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wchae23\QuantifyPro\workplace\KPD\MTP_계산기\backdata\"/>
    </mc:Choice>
  </mc:AlternateContent>
  <xr:revisionPtr revIDLastSave="0" documentId="13_ncr:1_{F54CA3A5-C2B0-4CDA-B779-86E575CFCF54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검색" sheetId="2" r:id="rId1"/>
    <sheet name="재무데이터(24.4Q)" sheetId="1" r:id="rId2"/>
    <sheet name="주식수(250331)" sheetId="8" r:id="rId3"/>
    <sheet name="시총순위(250421)" sheetId="6" r:id="rId4"/>
    <sheet name="결산월제외대상(2410)" sheetId="9" r:id="rId5"/>
  </sheets>
  <definedNames>
    <definedName name="_xlnm._FilterDatabase" localSheetId="4" hidden="1">'결산월제외대상(2410)'!$E$6:$G$2444</definedName>
    <definedName name="_xlnm._FilterDatabase" localSheetId="3" hidden="1">'시총순위(250421)'!$A$9:$G$9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8" l="1"/>
  <c r="D4" i="8" s="1"/>
  <c r="D18" i="2" l="1"/>
  <c r="C9" i="2" l="1"/>
  <c r="D9" i="2"/>
  <c r="E9" i="2"/>
  <c r="G9" i="2"/>
  <c r="H9" i="2"/>
  <c r="I9" i="2"/>
  <c r="K9" i="2"/>
  <c r="L9" i="2"/>
  <c r="C10" i="2"/>
  <c r="D10" i="2"/>
  <c r="E10" i="2"/>
  <c r="G10" i="2"/>
  <c r="H10" i="2"/>
  <c r="I10" i="2"/>
  <c r="K10" i="2"/>
  <c r="L10" i="2"/>
  <c r="C11" i="2"/>
  <c r="D11" i="2"/>
  <c r="E11" i="2"/>
  <c r="G11" i="2"/>
  <c r="H11" i="2"/>
  <c r="I11" i="2"/>
  <c r="K11" i="2"/>
  <c r="L11" i="2"/>
  <c r="C12" i="2"/>
  <c r="D12" i="2"/>
  <c r="E12" i="2"/>
  <c r="G12" i="2"/>
  <c r="H12" i="2"/>
  <c r="I12" i="2"/>
  <c r="K12" i="2"/>
  <c r="L12" i="2"/>
  <c r="C13" i="2"/>
  <c r="D13" i="2"/>
  <c r="E13" i="2"/>
  <c r="G13" i="2"/>
  <c r="H13" i="2"/>
  <c r="I13" i="2"/>
  <c r="K13" i="2"/>
  <c r="L13" i="2"/>
  <c r="C14" i="2"/>
  <c r="D14" i="2"/>
  <c r="E14" i="2"/>
  <c r="G14" i="2"/>
  <c r="H14" i="2"/>
  <c r="I14" i="2"/>
  <c r="K14" i="2"/>
  <c r="L14" i="2"/>
  <c r="C15" i="2"/>
  <c r="D15" i="2"/>
  <c r="E15" i="2"/>
  <c r="G15" i="2"/>
  <c r="H15" i="2"/>
  <c r="I15" i="2"/>
  <c r="K15" i="2"/>
  <c r="L15" i="2"/>
  <c r="C16" i="2"/>
  <c r="D16" i="2"/>
  <c r="E16" i="2"/>
  <c r="G16" i="2"/>
  <c r="H16" i="2"/>
  <c r="I16" i="2"/>
  <c r="K16" i="2"/>
  <c r="L16" i="2"/>
  <c r="C17" i="2"/>
  <c r="D17" i="2"/>
  <c r="E17" i="2"/>
  <c r="G17" i="2"/>
  <c r="H17" i="2"/>
  <c r="I17" i="2"/>
  <c r="K17" i="2"/>
  <c r="L17" i="2"/>
  <c r="C18" i="2"/>
  <c r="E18" i="2"/>
  <c r="G18" i="2"/>
  <c r="H18" i="2"/>
  <c r="I18" i="2"/>
  <c r="K18" i="2"/>
  <c r="L18" i="2"/>
  <c r="C19" i="2"/>
  <c r="D19" i="2"/>
  <c r="E19" i="2"/>
  <c r="G19" i="2"/>
  <c r="H19" i="2"/>
  <c r="I19" i="2"/>
  <c r="K19" i="2"/>
  <c r="L19" i="2"/>
  <c r="C20" i="2"/>
  <c r="D20" i="2"/>
  <c r="E20" i="2"/>
  <c r="G20" i="2"/>
  <c r="H20" i="2"/>
  <c r="I20" i="2"/>
  <c r="K20" i="2"/>
  <c r="L20" i="2"/>
  <c r="C21" i="2"/>
  <c r="D21" i="2"/>
  <c r="E21" i="2"/>
  <c r="G21" i="2"/>
  <c r="H21" i="2"/>
  <c r="I21" i="2"/>
  <c r="K21" i="2"/>
  <c r="L21" i="2"/>
  <c r="C22" i="2"/>
  <c r="D22" i="2"/>
  <c r="E22" i="2"/>
  <c r="G22" i="2"/>
  <c r="H22" i="2"/>
  <c r="I22" i="2"/>
  <c r="K22" i="2"/>
  <c r="L22" i="2"/>
  <c r="C23" i="2"/>
  <c r="D23" i="2"/>
  <c r="E23" i="2"/>
  <c r="G23" i="2"/>
  <c r="H23" i="2"/>
  <c r="I23" i="2"/>
  <c r="K23" i="2"/>
  <c r="L23" i="2"/>
  <c r="C24" i="2"/>
  <c r="D24" i="2"/>
  <c r="E24" i="2"/>
  <c r="G24" i="2"/>
  <c r="H24" i="2"/>
  <c r="I24" i="2"/>
  <c r="K24" i="2"/>
  <c r="L24" i="2"/>
  <c r="C25" i="2"/>
  <c r="D25" i="2"/>
  <c r="E25" i="2"/>
  <c r="G25" i="2"/>
  <c r="H25" i="2"/>
  <c r="I25" i="2"/>
  <c r="K25" i="2"/>
  <c r="L25" i="2"/>
  <c r="C26" i="2"/>
  <c r="D26" i="2"/>
  <c r="E26" i="2"/>
  <c r="G26" i="2"/>
  <c r="H26" i="2"/>
  <c r="I26" i="2"/>
  <c r="K26" i="2"/>
  <c r="L26" i="2"/>
  <c r="C27" i="2"/>
  <c r="D27" i="2"/>
  <c r="E27" i="2"/>
  <c r="G27" i="2"/>
  <c r="H27" i="2"/>
  <c r="I27" i="2"/>
  <c r="K27" i="2"/>
  <c r="L27" i="2"/>
  <c r="C28" i="2"/>
  <c r="D28" i="2"/>
  <c r="E28" i="2"/>
  <c r="G28" i="2"/>
  <c r="H28" i="2"/>
  <c r="I28" i="2"/>
  <c r="K28" i="2"/>
  <c r="L28" i="2"/>
  <c r="C29" i="2"/>
  <c r="D29" i="2"/>
  <c r="E29" i="2"/>
  <c r="G29" i="2"/>
  <c r="H29" i="2"/>
  <c r="I29" i="2"/>
  <c r="K29" i="2"/>
  <c r="L29" i="2"/>
  <c r="C30" i="2"/>
  <c r="D30" i="2"/>
  <c r="E30" i="2"/>
  <c r="G30" i="2"/>
  <c r="H30" i="2"/>
  <c r="I30" i="2"/>
  <c r="K30" i="2"/>
  <c r="L30" i="2"/>
  <c r="C31" i="2"/>
  <c r="D31" i="2"/>
  <c r="E31" i="2"/>
  <c r="G31" i="2"/>
  <c r="H31" i="2"/>
  <c r="I31" i="2"/>
  <c r="K31" i="2"/>
  <c r="L31" i="2"/>
  <c r="C32" i="2"/>
  <c r="D32" i="2"/>
  <c r="E32" i="2"/>
  <c r="G32" i="2"/>
  <c r="H32" i="2"/>
  <c r="I32" i="2"/>
  <c r="K32" i="2"/>
  <c r="L32" i="2"/>
  <c r="C33" i="2"/>
  <c r="D33" i="2"/>
  <c r="E33" i="2"/>
  <c r="G33" i="2"/>
  <c r="H33" i="2"/>
  <c r="I33" i="2"/>
  <c r="K33" i="2"/>
  <c r="L33" i="2"/>
  <c r="H3" i="1" l="1"/>
  <c r="G3" i="1"/>
  <c r="F3" i="1"/>
  <c r="E3" i="1"/>
  <c r="D3" i="1"/>
  <c r="C3" i="1"/>
  <c r="H4" i="1"/>
  <c r="G4" i="1"/>
  <c r="F4" i="1"/>
  <c r="E4" i="1"/>
  <c r="D4" i="1"/>
  <c r="C4" i="1"/>
  <c r="B8" i="6"/>
  <c r="C4" i="2" l="1"/>
  <c r="D4" i="2"/>
  <c r="L8" i="2"/>
  <c r="K8" i="2"/>
  <c r="H8" i="2"/>
  <c r="I8" i="2"/>
  <c r="G8" i="2"/>
  <c r="D8" i="2" l="1"/>
  <c r="E8" i="2"/>
  <c r="C8" i="2"/>
</calcChain>
</file>

<file path=xl/sharedStrings.xml><?xml version="1.0" encoding="utf-8"?>
<sst xmlns="http://schemas.openxmlformats.org/spreadsheetml/2006/main" count="29200" uniqueCount="7520">
  <si>
    <t>삼성전자</t>
  </si>
  <si>
    <t>SK하이닉스</t>
  </si>
  <si>
    <t>A207940</t>
  </si>
  <si>
    <t>삼성바이오로직스</t>
  </si>
  <si>
    <t>NAVER</t>
  </si>
  <si>
    <t>A068270</t>
  </si>
  <si>
    <t>셀트리온</t>
  </si>
  <si>
    <t>LG화학</t>
  </si>
  <si>
    <t>A006400</t>
  </si>
  <si>
    <t>삼성SDI</t>
  </si>
  <si>
    <t>A005380</t>
  </si>
  <si>
    <t>현대차</t>
  </si>
  <si>
    <t>카카오</t>
  </si>
  <si>
    <t>A051900</t>
  </si>
  <si>
    <t>LG생활건강</t>
  </si>
  <si>
    <t>A028260</t>
  </si>
  <si>
    <t>삼성물산</t>
  </si>
  <si>
    <t>A012330</t>
  </si>
  <si>
    <t>현대모비스</t>
  </si>
  <si>
    <t>A034730</t>
  </si>
  <si>
    <t>SK</t>
  </si>
  <si>
    <t>A036570</t>
  </si>
  <si>
    <t>엔씨소프트</t>
  </si>
  <si>
    <t>A017670</t>
  </si>
  <si>
    <t>SK텔레콤</t>
  </si>
  <si>
    <t>A005490</t>
  </si>
  <si>
    <t>A055550</t>
  </si>
  <si>
    <t>신한지주</t>
  </si>
  <si>
    <t>A105560</t>
  </si>
  <si>
    <t>KB금융</t>
  </si>
  <si>
    <t>A000270</t>
  </si>
  <si>
    <t>A018260</t>
  </si>
  <si>
    <t>삼성에스디에스</t>
  </si>
  <si>
    <t>A015760</t>
  </si>
  <si>
    <t>한국전력</t>
  </si>
  <si>
    <t>A003550</t>
  </si>
  <si>
    <t>LG</t>
  </si>
  <si>
    <t>A033780</t>
  </si>
  <si>
    <t>KT&amp;G</t>
  </si>
  <si>
    <t>A096770</t>
  </si>
  <si>
    <t>SK이노베이션</t>
  </si>
  <si>
    <t>A066570</t>
  </si>
  <si>
    <t>LG전자</t>
  </si>
  <si>
    <t>A090430</t>
  </si>
  <si>
    <t>아모레퍼시픽</t>
  </si>
  <si>
    <t>A009150</t>
  </si>
  <si>
    <t>삼성전기</t>
  </si>
  <si>
    <t>A032830</t>
  </si>
  <si>
    <t>삼성생명</t>
  </si>
  <si>
    <t>A000810</t>
  </si>
  <si>
    <t>삼성화재</t>
  </si>
  <si>
    <t>A086790</t>
  </si>
  <si>
    <t>하나금융지주</t>
  </si>
  <si>
    <t>A251270</t>
  </si>
  <si>
    <t>넷마블</t>
  </si>
  <si>
    <t>A010950</t>
  </si>
  <si>
    <t>S-Oil</t>
  </si>
  <si>
    <t>A010130</t>
  </si>
  <si>
    <t>고려아연</t>
  </si>
  <si>
    <t>A009540</t>
  </si>
  <si>
    <t>A316140</t>
  </si>
  <si>
    <t>우리금융지주</t>
  </si>
  <si>
    <t>A030200</t>
  </si>
  <si>
    <t>KT</t>
  </si>
  <si>
    <t>A011170</t>
  </si>
  <si>
    <t>롯데케미칼</t>
  </si>
  <si>
    <t>A024110</t>
  </si>
  <si>
    <t>기업은행</t>
  </si>
  <si>
    <t>A028300</t>
  </si>
  <si>
    <t>A032640</t>
  </si>
  <si>
    <t>LG유플러스</t>
  </si>
  <si>
    <t>A018880</t>
  </si>
  <si>
    <t>한온시스템</t>
  </si>
  <si>
    <t>A021240</t>
  </si>
  <si>
    <t>코웨이</t>
  </si>
  <si>
    <t>A180640</t>
  </si>
  <si>
    <t>한진칼</t>
  </si>
  <si>
    <t>A035250</t>
  </si>
  <si>
    <t>강원랜드</t>
  </si>
  <si>
    <t>A271560</t>
  </si>
  <si>
    <t>오리온</t>
  </si>
  <si>
    <t>A097950</t>
  </si>
  <si>
    <t>CJ제일제당</t>
  </si>
  <si>
    <t>A068760</t>
  </si>
  <si>
    <t>셀트리온제약</t>
  </si>
  <si>
    <t>A002790</t>
  </si>
  <si>
    <t>아모레G</t>
  </si>
  <si>
    <t>A006800</t>
  </si>
  <si>
    <t>A267250</t>
  </si>
  <si>
    <t>A034220</t>
  </si>
  <si>
    <t>LG디스플레이</t>
  </si>
  <si>
    <t>A086280</t>
  </si>
  <si>
    <t>현대글로비스</t>
  </si>
  <si>
    <t>A010140</t>
  </si>
  <si>
    <t>삼성중공업</t>
  </si>
  <si>
    <t>A000720</t>
  </si>
  <si>
    <t>현대건설</t>
  </si>
  <si>
    <t>A003670</t>
  </si>
  <si>
    <t>A011070</t>
  </si>
  <si>
    <t>LG이노텍</t>
  </si>
  <si>
    <t>A004990</t>
  </si>
  <si>
    <t>롯데지주</t>
  </si>
  <si>
    <t>A000120</t>
  </si>
  <si>
    <t>CJ대한통운</t>
  </si>
  <si>
    <t>A078930</t>
  </si>
  <si>
    <t>GS</t>
  </si>
  <si>
    <t>A000100</t>
  </si>
  <si>
    <t>유한양행</t>
  </si>
  <si>
    <t>A003490</t>
  </si>
  <si>
    <t>대한항공</t>
  </si>
  <si>
    <t>A005830</t>
  </si>
  <si>
    <t>DB손해보험</t>
  </si>
  <si>
    <t>A029780</t>
  </si>
  <si>
    <t>삼성카드</t>
  </si>
  <si>
    <t>A012750</t>
  </si>
  <si>
    <t>에스원</t>
  </si>
  <si>
    <t>A012510</t>
  </si>
  <si>
    <t>더존비즈온</t>
  </si>
  <si>
    <t>A139480</t>
  </si>
  <si>
    <t>이마트</t>
  </si>
  <si>
    <t>A004020</t>
  </si>
  <si>
    <t>현대제철</t>
  </si>
  <si>
    <t>A000210</t>
  </si>
  <si>
    <t>A196170</t>
  </si>
  <si>
    <t>알테오젠</t>
  </si>
  <si>
    <t>A007070</t>
  </si>
  <si>
    <t>GS리테일</t>
  </si>
  <si>
    <t>A008770</t>
  </si>
  <si>
    <t>호텔신라</t>
  </si>
  <si>
    <t>A161390</t>
  </si>
  <si>
    <t>한국타이어앤테크놀로지</t>
  </si>
  <si>
    <t>A128940</t>
  </si>
  <si>
    <t>한미약품</t>
  </si>
  <si>
    <t>A071050</t>
  </si>
  <si>
    <t>한국금융지주</t>
  </si>
  <si>
    <t>A241560</t>
  </si>
  <si>
    <t>두산밥캣</t>
  </si>
  <si>
    <t>A042660</t>
  </si>
  <si>
    <t>A009830</t>
  </si>
  <si>
    <t>한화솔루션</t>
  </si>
  <si>
    <t>A005940</t>
  </si>
  <si>
    <t>NH투자증권</t>
  </si>
  <si>
    <t>A096530</t>
  </si>
  <si>
    <t>씨젠</t>
  </si>
  <si>
    <t>A036460</t>
  </si>
  <si>
    <t>한국가스공사</t>
  </si>
  <si>
    <t>A000080</t>
  </si>
  <si>
    <t>하이트진로</t>
  </si>
  <si>
    <t>A001040</t>
  </si>
  <si>
    <t>CJ</t>
  </si>
  <si>
    <t>A016360</t>
  </si>
  <si>
    <t>삼성증권</t>
  </si>
  <si>
    <t>A035760</t>
  </si>
  <si>
    <t>CJ ENM</t>
  </si>
  <si>
    <t>A263750</t>
  </si>
  <si>
    <t>펄어비스</t>
  </si>
  <si>
    <t>A047810</t>
  </si>
  <si>
    <t>한국항공우주</t>
  </si>
  <si>
    <t>A028050</t>
  </si>
  <si>
    <t>A023530</t>
  </si>
  <si>
    <t>롯데쇼핑</t>
  </si>
  <si>
    <t>A282330</t>
  </si>
  <si>
    <t>BGF리테일</t>
  </si>
  <si>
    <t>A081660</t>
  </si>
  <si>
    <t>휠라홀딩스</t>
  </si>
  <si>
    <t>A247540</t>
  </si>
  <si>
    <t>에코프로비엠</t>
  </si>
  <si>
    <t>A032500</t>
  </si>
  <si>
    <t>케이엠더블유</t>
  </si>
  <si>
    <t>A001450</t>
  </si>
  <si>
    <t>현대해상</t>
  </si>
  <si>
    <t>A004170</t>
  </si>
  <si>
    <t>신세계</t>
  </si>
  <si>
    <t>A003000</t>
  </si>
  <si>
    <t>부광약품</t>
  </si>
  <si>
    <t>A253450</t>
  </si>
  <si>
    <t>스튜디오드래곤</t>
  </si>
  <si>
    <t>A011780</t>
  </si>
  <si>
    <t>금호석유</t>
  </si>
  <si>
    <t>A011790</t>
  </si>
  <si>
    <t>SKC</t>
  </si>
  <si>
    <t>A006360</t>
  </si>
  <si>
    <t>GS건설</t>
  </si>
  <si>
    <t>A008930</t>
  </si>
  <si>
    <t>한미사이언스</t>
  </si>
  <si>
    <t>A020150</t>
  </si>
  <si>
    <t>A009240</t>
  </si>
  <si>
    <t>한샘</t>
  </si>
  <si>
    <t>A007310</t>
  </si>
  <si>
    <t>오뚜기</t>
  </si>
  <si>
    <t>A030000</t>
  </si>
  <si>
    <t>제일기획</t>
  </si>
  <si>
    <t>A000880</t>
  </si>
  <si>
    <t>한화</t>
  </si>
  <si>
    <t>A028670</t>
  </si>
  <si>
    <t>팬오션</t>
  </si>
  <si>
    <t>A004370</t>
  </si>
  <si>
    <t>농심</t>
  </si>
  <si>
    <t>A039490</t>
  </si>
  <si>
    <t>키움증권</t>
  </si>
  <si>
    <t>A047050</t>
  </si>
  <si>
    <t>포스코인터내셔널</t>
  </si>
  <si>
    <t>A095700</t>
  </si>
  <si>
    <t>제넥신</t>
  </si>
  <si>
    <t>A016380</t>
  </si>
  <si>
    <t>A138930</t>
  </si>
  <si>
    <t>BNK금융지주</t>
  </si>
  <si>
    <t>A145020</t>
  </si>
  <si>
    <t>휴젤</t>
  </si>
  <si>
    <t>A084990</t>
  </si>
  <si>
    <t>헬릭스미스</t>
  </si>
  <si>
    <t>A006280</t>
  </si>
  <si>
    <t>녹십자</t>
  </si>
  <si>
    <t>A240810</t>
  </si>
  <si>
    <t>원익IPS</t>
  </si>
  <si>
    <t>A011200</t>
  </si>
  <si>
    <t>HMM</t>
  </si>
  <si>
    <t>A140410</t>
  </si>
  <si>
    <t>메지온</t>
  </si>
  <si>
    <t>A026960</t>
  </si>
  <si>
    <t>동서</t>
  </si>
  <si>
    <t>A017800</t>
  </si>
  <si>
    <t>현대엘리베이</t>
  </si>
  <si>
    <t>A007700</t>
  </si>
  <si>
    <t>A181710</t>
  </si>
  <si>
    <t>NHN</t>
  </si>
  <si>
    <t>A003090</t>
  </si>
  <si>
    <t>대웅</t>
  </si>
  <si>
    <t>A069620</t>
  </si>
  <si>
    <t>대웅제약</t>
  </si>
  <si>
    <t>A047040</t>
  </si>
  <si>
    <t>대우건설</t>
  </si>
  <si>
    <t>A009420</t>
  </si>
  <si>
    <t>한올바이오파마</t>
  </si>
  <si>
    <t>A058470</t>
  </si>
  <si>
    <t>리노공업</t>
  </si>
  <si>
    <t>A084850</t>
  </si>
  <si>
    <t>아이티엠반도체</t>
  </si>
  <si>
    <t>A019170</t>
  </si>
  <si>
    <t>신풍제약</t>
  </si>
  <si>
    <t>A069960</t>
  </si>
  <si>
    <t>현대백화점</t>
  </si>
  <si>
    <t>A007570</t>
  </si>
  <si>
    <t>일양약품</t>
  </si>
  <si>
    <t>A036830</t>
  </si>
  <si>
    <t>솔브레인홀딩스</t>
  </si>
  <si>
    <t>A010620</t>
  </si>
  <si>
    <t>A138040</t>
  </si>
  <si>
    <t>메리츠금융지주</t>
  </si>
  <si>
    <t>A004800</t>
  </si>
  <si>
    <t>효성</t>
  </si>
  <si>
    <t>A294870</t>
  </si>
  <si>
    <t>HDC현대산업개발</t>
  </si>
  <si>
    <t>A051600</t>
  </si>
  <si>
    <t>한전KPS</t>
  </si>
  <si>
    <t>A088350</t>
  </si>
  <si>
    <t>한화생명</t>
  </si>
  <si>
    <t>A031430</t>
  </si>
  <si>
    <t>신세계인터내셔날</t>
  </si>
  <si>
    <t>A098460</t>
  </si>
  <si>
    <t>고영</t>
  </si>
  <si>
    <t>A111770</t>
  </si>
  <si>
    <t>영원무역</t>
  </si>
  <si>
    <t>A010120</t>
  </si>
  <si>
    <t>LS ELECTRIC</t>
  </si>
  <si>
    <t>A141080</t>
  </si>
  <si>
    <t>A034230</t>
  </si>
  <si>
    <t>파라다이스</t>
  </si>
  <si>
    <t>A078340</t>
  </si>
  <si>
    <t>컴투스</t>
  </si>
  <si>
    <t>A002380</t>
  </si>
  <si>
    <t>KCC</t>
  </si>
  <si>
    <t>A014680</t>
  </si>
  <si>
    <t>한솔케미칼</t>
  </si>
  <si>
    <t>A042670</t>
  </si>
  <si>
    <t>A298380</t>
  </si>
  <si>
    <t>에이비엘바이오</t>
  </si>
  <si>
    <t>A001740</t>
  </si>
  <si>
    <t>SK네트웍스</t>
  </si>
  <si>
    <t>A034020</t>
  </si>
  <si>
    <t>A000990</t>
  </si>
  <si>
    <t>DB하이텍</t>
  </si>
  <si>
    <t>A056190</t>
  </si>
  <si>
    <t>에스에프에이</t>
  </si>
  <si>
    <t>A005690</t>
  </si>
  <si>
    <t>파미셀</t>
  </si>
  <si>
    <t>A192080</t>
  </si>
  <si>
    <t>더블유게임즈</t>
  </si>
  <si>
    <t>A006260</t>
  </si>
  <si>
    <t>LS</t>
  </si>
  <si>
    <t>A204320</t>
  </si>
  <si>
    <t>A064350</t>
  </si>
  <si>
    <t>현대로템</t>
  </si>
  <si>
    <t>A200130</t>
  </si>
  <si>
    <t>콜마비앤에이치</t>
  </si>
  <si>
    <t>A085660</t>
  </si>
  <si>
    <t>차바이오텍</t>
  </si>
  <si>
    <t>A012450</t>
  </si>
  <si>
    <t>한화에어로스페이스</t>
  </si>
  <si>
    <t>A009410</t>
  </si>
  <si>
    <t>태영건설</t>
  </si>
  <si>
    <t>A185750</t>
  </si>
  <si>
    <t>종근당</t>
  </si>
  <si>
    <t>A336370</t>
  </si>
  <si>
    <t>A041960</t>
  </si>
  <si>
    <t>코미팜</t>
  </si>
  <si>
    <t>A285130</t>
  </si>
  <si>
    <t>SK케미칼</t>
  </si>
  <si>
    <t>A060250</t>
  </si>
  <si>
    <t>A013890</t>
  </si>
  <si>
    <t>지누스</t>
  </si>
  <si>
    <t>A336260</t>
  </si>
  <si>
    <t>두산퓨얼셀</t>
  </si>
  <si>
    <t>A005250</t>
  </si>
  <si>
    <t>녹십자홀딩스</t>
  </si>
  <si>
    <t>A067630</t>
  </si>
  <si>
    <t>A214320</t>
  </si>
  <si>
    <t>이노션</t>
  </si>
  <si>
    <t>A039030</t>
  </si>
  <si>
    <t>이오테크닉스</t>
  </si>
  <si>
    <t>A005290</t>
  </si>
  <si>
    <t>동진쎄미켐</t>
  </si>
  <si>
    <t>A161890</t>
  </si>
  <si>
    <t>한국콜마</t>
  </si>
  <si>
    <t>A214150</t>
  </si>
  <si>
    <t>클래시스</t>
  </si>
  <si>
    <t>A003520</t>
  </si>
  <si>
    <t>영진약품</t>
  </si>
  <si>
    <t>A011210</t>
  </si>
  <si>
    <t>현대위아</t>
  </si>
  <si>
    <t>A272210</t>
  </si>
  <si>
    <t>한화시스템</t>
  </si>
  <si>
    <t>A000240</t>
  </si>
  <si>
    <t>A064760</t>
  </si>
  <si>
    <t>티씨케이</t>
  </si>
  <si>
    <t>A086450</t>
  </si>
  <si>
    <t>동국제약</t>
  </si>
  <si>
    <t>A175330</t>
  </si>
  <si>
    <t>JB금융지주</t>
  </si>
  <si>
    <t>A010060</t>
  </si>
  <si>
    <t>A032350</t>
  </si>
  <si>
    <t>롯데관광개발</t>
  </si>
  <si>
    <t>A010780</t>
  </si>
  <si>
    <t>아이에스동서</t>
  </si>
  <si>
    <t>A004000</t>
  </si>
  <si>
    <t>롯데정밀화학</t>
  </si>
  <si>
    <t>A114090</t>
  </si>
  <si>
    <t>GKL</t>
  </si>
  <si>
    <t>A073240</t>
  </si>
  <si>
    <t>금호타이어</t>
  </si>
  <si>
    <t>A020560</t>
  </si>
  <si>
    <t>아시아나항공</t>
  </si>
  <si>
    <t>A082270</t>
  </si>
  <si>
    <t>젬백스</t>
  </si>
  <si>
    <t>A139130</t>
  </si>
  <si>
    <t>DGB금융지주</t>
  </si>
  <si>
    <t>A192820</t>
  </si>
  <si>
    <t>코스맥스</t>
  </si>
  <si>
    <t>A000670</t>
  </si>
  <si>
    <t>영풍</t>
  </si>
  <si>
    <t>A120110</t>
  </si>
  <si>
    <t>코오롱인더</t>
  </si>
  <si>
    <t>A000250</t>
  </si>
  <si>
    <t>삼천당제약</t>
  </si>
  <si>
    <t>A086900</t>
  </si>
  <si>
    <t>메디톡스</t>
  </si>
  <si>
    <t>A003690</t>
  </si>
  <si>
    <t>코리안리</t>
  </si>
  <si>
    <t>A284740</t>
  </si>
  <si>
    <t>쿠쿠홈시스</t>
  </si>
  <si>
    <t>A003230</t>
  </si>
  <si>
    <t>삼양식품</t>
  </si>
  <si>
    <t>A307950</t>
  </si>
  <si>
    <t>현대오토에버</t>
  </si>
  <si>
    <t>A278280</t>
  </si>
  <si>
    <t>천보</t>
  </si>
  <si>
    <t>A036540</t>
  </si>
  <si>
    <t>SFA반도체</t>
  </si>
  <si>
    <t>A003240</t>
  </si>
  <si>
    <t>태광산업</t>
  </si>
  <si>
    <t>A214370</t>
  </si>
  <si>
    <t>케어젠</t>
  </si>
  <si>
    <t>A005440</t>
  </si>
  <si>
    <t>A241590</t>
  </si>
  <si>
    <t>화승엔터프라이즈</t>
  </si>
  <si>
    <t>A001800</t>
  </si>
  <si>
    <t>오리온홀딩스</t>
  </si>
  <si>
    <t>A005300</t>
  </si>
  <si>
    <t>롯데칠성</t>
  </si>
  <si>
    <t>A003060</t>
  </si>
  <si>
    <t>A108230</t>
  </si>
  <si>
    <t>톱텍</t>
  </si>
  <si>
    <t>A001060</t>
  </si>
  <si>
    <t>JW중외제약</t>
  </si>
  <si>
    <t>A215600</t>
  </si>
  <si>
    <t>신라젠</t>
  </si>
  <si>
    <t>A057050</t>
  </si>
  <si>
    <t>현대홈쇼핑</t>
  </si>
  <si>
    <t>A023590</t>
  </si>
  <si>
    <t>다우기술</t>
  </si>
  <si>
    <t>A020000</t>
  </si>
  <si>
    <t>한섬</t>
  </si>
  <si>
    <t>A001680</t>
  </si>
  <si>
    <t>대상</t>
  </si>
  <si>
    <t>A218410</t>
  </si>
  <si>
    <t>RFHIC</t>
  </si>
  <si>
    <t>A046890</t>
  </si>
  <si>
    <t>서울반도체</t>
  </si>
  <si>
    <t>A035900</t>
  </si>
  <si>
    <t>JYP Ent.</t>
  </si>
  <si>
    <t>A025980</t>
  </si>
  <si>
    <t>아난티</t>
  </si>
  <si>
    <t>A170900</t>
  </si>
  <si>
    <t>동아에스티</t>
  </si>
  <si>
    <t>A006650</t>
  </si>
  <si>
    <t>대한유화</t>
  </si>
  <si>
    <t>A039200</t>
  </si>
  <si>
    <t>오스코텍</t>
  </si>
  <si>
    <t>A268600</t>
  </si>
  <si>
    <t>셀리버리</t>
  </si>
  <si>
    <t>A280360</t>
  </si>
  <si>
    <t>A069080</t>
  </si>
  <si>
    <t>웹젠</t>
  </si>
  <si>
    <t>A034310</t>
  </si>
  <si>
    <t>NICE</t>
  </si>
  <si>
    <t>A204270</t>
  </si>
  <si>
    <t>제이앤티씨</t>
  </si>
  <si>
    <t>A271980</t>
  </si>
  <si>
    <t>제일약품</t>
  </si>
  <si>
    <t>A006040</t>
  </si>
  <si>
    <t>동원산업</t>
  </si>
  <si>
    <t>A093370</t>
  </si>
  <si>
    <t>후성</t>
  </si>
  <si>
    <t>A003850</t>
  </si>
  <si>
    <t>A069260</t>
  </si>
  <si>
    <t>A000150</t>
  </si>
  <si>
    <t>두산</t>
  </si>
  <si>
    <t>A049770</t>
  </si>
  <si>
    <t>동원F&amp;B</t>
  </si>
  <si>
    <t>A078130</t>
  </si>
  <si>
    <t>국일제지</t>
  </si>
  <si>
    <t>A079550</t>
  </si>
  <si>
    <t>LIG넥스원</t>
  </si>
  <si>
    <t>A078070</t>
  </si>
  <si>
    <t>유비쿼스홀딩스</t>
  </si>
  <si>
    <t>A022100</t>
  </si>
  <si>
    <t>A213420</t>
  </si>
  <si>
    <t>덕산네오룩스</t>
  </si>
  <si>
    <t>A290650</t>
  </si>
  <si>
    <t>엘앤씨바이오</t>
  </si>
  <si>
    <t>A115450</t>
  </si>
  <si>
    <t>A086520</t>
  </si>
  <si>
    <t>에코프로</t>
  </si>
  <si>
    <t>A183490</t>
  </si>
  <si>
    <t>엔지켐생명과학</t>
  </si>
  <si>
    <t>A018670</t>
  </si>
  <si>
    <t>SK가스</t>
  </si>
  <si>
    <t>A001230</t>
  </si>
  <si>
    <t>A071840</t>
  </si>
  <si>
    <t>롯데하이마트</t>
  </si>
  <si>
    <t>A115390</t>
  </si>
  <si>
    <t>락앤락</t>
  </si>
  <si>
    <t>A067160</t>
  </si>
  <si>
    <t>A003380</t>
  </si>
  <si>
    <t>하림지주</t>
  </si>
  <si>
    <t>A083790</t>
  </si>
  <si>
    <t>A237690</t>
  </si>
  <si>
    <t>에스티팜</t>
  </si>
  <si>
    <t>A092190</t>
  </si>
  <si>
    <t>서울바이오시스</t>
  </si>
  <si>
    <t>A008350</t>
  </si>
  <si>
    <t>남선알미늄</t>
  </si>
  <si>
    <t>A064960</t>
  </si>
  <si>
    <t>A018250</t>
  </si>
  <si>
    <t>애경산업</t>
  </si>
  <si>
    <t>A001440</t>
  </si>
  <si>
    <t>대한전선</t>
  </si>
  <si>
    <t>A267980</t>
  </si>
  <si>
    <t>매일유업</t>
  </si>
  <si>
    <t>A112610</t>
  </si>
  <si>
    <t>씨에스윈드</t>
  </si>
  <si>
    <t>A005850</t>
  </si>
  <si>
    <t>에스엘</t>
  </si>
  <si>
    <t>A005180</t>
  </si>
  <si>
    <t>빙그레</t>
  </si>
  <si>
    <t>A052690</t>
  </si>
  <si>
    <t>한전기술</t>
  </si>
  <si>
    <t>A007390</t>
  </si>
  <si>
    <t>네이처셀</t>
  </si>
  <si>
    <t>A035600</t>
  </si>
  <si>
    <t>KG이니시스</t>
  </si>
  <si>
    <t>A041510</t>
  </si>
  <si>
    <t>에스엠</t>
  </si>
  <si>
    <t>A192400</t>
  </si>
  <si>
    <t>쿠쿠홀딩스</t>
  </si>
  <si>
    <t>A065660</t>
  </si>
  <si>
    <t>안트로젠</t>
  </si>
  <si>
    <t>A066970</t>
  </si>
  <si>
    <t>엘앤에프</t>
  </si>
  <si>
    <t>A103140</t>
  </si>
  <si>
    <t>풍산</t>
  </si>
  <si>
    <t>A092040</t>
  </si>
  <si>
    <t>아미코젠</t>
  </si>
  <si>
    <t>A230360</t>
  </si>
  <si>
    <t>에코마케팅</t>
  </si>
  <si>
    <t>A014820</t>
  </si>
  <si>
    <t>동원시스템즈</t>
  </si>
  <si>
    <t>A001820</t>
  </si>
  <si>
    <t>삼화콘덴서</t>
  </si>
  <si>
    <t>A058820</t>
  </si>
  <si>
    <t>CMG제약</t>
  </si>
  <si>
    <t>A017810</t>
  </si>
  <si>
    <t>풀무원</t>
  </si>
  <si>
    <t>A097520</t>
  </si>
  <si>
    <t>엠씨넥스</t>
  </si>
  <si>
    <t>A005610</t>
  </si>
  <si>
    <t>SPC삼립</t>
  </si>
  <si>
    <t>A002350</t>
  </si>
  <si>
    <t>넥센타이어</t>
  </si>
  <si>
    <t>A001120</t>
  </si>
  <si>
    <t>A286940</t>
  </si>
  <si>
    <t>A000640</t>
  </si>
  <si>
    <t>동아쏘시오홀딩스</t>
  </si>
  <si>
    <t>A144510</t>
  </si>
  <si>
    <t>A012630</t>
  </si>
  <si>
    <t>HDC</t>
  </si>
  <si>
    <t>A108670</t>
  </si>
  <si>
    <t>A001630</t>
  </si>
  <si>
    <t>종근당홀딩스</t>
  </si>
  <si>
    <t>A002320</t>
  </si>
  <si>
    <t>한진</t>
  </si>
  <si>
    <t>A214450</t>
  </si>
  <si>
    <t>A003470</t>
  </si>
  <si>
    <t>유안타증권</t>
  </si>
  <si>
    <t>A039130</t>
  </si>
  <si>
    <t>하나투어</t>
  </si>
  <si>
    <t>A122870</t>
  </si>
  <si>
    <t>와이지엔터테인먼트</t>
  </si>
  <si>
    <t>A112040</t>
  </si>
  <si>
    <t>위메이드</t>
  </si>
  <si>
    <t>A053800</t>
  </si>
  <si>
    <t>안랩</t>
  </si>
  <si>
    <t>A091700</t>
  </si>
  <si>
    <t>파트론</t>
  </si>
  <si>
    <t>A009970</t>
  </si>
  <si>
    <t>영원무역홀딩스</t>
  </si>
  <si>
    <t>A006120</t>
  </si>
  <si>
    <t>SK디스커버리</t>
  </si>
  <si>
    <t>A192650</t>
  </si>
  <si>
    <t>드림텍</t>
  </si>
  <si>
    <t>A036420</t>
  </si>
  <si>
    <t>A085620</t>
  </si>
  <si>
    <t>미래에셋생명</t>
  </si>
  <si>
    <t>A060720</t>
  </si>
  <si>
    <t>KH바텍</t>
  </si>
  <si>
    <t>A151910</t>
  </si>
  <si>
    <t>A298020</t>
  </si>
  <si>
    <t>효성티앤씨</t>
  </si>
  <si>
    <t>A000400</t>
  </si>
  <si>
    <t>롯데손해보험</t>
  </si>
  <si>
    <t>A033290</t>
  </si>
  <si>
    <t>코웰패션</t>
  </si>
  <si>
    <t>A052260</t>
  </si>
  <si>
    <t>A042000</t>
  </si>
  <si>
    <t>카페24</t>
  </si>
  <si>
    <t>A284620</t>
  </si>
  <si>
    <t>카이노스메드</t>
  </si>
  <si>
    <t>A032620</t>
  </si>
  <si>
    <t>유비케어</t>
  </si>
  <si>
    <t>A263050</t>
  </si>
  <si>
    <t>유틸렉스</t>
  </si>
  <si>
    <t>A000070</t>
  </si>
  <si>
    <t>삼양홀딩스</t>
  </si>
  <si>
    <t>A294140</t>
  </si>
  <si>
    <t>레몬</t>
  </si>
  <si>
    <t>A032190</t>
  </si>
  <si>
    <t>다우데이타</t>
  </si>
  <si>
    <t>A009450</t>
  </si>
  <si>
    <t>경동나비엔</t>
  </si>
  <si>
    <t>A097230</t>
  </si>
  <si>
    <t>A079160</t>
  </si>
  <si>
    <t>CJ CGV</t>
  </si>
  <si>
    <t>A003540</t>
  </si>
  <si>
    <t>대신증권</t>
  </si>
  <si>
    <t>A243070</t>
  </si>
  <si>
    <t>휴온스</t>
  </si>
  <si>
    <t>A084370</t>
  </si>
  <si>
    <t>유진테크</t>
  </si>
  <si>
    <t>A210980</t>
  </si>
  <si>
    <t>SK디앤디</t>
  </si>
  <si>
    <t>A078160</t>
  </si>
  <si>
    <t>메디포스트</t>
  </si>
  <si>
    <t>A101490</t>
  </si>
  <si>
    <t>에스앤에스텍</t>
  </si>
  <si>
    <t>A105630</t>
  </si>
  <si>
    <t>한세실업</t>
  </si>
  <si>
    <t>A206640</t>
  </si>
  <si>
    <t>바디텍메드</t>
  </si>
  <si>
    <t>A082640</t>
  </si>
  <si>
    <t>동양생명</t>
  </si>
  <si>
    <t>A048530</t>
  </si>
  <si>
    <t>인트론바이오</t>
  </si>
  <si>
    <t>A025900</t>
  </si>
  <si>
    <t>동화기업</t>
  </si>
  <si>
    <t>A089590</t>
  </si>
  <si>
    <t>제주항공</t>
  </si>
  <si>
    <t>A174900</t>
  </si>
  <si>
    <t>앱클론</t>
  </si>
  <si>
    <t>A007460</t>
  </si>
  <si>
    <t>A245620</t>
  </si>
  <si>
    <t>EDGC</t>
  </si>
  <si>
    <t>A095660</t>
  </si>
  <si>
    <t>네오위즈</t>
  </si>
  <si>
    <t>A006390</t>
  </si>
  <si>
    <t>한일현대시멘트</t>
  </si>
  <si>
    <t>A126560</t>
  </si>
  <si>
    <t>A003800</t>
  </si>
  <si>
    <t>에이스침대</t>
  </si>
  <si>
    <t>A950160</t>
  </si>
  <si>
    <t>코오롱티슈진</t>
  </si>
  <si>
    <t>A178320</t>
  </si>
  <si>
    <t>서진시스템</t>
  </si>
  <si>
    <t>A182400</t>
  </si>
  <si>
    <t>엔케이맥스</t>
  </si>
  <si>
    <t>A029960</t>
  </si>
  <si>
    <t>코엔텍</t>
  </si>
  <si>
    <t>A034830</t>
  </si>
  <si>
    <t>한국토지신탁</t>
  </si>
  <si>
    <t>A145990</t>
  </si>
  <si>
    <t>삼양사</t>
  </si>
  <si>
    <t>A006060</t>
  </si>
  <si>
    <t>화승인더</t>
  </si>
  <si>
    <t>A138080</t>
  </si>
  <si>
    <t>오이솔루션</t>
  </si>
  <si>
    <t>A095610</t>
  </si>
  <si>
    <t>테스</t>
  </si>
  <si>
    <t>A267270</t>
  </si>
  <si>
    <t>A081000</t>
  </si>
  <si>
    <t>일진다이아</t>
  </si>
  <si>
    <t>A145720</t>
  </si>
  <si>
    <t>덴티움</t>
  </si>
  <si>
    <t>A215200</t>
  </si>
  <si>
    <t>메가스터디교육</t>
  </si>
  <si>
    <t>A039840</t>
  </si>
  <si>
    <t>디오</t>
  </si>
  <si>
    <t>A068240</t>
  </si>
  <si>
    <t>다원시스</t>
  </si>
  <si>
    <t>A038540</t>
  </si>
  <si>
    <t>상상인</t>
  </si>
  <si>
    <t>A053030</t>
  </si>
  <si>
    <t>바이넥스</t>
  </si>
  <si>
    <t>A000020</t>
  </si>
  <si>
    <t>동화약품</t>
  </si>
  <si>
    <t>A353200</t>
  </si>
  <si>
    <t>대덕전자</t>
  </si>
  <si>
    <t>A033180</t>
  </si>
  <si>
    <t>A042700</t>
  </si>
  <si>
    <t>한미반도체</t>
  </si>
  <si>
    <t>A026890</t>
  </si>
  <si>
    <t>A215000</t>
  </si>
  <si>
    <t>골프존</t>
  </si>
  <si>
    <t>A192440</t>
  </si>
  <si>
    <t>슈피겐코리아</t>
  </si>
  <si>
    <t>A027410</t>
  </si>
  <si>
    <t>BGF</t>
  </si>
  <si>
    <t>A078600</t>
  </si>
  <si>
    <t>대주전자재료</t>
  </si>
  <si>
    <t>A048410</t>
  </si>
  <si>
    <t>현대바이오</t>
  </si>
  <si>
    <t>A005880</t>
  </si>
  <si>
    <t>대한해운</t>
  </si>
  <si>
    <t>A084680</t>
  </si>
  <si>
    <t>이월드</t>
  </si>
  <si>
    <t>A200230</t>
  </si>
  <si>
    <t>텔콘RF제약</t>
  </si>
  <si>
    <t>A102940</t>
  </si>
  <si>
    <t>코오롱생명과학</t>
  </si>
  <si>
    <t>A071320</t>
  </si>
  <si>
    <t>지역난방공사</t>
  </si>
  <si>
    <t>A131970</t>
  </si>
  <si>
    <t>A011000</t>
  </si>
  <si>
    <t>진원생명과학</t>
  </si>
  <si>
    <t>A004490</t>
  </si>
  <si>
    <t>세방전지</t>
  </si>
  <si>
    <t>A001720</t>
  </si>
  <si>
    <t>신영증권</t>
  </si>
  <si>
    <t>A281820</t>
  </si>
  <si>
    <t>케이씨텍</t>
  </si>
  <si>
    <t>A230240</t>
  </si>
  <si>
    <t>에치에프알</t>
  </si>
  <si>
    <t>A216080</t>
  </si>
  <si>
    <t>제테마</t>
  </si>
  <si>
    <t>A000140</t>
  </si>
  <si>
    <t>하이트진로홀딩스</t>
  </si>
  <si>
    <t>A024720</t>
  </si>
  <si>
    <t>A009290</t>
  </si>
  <si>
    <t>광동제약</t>
  </si>
  <si>
    <t>A003530</t>
  </si>
  <si>
    <t>한화투자증권</t>
  </si>
  <si>
    <t>A001430</t>
  </si>
  <si>
    <t>A102710</t>
  </si>
  <si>
    <t>이엔에프테크놀로지</t>
  </si>
  <si>
    <t>A093050</t>
  </si>
  <si>
    <t>LF</t>
  </si>
  <si>
    <t>A082920</t>
  </si>
  <si>
    <t>비츠로셀</t>
  </si>
  <si>
    <t>A003220</t>
  </si>
  <si>
    <t>대원제약</t>
  </si>
  <si>
    <t>A214870</t>
  </si>
  <si>
    <t>A025540</t>
  </si>
  <si>
    <t>한국단자</t>
  </si>
  <si>
    <t>A096760</t>
  </si>
  <si>
    <t>JW홀딩스</t>
  </si>
  <si>
    <t>A019680</t>
  </si>
  <si>
    <t>대교</t>
  </si>
  <si>
    <t>A272290</t>
  </si>
  <si>
    <t>이녹스첨단소재</t>
  </si>
  <si>
    <t>A044340</t>
  </si>
  <si>
    <t>위닉스</t>
  </si>
  <si>
    <t>A002390</t>
  </si>
  <si>
    <t>한독</t>
  </si>
  <si>
    <t>A066700</t>
  </si>
  <si>
    <t>테라젠이텍스</t>
  </si>
  <si>
    <t>A005500</t>
  </si>
  <si>
    <t>삼진제약</t>
  </si>
  <si>
    <t>A268280</t>
  </si>
  <si>
    <t>미원에스씨</t>
  </si>
  <si>
    <t>A228760</t>
  </si>
  <si>
    <t>지노믹트리</t>
  </si>
  <si>
    <t>A006730</t>
  </si>
  <si>
    <t>서부T&amp;D</t>
  </si>
  <si>
    <t>A036810</t>
  </si>
  <si>
    <t>에프에스티</t>
  </si>
  <si>
    <t>A293480</t>
  </si>
  <si>
    <t>하나제약</t>
  </si>
  <si>
    <t>A025860</t>
  </si>
  <si>
    <t>남해화학</t>
  </si>
  <si>
    <t>A038500</t>
  </si>
  <si>
    <t>삼표시멘트</t>
  </si>
  <si>
    <t>A005070</t>
  </si>
  <si>
    <t>코스모신소재</t>
  </si>
  <si>
    <t>A053210</t>
  </si>
  <si>
    <t>스카이라이프</t>
  </si>
  <si>
    <t>A084110</t>
  </si>
  <si>
    <t>휴온스글로벌</t>
  </si>
  <si>
    <t>A025770</t>
  </si>
  <si>
    <t>한국정보통신</t>
  </si>
  <si>
    <t>A222800</t>
  </si>
  <si>
    <t>심텍</t>
  </si>
  <si>
    <t>A014830</t>
  </si>
  <si>
    <t>유니드</t>
  </si>
  <si>
    <t>A045390</t>
  </si>
  <si>
    <t>대아티아이</t>
  </si>
  <si>
    <t>A298050</t>
  </si>
  <si>
    <t>A053580</t>
  </si>
  <si>
    <t>웹케시</t>
  </si>
  <si>
    <t>A030530</t>
  </si>
  <si>
    <t>원익홀딩스</t>
  </si>
  <si>
    <t>A074600</t>
  </si>
  <si>
    <t>원익QnC</t>
  </si>
  <si>
    <t>A265520</t>
  </si>
  <si>
    <t>AP시스템</t>
  </si>
  <si>
    <t>A319660</t>
  </si>
  <si>
    <t>피에스케이</t>
  </si>
  <si>
    <t>A099190</t>
  </si>
  <si>
    <t>아이센스</t>
  </si>
  <si>
    <t>A321550</t>
  </si>
  <si>
    <t>티움바이오</t>
  </si>
  <si>
    <t>A237880</t>
  </si>
  <si>
    <t>클리오</t>
  </si>
  <si>
    <t>A017960</t>
  </si>
  <si>
    <t>한국카본</t>
  </si>
  <si>
    <t>A052020</t>
  </si>
  <si>
    <t>에스티큐브</t>
  </si>
  <si>
    <t>A088800</t>
  </si>
  <si>
    <t>에이스테크</t>
  </si>
  <si>
    <t>A002210</t>
  </si>
  <si>
    <t>동성제약</t>
  </si>
  <si>
    <t>A298000</t>
  </si>
  <si>
    <t>효성화학</t>
  </si>
  <si>
    <t>A002620</t>
  </si>
  <si>
    <t>제일파마홀딩스</t>
  </si>
  <si>
    <t>A097780</t>
  </si>
  <si>
    <t>A293780</t>
  </si>
  <si>
    <t>압타바이오</t>
  </si>
  <si>
    <t>A100120</t>
  </si>
  <si>
    <t>뷰웍스</t>
  </si>
  <si>
    <t>A249420</t>
  </si>
  <si>
    <t>일동제약</t>
  </si>
  <si>
    <t>A166090</t>
  </si>
  <si>
    <t>하나머티리얼즈</t>
  </si>
  <si>
    <t>A008730</t>
  </si>
  <si>
    <t>율촌화학</t>
  </si>
  <si>
    <t>A123890</t>
  </si>
  <si>
    <t>한국자산신탁</t>
  </si>
  <si>
    <t>A038290</t>
  </si>
  <si>
    <t>마크로젠</t>
  </si>
  <si>
    <t>A089030</t>
  </si>
  <si>
    <t>테크윙</t>
  </si>
  <si>
    <t>A272450</t>
  </si>
  <si>
    <t>진에어</t>
  </si>
  <si>
    <t>A200710</t>
  </si>
  <si>
    <t>에이디테크놀로지</t>
  </si>
  <si>
    <t>A035810</t>
  </si>
  <si>
    <t>이지홀딩스</t>
  </si>
  <si>
    <t>A000050</t>
  </si>
  <si>
    <t>경방</t>
  </si>
  <si>
    <t>A072710</t>
  </si>
  <si>
    <t>농심홀딩스</t>
  </si>
  <si>
    <t>A017390</t>
  </si>
  <si>
    <t>서울가스</t>
  </si>
  <si>
    <t>A300720</t>
  </si>
  <si>
    <t>한일시멘트</t>
  </si>
  <si>
    <t>A060980</t>
  </si>
  <si>
    <t>A033270</t>
  </si>
  <si>
    <t>유나이티드제약</t>
  </si>
  <si>
    <t>A003620</t>
  </si>
  <si>
    <t>A018290</t>
  </si>
  <si>
    <t>A122900</t>
  </si>
  <si>
    <t>아이마켓코리아</t>
  </si>
  <si>
    <t>A140860</t>
  </si>
  <si>
    <t>파크시스템스</t>
  </si>
  <si>
    <t>A043150</t>
  </si>
  <si>
    <t>바텍</t>
  </si>
  <si>
    <t>A253840</t>
  </si>
  <si>
    <t>수젠텍</t>
  </si>
  <si>
    <t>A002240</t>
  </si>
  <si>
    <t>고려제강</t>
  </si>
  <si>
    <t>A002840</t>
  </si>
  <si>
    <t>미원상사</t>
  </si>
  <si>
    <t>A037560</t>
  </si>
  <si>
    <t>LG헬로비전</t>
  </si>
  <si>
    <t>A148150</t>
  </si>
  <si>
    <t>세경하이테크</t>
  </si>
  <si>
    <t>A213500</t>
  </si>
  <si>
    <t>한솔제지</t>
  </si>
  <si>
    <t>A001520</t>
  </si>
  <si>
    <t>동양</t>
  </si>
  <si>
    <t>A234080</t>
  </si>
  <si>
    <t>JW생명과학</t>
  </si>
  <si>
    <t>A073490</t>
  </si>
  <si>
    <t>이노와이어리스</t>
  </si>
  <si>
    <t>A004700</t>
  </si>
  <si>
    <t>조광피혁</t>
  </si>
  <si>
    <t>A002960</t>
  </si>
  <si>
    <t>한국쉘석유</t>
  </si>
  <si>
    <t>A034950</t>
  </si>
  <si>
    <t>한국기업평가</t>
  </si>
  <si>
    <t>A004430</t>
  </si>
  <si>
    <t>송원산업</t>
  </si>
  <si>
    <t>A001200</t>
  </si>
  <si>
    <t>유진투자증권</t>
  </si>
  <si>
    <t>A046440</t>
  </si>
  <si>
    <t>KG모빌리언스</t>
  </si>
  <si>
    <t>A017890</t>
  </si>
  <si>
    <t>한국알콜</t>
  </si>
  <si>
    <t>A226950</t>
  </si>
  <si>
    <t>올릭스</t>
  </si>
  <si>
    <t>A000370</t>
  </si>
  <si>
    <t>한화손해보험</t>
  </si>
  <si>
    <t>A013120</t>
  </si>
  <si>
    <t>동원개발</t>
  </si>
  <si>
    <t>A051370</t>
  </si>
  <si>
    <t>인터플렉스</t>
  </si>
  <si>
    <t>A263720</t>
  </si>
  <si>
    <t>디앤씨미디어</t>
  </si>
  <si>
    <t>A060150</t>
  </si>
  <si>
    <t>인선이엔티</t>
  </si>
  <si>
    <t>A226320</t>
  </si>
  <si>
    <t>잇츠한불</t>
  </si>
  <si>
    <t>A016800</t>
  </si>
  <si>
    <t>퍼시스</t>
  </si>
  <si>
    <t>A034120</t>
  </si>
  <si>
    <t>SBS</t>
  </si>
  <si>
    <t>A092730</t>
  </si>
  <si>
    <t>네오팜</t>
  </si>
  <si>
    <t>A131370</t>
  </si>
  <si>
    <t>알서포트</t>
  </si>
  <si>
    <t>A087010</t>
  </si>
  <si>
    <t>펩트론</t>
  </si>
  <si>
    <t>A136480</t>
  </si>
  <si>
    <t>하림</t>
  </si>
  <si>
    <t>A001510</t>
  </si>
  <si>
    <t>SK증권</t>
  </si>
  <si>
    <t>A267260</t>
  </si>
  <si>
    <t>A023410</t>
  </si>
  <si>
    <t>유진기업</t>
  </si>
  <si>
    <t>A104830</t>
  </si>
  <si>
    <t>원익머트리얼즈</t>
  </si>
  <si>
    <t>A078590</t>
  </si>
  <si>
    <t>A228670</t>
  </si>
  <si>
    <t>레이</t>
  </si>
  <si>
    <t>A239610</t>
  </si>
  <si>
    <t>에이치엘사이언스</t>
  </si>
  <si>
    <t>A344820</t>
  </si>
  <si>
    <t>A079430</t>
  </si>
  <si>
    <t>현대리바트</t>
  </si>
  <si>
    <t>A000480</t>
  </si>
  <si>
    <t>A030520</t>
  </si>
  <si>
    <t>한글과컴퓨터</t>
  </si>
  <si>
    <t>A002780</t>
  </si>
  <si>
    <t>진흥기업</t>
  </si>
  <si>
    <t>A109820</t>
  </si>
  <si>
    <t>진매트릭스</t>
  </si>
  <si>
    <t>A012610</t>
  </si>
  <si>
    <t>경인양행</t>
  </si>
  <si>
    <t>A060570</t>
  </si>
  <si>
    <t>드림어스컴퍼니</t>
  </si>
  <si>
    <t>A089980</t>
  </si>
  <si>
    <t>상아프론테크</t>
  </si>
  <si>
    <t>A256940</t>
  </si>
  <si>
    <t>케이피에스</t>
  </si>
  <si>
    <t>A010170</t>
  </si>
  <si>
    <t>대한광통신</t>
  </si>
  <si>
    <t>A308170</t>
  </si>
  <si>
    <t>A322000</t>
  </si>
  <si>
    <t>A084690</t>
  </si>
  <si>
    <t>대상홀딩스</t>
  </si>
  <si>
    <t>A086390</t>
  </si>
  <si>
    <t>유니테스트</t>
  </si>
  <si>
    <t>A065530</t>
  </si>
  <si>
    <t>A222080</t>
  </si>
  <si>
    <t>씨아이에스</t>
  </si>
  <si>
    <t>A143240</t>
  </si>
  <si>
    <t>A208340</t>
  </si>
  <si>
    <t>A093320</t>
  </si>
  <si>
    <t>케이아이엔엑스</t>
  </si>
  <si>
    <t>A183300</t>
  </si>
  <si>
    <t>코미코</t>
  </si>
  <si>
    <t>A036800</t>
  </si>
  <si>
    <t>나이스정보통신</t>
  </si>
  <si>
    <t>A064550</t>
  </si>
  <si>
    <t>바이오니아</t>
  </si>
  <si>
    <t>A234340</t>
  </si>
  <si>
    <t>A016580</t>
  </si>
  <si>
    <t>환인제약</t>
  </si>
  <si>
    <t>A058650</t>
  </si>
  <si>
    <t>세아홀딩스</t>
  </si>
  <si>
    <t>A078020</t>
  </si>
  <si>
    <t>A095720</t>
  </si>
  <si>
    <t>웅진씽크빅</t>
  </si>
  <si>
    <t>A002150</t>
  </si>
  <si>
    <t>도화엔지니어링</t>
  </si>
  <si>
    <t>A195870</t>
  </si>
  <si>
    <t>해성디에스</t>
  </si>
  <si>
    <t>A033500</t>
  </si>
  <si>
    <t>동성화인텍</t>
  </si>
  <si>
    <t>A166480</t>
  </si>
  <si>
    <t>A050890</t>
  </si>
  <si>
    <t>쏠리드</t>
  </si>
  <si>
    <t>A003300</t>
  </si>
  <si>
    <t>한일홀딩스</t>
  </si>
  <si>
    <t>A036930</t>
  </si>
  <si>
    <t>주성엔지니어링</t>
  </si>
  <si>
    <t>A029530</t>
  </si>
  <si>
    <t>신도리코</t>
  </si>
  <si>
    <t>A119610</t>
  </si>
  <si>
    <t>인터로조</t>
  </si>
  <si>
    <t>A002310</t>
  </si>
  <si>
    <t>아세아제지</t>
  </si>
  <si>
    <t>A001130</t>
  </si>
  <si>
    <t>대한제분</t>
  </si>
  <si>
    <t>A089600</t>
  </si>
  <si>
    <t>나스미디어</t>
  </si>
  <si>
    <t>A243840</t>
  </si>
  <si>
    <t>신흥에스이씨</t>
  </si>
  <si>
    <t>A179900</t>
  </si>
  <si>
    <t>유티아이</t>
  </si>
  <si>
    <t>A244460</t>
  </si>
  <si>
    <t>A236200</t>
  </si>
  <si>
    <t>슈프리마</t>
  </si>
  <si>
    <t>A039440</t>
  </si>
  <si>
    <t>에스티아이</t>
  </si>
  <si>
    <t>A023900</t>
  </si>
  <si>
    <t>풍국주정</t>
  </si>
  <si>
    <t>A004690</t>
  </si>
  <si>
    <t>삼천리</t>
  </si>
  <si>
    <t>A111710</t>
  </si>
  <si>
    <t>남화산업</t>
  </si>
  <si>
    <t>A047310</t>
  </si>
  <si>
    <t>파워로직스</t>
  </si>
  <si>
    <t>A040910</t>
  </si>
  <si>
    <t>아이씨디</t>
  </si>
  <si>
    <t>A030610</t>
  </si>
  <si>
    <t>교보증권</t>
  </si>
  <si>
    <t>A001500</t>
  </si>
  <si>
    <t>현대차증권</t>
  </si>
  <si>
    <t>A036530</t>
  </si>
  <si>
    <t>A007340</t>
  </si>
  <si>
    <t>A086820</t>
  </si>
  <si>
    <t>바이오솔루션</t>
  </si>
  <si>
    <t>A017940</t>
  </si>
  <si>
    <t>E1</t>
  </si>
  <si>
    <t>A064260</t>
  </si>
  <si>
    <t>다날</t>
  </si>
  <si>
    <t>A011280</t>
  </si>
  <si>
    <t>태림포장</t>
  </si>
  <si>
    <t>A059090</t>
  </si>
  <si>
    <t>미코</t>
  </si>
  <si>
    <t>A272550</t>
  </si>
  <si>
    <t>삼양패키징</t>
  </si>
  <si>
    <t>A029460</t>
  </si>
  <si>
    <t>케이씨</t>
  </si>
  <si>
    <t>A137400</t>
  </si>
  <si>
    <t>피엔티</t>
  </si>
  <si>
    <t>A002810</t>
  </si>
  <si>
    <t>삼영무역</t>
  </si>
  <si>
    <t>A270870</t>
  </si>
  <si>
    <t>뉴트리</t>
  </si>
  <si>
    <t>A002990</t>
  </si>
  <si>
    <t>A123420</t>
  </si>
  <si>
    <t>A049950</t>
  </si>
  <si>
    <t>미래컴퍼니</t>
  </si>
  <si>
    <t>A317330</t>
  </si>
  <si>
    <t>덕산테코피아</t>
  </si>
  <si>
    <t>A002100</t>
  </si>
  <si>
    <t>경농</t>
  </si>
  <si>
    <t>A060280</t>
  </si>
  <si>
    <t>큐렉소</t>
  </si>
  <si>
    <t>A015750</t>
  </si>
  <si>
    <t>성우하이텍</t>
  </si>
  <si>
    <t>A155650</t>
  </si>
  <si>
    <t>와이엠씨</t>
  </si>
  <si>
    <t>A007810</t>
  </si>
  <si>
    <t>코리아써키트</t>
  </si>
  <si>
    <t>A078520</t>
  </si>
  <si>
    <t>에이블씨엔씨</t>
  </si>
  <si>
    <t>A102460</t>
  </si>
  <si>
    <t>이연제약</t>
  </si>
  <si>
    <t>A041190</t>
  </si>
  <si>
    <t>우리기술투자</t>
  </si>
  <si>
    <t>A009680</t>
  </si>
  <si>
    <t>모토닉</t>
  </si>
  <si>
    <t>A299660</t>
  </si>
  <si>
    <t>셀리드</t>
  </si>
  <si>
    <t>A001360</t>
  </si>
  <si>
    <t>삼성제약</t>
  </si>
  <si>
    <t>A175250</t>
  </si>
  <si>
    <t>아이큐어</t>
  </si>
  <si>
    <t>A084650</t>
  </si>
  <si>
    <t>랩지노믹스</t>
  </si>
  <si>
    <t>A004380</t>
  </si>
  <si>
    <t>삼익THK</t>
  </si>
  <si>
    <t>A005390</t>
  </si>
  <si>
    <t>신성통상</t>
  </si>
  <si>
    <t>A300120</t>
  </si>
  <si>
    <t>라온피플</t>
  </si>
  <si>
    <t>A004710</t>
  </si>
  <si>
    <t>한솔테크닉스</t>
  </si>
  <si>
    <t>A040350</t>
  </si>
  <si>
    <t>A041830</t>
  </si>
  <si>
    <t>인바디</t>
  </si>
  <si>
    <t>A045970</t>
  </si>
  <si>
    <t>코아시아</t>
  </si>
  <si>
    <t>A080160</t>
  </si>
  <si>
    <t>모두투어</t>
  </si>
  <si>
    <t>A063570</t>
  </si>
  <si>
    <t>한국전자금융</t>
  </si>
  <si>
    <t>A036580</t>
  </si>
  <si>
    <t>팜스코</t>
  </si>
  <si>
    <t>A216050</t>
  </si>
  <si>
    <t>인크로스</t>
  </si>
  <si>
    <t>A014620</t>
  </si>
  <si>
    <t>성광벤드</t>
  </si>
  <si>
    <t>A110790</t>
  </si>
  <si>
    <t>크리스에프앤씨</t>
  </si>
  <si>
    <t>A052710</t>
  </si>
  <si>
    <t>아모텍</t>
  </si>
  <si>
    <t>A067290</t>
  </si>
  <si>
    <t>JW신약</t>
  </si>
  <si>
    <t>A207760</t>
  </si>
  <si>
    <t>미스터블루</t>
  </si>
  <si>
    <t>A054780</t>
  </si>
  <si>
    <t>키이스트</t>
  </si>
  <si>
    <t>A012690</t>
  </si>
  <si>
    <t>모나리자</t>
  </si>
  <si>
    <t>A011040</t>
  </si>
  <si>
    <t>경동제약</t>
  </si>
  <si>
    <t>A100130</t>
  </si>
  <si>
    <t>동국S&amp;C</t>
  </si>
  <si>
    <t>A011930</t>
  </si>
  <si>
    <t>신성이엔지</t>
  </si>
  <si>
    <t>A153710</t>
  </si>
  <si>
    <t>옵티팜</t>
  </si>
  <si>
    <t>A005720</t>
  </si>
  <si>
    <t>넥센</t>
  </si>
  <si>
    <t>A025000</t>
  </si>
  <si>
    <t>KPX케미칼</t>
  </si>
  <si>
    <t>A079980</t>
  </si>
  <si>
    <t>휴비스</t>
  </si>
  <si>
    <t>A005420</t>
  </si>
  <si>
    <t>코스모화학</t>
  </si>
  <si>
    <t>A031440</t>
  </si>
  <si>
    <t>신세계푸드</t>
  </si>
  <si>
    <t>A094280</t>
  </si>
  <si>
    <t>효성ITX</t>
  </si>
  <si>
    <t>A082800</t>
  </si>
  <si>
    <t>A183190</t>
  </si>
  <si>
    <t>아세아시멘트</t>
  </si>
  <si>
    <t>A101530</t>
  </si>
  <si>
    <t>해태제과식품</t>
  </si>
  <si>
    <t>A003560</t>
  </si>
  <si>
    <t>IHQ</t>
  </si>
  <si>
    <t>A191420</t>
  </si>
  <si>
    <t>테고사이언스</t>
  </si>
  <si>
    <t>A037710</t>
  </si>
  <si>
    <t>광주신세계</t>
  </si>
  <si>
    <t>A023160</t>
  </si>
  <si>
    <t>태광</t>
  </si>
  <si>
    <t>A065680</t>
  </si>
  <si>
    <t>우주일렉트로</t>
  </si>
  <si>
    <t>A900140</t>
  </si>
  <si>
    <t>엘브이엠씨홀딩스</t>
  </si>
  <si>
    <t>A123690</t>
  </si>
  <si>
    <t>한국화장품</t>
  </si>
  <si>
    <t>A016590</t>
  </si>
  <si>
    <t>신대양제지</t>
  </si>
  <si>
    <t>A095340</t>
  </si>
  <si>
    <t>ISC</t>
  </si>
  <si>
    <t>A067080</t>
  </si>
  <si>
    <t>대화제약</t>
  </si>
  <si>
    <t>A035890</t>
  </si>
  <si>
    <t>서희건설</t>
  </si>
  <si>
    <t>A002020</t>
  </si>
  <si>
    <t>코오롱</t>
  </si>
  <si>
    <t>A200670</t>
  </si>
  <si>
    <t>휴메딕스</t>
  </si>
  <si>
    <t>A136490</t>
  </si>
  <si>
    <t>선진</t>
  </si>
  <si>
    <t>A017180</t>
  </si>
  <si>
    <t>명문제약</t>
  </si>
  <si>
    <t>A003070</t>
  </si>
  <si>
    <t>코오롱글로벌</t>
  </si>
  <si>
    <t>A037070</t>
  </si>
  <si>
    <t>파세코</t>
  </si>
  <si>
    <t>A121800</t>
  </si>
  <si>
    <t>비덴트</t>
  </si>
  <si>
    <t>A016250</t>
  </si>
  <si>
    <t>A131290</t>
  </si>
  <si>
    <t>티에스이</t>
  </si>
  <si>
    <t>A007690</t>
  </si>
  <si>
    <t>국도화학</t>
  </si>
  <si>
    <t>A003920</t>
  </si>
  <si>
    <t>남양유업</t>
  </si>
  <si>
    <t>A217730</t>
  </si>
  <si>
    <t>강스템바이오텍</t>
  </si>
  <si>
    <t>A229640</t>
  </si>
  <si>
    <t>A214390</t>
  </si>
  <si>
    <t>경보제약</t>
  </si>
  <si>
    <t>A001940</t>
  </si>
  <si>
    <t>KISCO홀딩스</t>
  </si>
  <si>
    <t>A003120</t>
  </si>
  <si>
    <t>A051500</t>
  </si>
  <si>
    <t>CJ프레시웨이</t>
  </si>
  <si>
    <t>A068290</t>
  </si>
  <si>
    <t>삼성출판사</t>
  </si>
  <si>
    <t>A161000</t>
  </si>
  <si>
    <t>A232140</t>
  </si>
  <si>
    <t>A054950</t>
  </si>
  <si>
    <t>제이브이엠</t>
  </si>
  <si>
    <t>A025320</t>
  </si>
  <si>
    <t>시노펙스</t>
  </si>
  <si>
    <t>A161580</t>
  </si>
  <si>
    <t>필옵틱스</t>
  </si>
  <si>
    <t>A225570</t>
  </si>
  <si>
    <t>A006620</t>
  </si>
  <si>
    <t>동구바이오제약</t>
  </si>
  <si>
    <t>A115180</t>
  </si>
  <si>
    <t>큐리언트</t>
  </si>
  <si>
    <t>A080420</t>
  </si>
  <si>
    <t>모다이노칩</t>
  </si>
  <si>
    <t>A015860</t>
  </si>
  <si>
    <t>일진홀딩스</t>
  </si>
  <si>
    <t>A005810</t>
  </si>
  <si>
    <t>풍산홀딩스</t>
  </si>
  <si>
    <t>A125210</t>
  </si>
  <si>
    <t>아모그린텍</t>
  </si>
  <si>
    <t>A302550</t>
  </si>
  <si>
    <t>리메드</t>
  </si>
  <si>
    <t>A031330</t>
  </si>
  <si>
    <t>에스에이엠티</t>
  </si>
  <si>
    <t>A003580</t>
  </si>
  <si>
    <t>A072520</t>
  </si>
  <si>
    <t>A123860</t>
  </si>
  <si>
    <t>아나패스</t>
  </si>
  <si>
    <t>A298690</t>
  </si>
  <si>
    <t>에어부산</t>
  </si>
  <si>
    <t>A251970</t>
  </si>
  <si>
    <t>펌텍코리아</t>
  </si>
  <si>
    <t>A013030</t>
  </si>
  <si>
    <t>하이록코리아</t>
  </si>
  <si>
    <t>A005960</t>
  </si>
  <si>
    <t>동부건설</t>
  </si>
  <si>
    <t>A042520</t>
  </si>
  <si>
    <t>한스바이오메드</t>
  </si>
  <si>
    <t>A214260</t>
  </si>
  <si>
    <t>라파스</t>
  </si>
  <si>
    <t>A000970</t>
  </si>
  <si>
    <t>한국주철관</t>
  </si>
  <si>
    <t>A256630</t>
  </si>
  <si>
    <t>포인트엔지니어링</t>
  </si>
  <si>
    <t>A251370</t>
  </si>
  <si>
    <t>와이엠티</t>
  </si>
  <si>
    <t>A206650</t>
  </si>
  <si>
    <t>유바이오로직스</t>
  </si>
  <si>
    <t>A228850</t>
  </si>
  <si>
    <t>레이언스</t>
  </si>
  <si>
    <t>A950110</t>
  </si>
  <si>
    <t>SBI핀테크솔루션즈</t>
  </si>
  <si>
    <t>A009520</t>
  </si>
  <si>
    <t>포스코엠텍</t>
  </si>
  <si>
    <t>A123040</t>
  </si>
  <si>
    <t>엠에스오토텍</t>
  </si>
  <si>
    <t>A104700</t>
  </si>
  <si>
    <t>한국철강</t>
  </si>
  <si>
    <t>A255440</t>
  </si>
  <si>
    <t>야스</t>
  </si>
  <si>
    <t>A015360</t>
  </si>
  <si>
    <t>예스코홀딩스</t>
  </si>
  <si>
    <t>A039860</t>
  </si>
  <si>
    <t>나노엔텍</t>
  </si>
  <si>
    <t>A067990</t>
  </si>
  <si>
    <t>도이치모터스</t>
  </si>
  <si>
    <t>A142280</t>
  </si>
  <si>
    <t>녹십자엠에스</t>
  </si>
  <si>
    <t>A067900</t>
  </si>
  <si>
    <t>와이엔텍</t>
  </si>
  <si>
    <t>A121440</t>
  </si>
  <si>
    <t>골프존뉴딘홀딩스</t>
  </si>
  <si>
    <t>A226330</t>
  </si>
  <si>
    <t>신테카바이오</t>
  </si>
  <si>
    <t>A074430</t>
  </si>
  <si>
    <t>아미노로직스</t>
  </si>
  <si>
    <t>A104480</t>
  </si>
  <si>
    <t>티케이케미칼</t>
  </si>
  <si>
    <t>A049070</t>
  </si>
  <si>
    <t>인탑스</t>
  </si>
  <si>
    <t>A004360</t>
  </si>
  <si>
    <t>세방</t>
  </si>
  <si>
    <t>A052400</t>
  </si>
  <si>
    <t>코나아이</t>
  </si>
  <si>
    <t>A001270</t>
  </si>
  <si>
    <t>부국증권</t>
  </si>
  <si>
    <t>A248170</t>
  </si>
  <si>
    <t>샘표식품</t>
  </si>
  <si>
    <t>A018120</t>
  </si>
  <si>
    <t>진로발효</t>
  </si>
  <si>
    <t>A016450</t>
  </si>
  <si>
    <t>한세예스24홀딩스</t>
  </si>
  <si>
    <t>A054620</t>
  </si>
  <si>
    <t>A074610</t>
  </si>
  <si>
    <t>이엔플러스</t>
  </si>
  <si>
    <t>A044820</t>
  </si>
  <si>
    <t>코스맥스비티아이</t>
  </si>
  <si>
    <t>A237820</t>
  </si>
  <si>
    <t>플레이디</t>
  </si>
  <si>
    <t>A053300</t>
  </si>
  <si>
    <t>한국정보인증</t>
  </si>
  <si>
    <t>A036630</t>
  </si>
  <si>
    <t>세종텔레콤</t>
  </si>
  <si>
    <t>A000680</t>
  </si>
  <si>
    <t>LS네트웍스</t>
  </si>
  <si>
    <t>A036200</t>
  </si>
  <si>
    <t>유니셈</t>
  </si>
  <si>
    <t>A016710</t>
  </si>
  <si>
    <t>대성홀딩스</t>
  </si>
  <si>
    <t>A203690</t>
  </si>
  <si>
    <t>A089010</t>
  </si>
  <si>
    <t>켐트로닉스</t>
  </si>
  <si>
    <t>A214420</t>
  </si>
  <si>
    <t>토니모리</t>
  </si>
  <si>
    <t>A043610</t>
  </si>
  <si>
    <t>지니뮤직</t>
  </si>
  <si>
    <t>A058400</t>
  </si>
  <si>
    <t>KNN</t>
  </si>
  <si>
    <t>A263690</t>
  </si>
  <si>
    <t>디알젬</t>
  </si>
  <si>
    <t>A009580</t>
  </si>
  <si>
    <t>무림P&amp;P</t>
  </si>
  <si>
    <t>A050110</t>
  </si>
  <si>
    <t>캠시스</t>
  </si>
  <si>
    <t>A238090</t>
  </si>
  <si>
    <t>앤디포스</t>
  </si>
  <si>
    <t>A083550</t>
  </si>
  <si>
    <t>케이엠</t>
  </si>
  <si>
    <t>A027050</t>
  </si>
  <si>
    <t>코리아나</t>
  </si>
  <si>
    <t>A136540</t>
  </si>
  <si>
    <t>윈스</t>
  </si>
  <si>
    <t>A078150</t>
  </si>
  <si>
    <t>HB테크놀러지</t>
  </si>
  <si>
    <t>A045520</t>
  </si>
  <si>
    <t>크린앤사이언스</t>
  </si>
  <si>
    <t>A311690</t>
  </si>
  <si>
    <t>A000430</t>
  </si>
  <si>
    <t>대원강업</t>
  </si>
  <si>
    <t>A091090</t>
  </si>
  <si>
    <t>A008060</t>
  </si>
  <si>
    <t>대덕</t>
  </si>
  <si>
    <t>A200780</t>
  </si>
  <si>
    <t>비씨월드제약</t>
  </si>
  <si>
    <t>A079940</t>
  </si>
  <si>
    <t>가비아</t>
  </si>
  <si>
    <t>A065950</t>
  </si>
  <si>
    <t>웰크론</t>
  </si>
  <si>
    <t>A083450</t>
  </si>
  <si>
    <t>GST</t>
  </si>
  <si>
    <t>A091120</t>
  </si>
  <si>
    <t>이엠텍</t>
  </si>
  <si>
    <t>A011760</t>
  </si>
  <si>
    <t>A036030</t>
  </si>
  <si>
    <t>A264450</t>
  </si>
  <si>
    <t>유비쿼스</t>
  </si>
  <si>
    <t>A067170</t>
  </si>
  <si>
    <t>오텍</t>
  </si>
  <si>
    <t>A201490</t>
  </si>
  <si>
    <t>미투온</t>
  </si>
  <si>
    <t>A067280</t>
  </si>
  <si>
    <t>멀티캠퍼스</t>
  </si>
  <si>
    <t>A086890</t>
  </si>
  <si>
    <t>이수앱지스</t>
  </si>
  <si>
    <t>A045100</t>
  </si>
  <si>
    <t>한양이엔지</t>
  </si>
  <si>
    <t>A102260</t>
  </si>
  <si>
    <t>A003570</t>
  </si>
  <si>
    <t>A091590</t>
  </si>
  <si>
    <t>남화토건</t>
  </si>
  <si>
    <t>A267850</t>
  </si>
  <si>
    <t>아시아나IDT</t>
  </si>
  <si>
    <t>A092230</t>
  </si>
  <si>
    <t>KPX홀딩스</t>
  </si>
  <si>
    <t>A225530</t>
  </si>
  <si>
    <t>보광산업</t>
  </si>
  <si>
    <t>A028100</t>
  </si>
  <si>
    <t>동아지질</t>
  </si>
  <si>
    <t>A034940</t>
  </si>
  <si>
    <t>조아제약</t>
  </si>
  <si>
    <t>A053980</t>
  </si>
  <si>
    <t>오상자이엘</t>
  </si>
  <si>
    <t>A306040</t>
  </si>
  <si>
    <t>에스제이그룹</t>
  </si>
  <si>
    <t>A290670</t>
  </si>
  <si>
    <t>대보마그네틱</t>
  </si>
  <si>
    <t>A278650</t>
  </si>
  <si>
    <t>A950170</t>
  </si>
  <si>
    <t>JTC</t>
  </si>
  <si>
    <t>A032850</t>
  </si>
  <si>
    <t>비트컴퓨터</t>
  </si>
  <si>
    <t>A215360</t>
  </si>
  <si>
    <t>우리산업</t>
  </si>
  <si>
    <t>A302430</t>
  </si>
  <si>
    <t>이노메트리</t>
  </si>
  <si>
    <t>A009190</t>
  </si>
  <si>
    <t>대양금속</t>
  </si>
  <si>
    <t>A071200</t>
  </si>
  <si>
    <t>인피니트헬스케어</t>
  </si>
  <si>
    <t>A054050</t>
  </si>
  <si>
    <t>농우바이오</t>
  </si>
  <si>
    <t>A121600</t>
  </si>
  <si>
    <t>나노신소재</t>
  </si>
  <si>
    <t>A063080</t>
  </si>
  <si>
    <t>A289080</t>
  </si>
  <si>
    <t>SV인베스트먼트</t>
  </si>
  <si>
    <t>A189300</t>
  </si>
  <si>
    <t>인텔리안테크</t>
  </si>
  <si>
    <t>A091810</t>
  </si>
  <si>
    <t>티웨이항공</t>
  </si>
  <si>
    <t>A001390</t>
  </si>
  <si>
    <t>KG케미칼</t>
  </si>
  <si>
    <t>A033160</t>
  </si>
  <si>
    <t>엠케이전자</t>
  </si>
  <si>
    <t>A298040</t>
  </si>
  <si>
    <t>효성중공업</t>
  </si>
  <si>
    <t>A044450</t>
  </si>
  <si>
    <t>KSS해운</t>
  </si>
  <si>
    <t>A086980</t>
  </si>
  <si>
    <t>쇼박스</t>
  </si>
  <si>
    <t>A077500</t>
  </si>
  <si>
    <t>유니퀘스트</t>
  </si>
  <si>
    <t>A007110</t>
  </si>
  <si>
    <t>일신석재</t>
  </si>
  <si>
    <t>A003350</t>
  </si>
  <si>
    <t>한국화장품제조</t>
  </si>
  <si>
    <t>A063160</t>
  </si>
  <si>
    <t>종근당바이오</t>
  </si>
  <si>
    <t>A072020</t>
  </si>
  <si>
    <t>중앙백신</t>
  </si>
  <si>
    <t>A077360</t>
  </si>
  <si>
    <t>덕산하이메탈</t>
  </si>
  <si>
    <t>A009160</t>
  </si>
  <si>
    <t>SIMPAC</t>
  </si>
  <si>
    <t>A180400</t>
  </si>
  <si>
    <t>A004310</t>
  </si>
  <si>
    <t>현대약품</t>
  </si>
  <si>
    <t>A027360</t>
  </si>
  <si>
    <t>아주IB투자</t>
  </si>
  <si>
    <t>A214180</t>
  </si>
  <si>
    <t>A106240</t>
  </si>
  <si>
    <t>A159580</t>
  </si>
  <si>
    <t>제로투세븐</t>
  </si>
  <si>
    <t>A033920</t>
  </si>
  <si>
    <t>무학</t>
  </si>
  <si>
    <t>A002030</t>
  </si>
  <si>
    <t>아세아</t>
  </si>
  <si>
    <t>A007540</t>
  </si>
  <si>
    <t>샘표</t>
  </si>
  <si>
    <t>A037950</t>
  </si>
  <si>
    <t>엘컴텍</t>
  </si>
  <si>
    <t>A058110</t>
  </si>
  <si>
    <t>멕아이씨에스</t>
  </si>
  <si>
    <t>A049960</t>
  </si>
  <si>
    <t>쎌바이오텍</t>
  </si>
  <si>
    <t>A060230</t>
  </si>
  <si>
    <t>A051160</t>
  </si>
  <si>
    <t>지어소프트</t>
  </si>
  <si>
    <t>A067000</t>
  </si>
  <si>
    <t>조이시티</t>
  </si>
  <si>
    <t>A000540</t>
  </si>
  <si>
    <t>흥국화재</t>
  </si>
  <si>
    <t>A002170</t>
  </si>
  <si>
    <t>삼양통상</t>
  </si>
  <si>
    <t>A012700</t>
  </si>
  <si>
    <t>리드코프</t>
  </si>
  <si>
    <t>A131400</t>
  </si>
  <si>
    <t>A031980</t>
  </si>
  <si>
    <t>피에스케이홀딩스</t>
  </si>
  <si>
    <t>A109960</t>
  </si>
  <si>
    <t>A036890</t>
  </si>
  <si>
    <t>진성티이씨</t>
  </si>
  <si>
    <t>A075580</t>
  </si>
  <si>
    <t>세진중공업</t>
  </si>
  <si>
    <t>A007820</t>
  </si>
  <si>
    <t>에스엠코어</t>
  </si>
  <si>
    <t>A037460</t>
  </si>
  <si>
    <t>삼지전자</t>
  </si>
  <si>
    <t>A101140</t>
  </si>
  <si>
    <t>A054670</t>
  </si>
  <si>
    <t>대한뉴팜</t>
  </si>
  <si>
    <t>A061250</t>
  </si>
  <si>
    <t>화일약품</t>
  </si>
  <si>
    <t>A041920</t>
  </si>
  <si>
    <t>메디아나</t>
  </si>
  <si>
    <t>A015590</t>
  </si>
  <si>
    <t>A084010</t>
  </si>
  <si>
    <t>대한제강</t>
  </si>
  <si>
    <t>A144960</t>
  </si>
  <si>
    <t>뉴파워프라즈마</t>
  </si>
  <si>
    <t>A019210</t>
  </si>
  <si>
    <t>와이지-원</t>
  </si>
  <si>
    <t>A001790</t>
  </si>
  <si>
    <t>대한제당</t>
  </si>
  <si>
    <t>A023760</t>
  </si>
  <si>
    <t>한국캐피탈</t>
  </si>
  <si>
    <t>A082740</t>
  </si>
  <si>
    <t>A068930</t>
  </si>
  <si>
    <t>디지털대성</t>
  </si>
  <si>
    <t>A099320</t>
  </si>
  <si>
    <t>쎄트렉아이</t>
  </si>
  <si>
    <t>A004980</t>
  </si>
  <si>
    <t>성신양회</t>
  </si>
  <si>
    <t>A317400</t>
  </si>
  <si>
    <t>자이에스앤디</t>
  </si>
  <si>
    <t>A004970</t>
  </si>
  <si>
    <t>신라교역</t>
  </si>
  <si>
    <t>A142760</t>
  </si>
  <si>
    <t>A001540</t>
  </si>
  <si>
    <t>안국약품</t>
  </si>
  <si>
    <t>A290720</t>
  </si>
  <si>
    <t>푸드나무</t>
  </si>
  <si>
    <t>A005680</t>
  </si>
  <si>
    <t>삼영전자</t>
  </si>
  <si>
    <t>A067310</t>
  </si>
  <si>
    <t>하나마이크론</t>
  </si>
  <si>
    <t>A299900</t>
  </si>
  <si>
    <t>위지윅스튜디오</t>
  </si>
  <si>
    <t>A241790</t>
  </si>
  <si>
    <t>A100590</t>
  </si>
  <si>
    <t>머큐리</t>
  </si>
  <si>
    <t>A095570</t>
  </si>
  <si>
    <t>AJ네트웍스</t>
  </si>
  <si>
    <t>A001530</t>
  </si>
  <si>
    <t>DI동일</t>
  </si>
  <si>
    <t>A090360</t>
  </si>
  <si>
    <t>로보스타</t>
  </si>
  <si>
    <t>A052330</t>
  </si>
  <si>
    <t>코텍</t>
  </si>
  <si>
    <t>A060590</t>
  </si>
  <si>
    <t>씨티씨바이오</t>
  </si>
  <si>
    <t>A000700</t>
  </si>
  <si>
    <t>유수홀딩스</t>
  </si>
  <si>
    <t>A053950</t>
  </si>
  <si>
    <t>경남제약</t>
  </si>
  <si>
    <t>A108490</t>
  </si>
  <si>
    <t>로보티즈</t>
  </si>
  <si>
    <t>A007160</t>
  </si>
  <si>
    <t>사조산업</t>
  </si>
  <si>
    <t>A102120</t>
  </si>
  <si>
    <t>어보브반도체</t>
  </si>
  <si>
    <t>A002700</t>
  </si>
  <si>
    <t>신일전자</t>
  </si>
  <si>
    <t>A035620</t>
  </si>
  <si>
    <t>바른손이앤에이</t>
  </si>
  <si>
    <t>A214430</t>
  </si>
  <si>
    <t>아이쓰리시스템</t>
  </si>
  <si>
    <t>A092070</t>
  </si>
  <si>
    <t>디엔에프</t>
  </si>
  <si>
    <t>A077970</t>
  </si>
  <si>
    <t>STX엔진</t>
  </si>
  <si>
    <t>A100790</t>
  </si>
  <si>
    <t>미래에셋벤처투자</t>
  </si>
  <si>
    <t>A066310</t>
  </si>
  <si>
    <t>큐에스아이</t>
  </si>
  <si>
    <t>A065650</t>
  </si>
  <si>
    <t>A001250</t>
  </si>
  <si>
    <t>GS글로벌</t>
  </si>
  <si>
    <t>A004960</t>
  </si>
  <si>
    <t>한신공영</t>
  </si>
  <si>
    <t>A053610</t>
  </si>
  <si>
    <t>프로텍</t>
  </si>
  <si>
    <t>A096240</t>
  </si>
  <si>
    <t>A195990</t>
  </si>
  <si>
    <t>에이비프로바이오</t>
  </si>
  <si>
    <t>A217270</t>
  </si>
  <si>
    <t>넵튠</t>
  </si>
  <si>
    <t>A018000</t>
  </si>
  <si>
    <t>유니슨</t>
  </si>
  <si>
    <t>A130580</t>
  </si>
  <si>
    <t>나이스디앤비</t>
  </si>
  <si>
    <t>A030960</t>
  </si>
  <si>
    <t>양지사</t>
  </si>
  <si>
    <t>A083660</t>
  </si>
  <si>
    <t>CSA 코스믹</t>
  </si>
  <si>
    <t>A024950</t>
  </si>
  <si>
    <t>삼천리자전거</t>
  </si>
  <si>
    <t>A030210</t>
  </si>
  <si>
    <t>A016610</t>
  </si>
  <si>
    <t>DB금융투자</t>
  </si>
  <si>
    <t>A126700</t>
  </si>
  <si>
    <t>하이비젼시스템</t>
  </si>
  <si>
    <t>A008700</t>
  </si>
  <si>
    <t>아남전자</t>
  </si>
  <si>
    <t>A171120</t>
  </si>
  <si>
    <t>라이온켐텍</t>
  </si>
  <si>
    <t>A005950</t>
  </si>
  <si>
    <t>이수화학</t>
  </si>
  <si>
    <t>A109740</t>
  </si>
  <si>
    <t>디에스케이</t>
  </si>
  <si>
    <t>A035150</t>
  </si>
  <si>
    <t>백산</t>
  </si>
  <si>
    <t>A090350</t>
  </si>
  <si>
    <t>노루페인트</t>
  </si>
  <si>
    <t>A007660</t>
  </si>
  <si>
    <t>이수페타시스</t>
  </si>
  <si>
    <t>A101160</t>
  </si>
  <si>
    <t>월덱스</t>
  </si>
  <si>
    <t>A001780</t>
  </si>
  <si>
    <t>알루코</t>
  </si>
  <si>
    <t>A027740</t>
  </si>
  <si>
    <t>마니커</t>
  </si>
  <si>
    <t>A013580</t>
  </si>
  <si>
    <t>계룡건설</t>
  </si>
  <si>
    <t>A061040</t>
  </si>
  <si>
    <t>알에프텍</t>
  </si>
  <si>
    <t>A012030</t>
  </si>
  <si>
    <t>DB</t>
  </si>
  <si>
    <t>A052420</t>
  </si>
  <si>
    <t>오성첨단소재</t>
  </si>
  <si>
    <t>A044490</t>
  </si>
  <si>
    <t>태웅</t>
  </si>
  <si>
    <t>A073560</t>
  </si>
  <si>
    <t>우리손에프앤지</t>
  </si>
  <si>
    <t>A039570</t>
  </si>
  <si>
    <t>A065130</t>
  </si>
  <si>
    <t>탑엔지니어링</t>
  </si>
  <si>
    <t>A042370</t>
  </si>
  <si>
    <t>비츠로테크</t>
  </si>
  <si>
    <t>A090850</t>
  </si>
  <si>
    <t>A138490</t>
  </si>
  <si>
    <t>A306200</t>
  </si>
  <si>
    <t>세아제강</t>
  </si>
  <si>
    <t>A014470</t>
  </si>
  <si>
    <t>부방</t>
  </si>
  <si>
    <t>A021050</t>
  </si>
  <si>
    <t>서원</t>
  </si>
  <si>
    <t>A041460</t>
  </si>
  <si>
    <t>한국전자인증</t>
  </si>
  <si>
    <t>A090470</t>
  </si>
  <si>
    <t>제이스텍</t>
  </si>
  <si>
    <t>A238490</t>
  </si>
  <si>
    <t>힘스</t>
  </si>
  <si>
    <t>A086040</t>
  </si>
  <si>
    <t>바이오톡스텍</t>
  </si>
  <si>
    <t>A122310</t>
  </si>
  <si>
    <t>제노레이</t>
  </si>
  <si>
    <t>A049180</t>
  </si>
  <si>
    <t>셀루메드</t>
  </si>
  <si>
    <t>A009270</t>
  </si>
  <si>
    <t>신원</t>
  </si>
  <si>
    <t>A110990</t>
  </si>
  <si>
    <t>디아이티</t>
  </si>
  <si>
    <t>A151860</t>
  </si>
  <si>
    <t>A003030</t>
  </si>
  <si>
    <t>세아제강지주</t>
  </si>
  <si>
    <t>A100700</t>
  </si>
  <si>
    <t>세운메디칼</t>
  </si>
  <si>
    <t>A241820</t>
  </si>
  <si>
    <t>피씨엘</t>
  </si>
  <si>
    <t>A004540</t>
  </si>
  <si>
    <t>깨끗한나라</t>
  </si>
  <si>
    <t>A260930</t>
  </si>
  <si>
    <t>A102280</t>
  </si>
  <si>
    <t>쌍방울</t>
  </si>
  <si>
    <t>A187420</t>
  </si>
  <si>
    <t>제노포커스</t>
  </si>
  <si>
    <t>A120030</t>
  </si>
  <si>
    <t>조선선재</t>
  </si>
  <si>
    <t>A005090</t>
  </si>
  <si>
    <t>A047400</t>
  </si>
  <si>
    <t>유니온머티리얼</t>
  </si>
  <si>
    <t>A002450</t>
  </si>
  <si>
    <t>삼익악기</t>
  </si>
  <si>
    <t>A003960</t>
  </si>
  <si>
    <t>사조대림</t>
  </si>
  <si>
    <t>A065450</t>
  </si>
  <si>
    <t>빅텍</t>
  </si>
  <si>
    <t>A095190</t>
  </si>
  <si>
    <t>이엠코리아</t>
  </si>
  <si>
    <t>A000490</t>
  </si>
  <si>
    <t>A222040</t>
  </si>
  <si>
    <t>코스맥스엔비티</t>
  </si>
  <si>
    <t>A143210</t>
  </si>
  <si>
    <t>핸즈코퍼레이션</t>
  </si>
  <si>
    <t>A260660</t>
  </si>
  <si>
    <t>알리코제약</t>
  </si>
  <si>
    <t>A139670</t>
  </si>
  <si>
    <t>키네마스터</t>
  </si>
  <si>
    <t>A160980</t>
  </si>
  <si>
    <t>싸이맥스</t>
  </si>
  <si>
    <t>A047820</t>
  </si>
  <si>
    <t>A043220</t>
  </si>
  <si>
    <t>A021320</t>
  </si>
  <si>
    <t>KCC건설</t>
  </si>
  <si>
    <t>A206560</t>
  </si>
  <si>
    <t>덱스터</t>
  </si>
  <si>
    <t>A003200</t>
  </si>
  <si>
    <t>일신방직</t>
  </si>
  <si>
    <t>A000520</t>
  </si>
  <si>
    <t>삼일제약</t>
  </si>
  <si>
    <t>A041910</t>
  </si>
  <si>
    <t>A093230</t>
  </si>
  <si>
    <t>이아이디</t>
  </si>
  <si>
    <t>A054800</t>
  </si>
  <si>
    <t>아이디스홀딩스</t>
  </si>
  <si>
    <t>A002900</t>
  </si>
  <si>
    <t>A043370</t>
  </si>
  <si>
    <t>A002720</t>
  </si>
  <si>
    <t>국제약품</t>
  </si>
  <si>
    <t>A128820</t>
  </si>
  <si>
    <t>대성산업</t>
  </si>
  <si>
    <t>A005160</t>
  </si>
  <si>
    <t>동국산업</t>
  </si>
  <si>
    <t>A000390</t>
  </si>
  <si>
    <t>삼화페인트</t>
  </si>
  <si>
    <t>A065170</t>
  </si>
  <si>
    <t>A011150</t>
  </si>
  <si>
    <t>CJ씨푸드</t>
  </si>
  <si>
    <t>A004150</t>
  </si>
  <si>
    <t>한솔홀딩스</t>
  </si>
  <si>
    <t>A089470</t>
  </si>
  <si>
    <t>HDC현대EP</t>
  </si>
  <si>
    <t>A004060</t>
  </si>
  <si>
    <t>SG세계물산</t>
  </si>
  <si>
    <t>A312610</t>
  </si>
  <si>
    <t>에이에프더블류</t>
  </si>
  <si>
    <t>A094480</t>
  </si>
  <si>
    <t>A057030</t>
  </si>
  <si>
    <t>YBM넷</t>
  </si>
  <si>
    <t>A004840</t>
  </si>
  <si>
    <t>DRB동일</t>
  </si>
  <si>
    <t>A131030</t>
  </si>
  <si>
    <t>A950130</t>
  </si>
  <si>
    <t>엑세스바이오</t>
  </si>
  <si>
    <t>A011390</t>
  </si>
  <si>
    <t>부산산업</t>
  </si>
  <si>
    <t>A067390</t>
  </si>
  <si>
    <t>아스트</t>
  </si>
  <si>
    <t>A100250</t>
  </si>
  <si>
    <t>진양홀딩스</t>
  </si>
  <si>
    <t>A001570</t>
  </si>
  <si>
    <t>금양</t>
  </si>
  <si>
    <t>A004890</t>
  </si>
  <si>
    <t>동일산업</t>
  </si>
  <si>
    <t>A223250</t>
  </si>
  <si>
    <t>드림씨아이에스</t>
  </si>
  <si>
    <t>A118990</t>
  </si>
  <si>
    <t>모트렉스</t>
  </si>
  <si>
    <t>A263600</t>
  </si>
  <si>
    <t>덕우전자</t>
  </si>
  <si>
    <t>A051360</t>
  </si>
  <si>
    <t>토비스</t>
  </si>
  <si>
    <t>A117580</t>
  </si>
  <si>
    <t>대성에너지</t>
  </si>
  <si>
    <t>A005740</t>
  </si>
  <si>
    <t>크라운해태홀딩스</t>
  </si>
  <si>
    <t>A011320</t>
  </si>
  <si>
    <t>유니크</t>
  </si>
  <si>
    <t>A256840</t>
  </si>
  <si>
    <t>한국비엔씨</t>
  </si>
  <si>
    <t>A027710</t>
  </si>
  <si>
    <t>팜스토리</t>
  </si>
  <si>
    <t>A099220</t>
  </si>
  <si>
    <t>SDN</t>
  </si>
  <si>
    <t>A145210</t>
  </si>
  <si>
    <t>A009460</t>
  </si>
  <si>
    <t>한창제지</t>
  </si>
  <si>
    <t>A033240</t>
  </si>
  <si>
    <t>자화전자</t>
  </si>
  <si>
    <t>A158430</t>
  </si>
  <si>
    <t>아톤</t>
  </si>
  <si>
    <t>A064290</t>
  </si>
  <si>
    <t>인텍플러스</t>
  </si>
  <si>
    <t>A046210</t>
  </si>
  <si>
    <t>A014570</t>
  </si>
  <si>
    <t>고려제약</t>
  </si>
  <si>
    <t>A096630</t>
  </si>
  <si>
    <t>에스코넥</t>
  </si>
  <si>
    <t>A000320</t>
  </si>
  <si>
    <t>노루홀딩스</t>
  </si>
  <si>
    <t>A001460</t>
  </si>
  <si>
    <t>BYC</t>
  </si>
  <si>
    <t>A002460</t>
  </si>
  <si>
    <t>A004650</t>
  </si>
  <si>
    <t>창해에탄올</t>
  </si>
  <si>
    <t>A060900</t>
  </si>
  <si>
    <t>A004250</t>
  </si>
  <si>
    <t>NPC</t>
  </si>
  <si>
    <t>A064800</t>
  </si>
  <si>
    <t>A281740</t>
  </si>
  <si>
    <t>레이크머티리얼즈</t>
  </si>
  <si>
    <t>A064240</t>
  </si>
  <si>
    <t>홈캐스트</t>
  </si>
  <si>
    <t>A042420</t>
  </si>
  <si>
    <t>네오위즈홀딩스</t>
  </si>
  <si>
    <t>A263700</t>
  </si>
  <si>
    <t>케어랩스</t>
  </si>
  <si>
    <t>A042510</t>
  </si>
  <si>
    <t>라온시큐어</t>
  </si>
  <si>
    <t>A088290</t>
  </si>
  <si>
    <t>이원컴포텍</t>
  </si>
  <si>
    <t>A058610</t>
  </si>
  <si>
    <t>에스피지</t>
  </si>
  <si>
    <t>A072870</t>
  </si>
  <si>
    <t>메가스터디</t>
  </si>
  <si>
    <t>A011810</t>
  </si>
  <si>
    <t>STX</t>
  </si>
  <si>
    <t>A007210</t>
  </si>
  <si>
    <t>벽산</t>
  </si>
  <si>
    <t>A065060</t>
  </si>
  <si>
    <t>지엔코</t>
  </si>
  <si>
    <t>A014970</t>
  </si>
  <si>
    <t>삼륭물산</t>
  </si>
  <si>
    <t>A008040</t>
  </si>
  <si>
    <t>사조동아원</t>
  </si>
  <si>
    <t>A014990</t>
  </si>
  <si>
    <t>인디에프</t>
  </si>
  <si>
    <t>A307930</t>
  </si>
  <si>
    <t>컴퍼니케이</t>
  </si>
  <si>
    <t>A024090</t>
  </si>
  <si>
    <t>디씨엠</t>
  </si>
  <si>
    <t>A214330</t>
  </si>
  <si>
    <t>금호에이치티</t>
  </si>
  <si>
    <t>A080000</t>
  </si>
  <si>
    <t>에스엔유</t>
  </si>
  <si>
    <t>A001340</t>
  </si>
  <si>
    <t>백광산업</t>
  </si>
  <si>
    <t>A290380</t>
  </si>
  <si>
    <t>대유</t>
  </si>
  <si>
    <t>A083930</t>
  </si>
  <si>
    <t>아바코</t>
  </si>
  <si>
    <t>A078000</t>
  </si>
  <si>
    <t>텔코웨어</t>
  </si>
  <si>
    <t>A005430</t>
  </si>
  <si>
    <t>한국공항</t>
  </si>
  <si>
    <t>A073640</t>
  </si>
  <si>
    <t>A093920</t>
  </si>
  <si>
    <t>서원인텍</t>
  </si>
  <si>
    <t>A241710</t>
  </si>
  <si>
    <t>코스메카코리아</t>
  </si>
  <si>
    <t>A241690</t>
  </si>
  <si>
    <t>유니테크노</t>
  </si>
  <si>
    <t>A009470</t>
  </si>
  <si>
    <t>삼화전기</t>
  </si>
  <si>
    <t>A003460</t>
  </si>
  <si>
    <t>유화증권</t>
  </si>
  <si>
    <t>A160550</t>
  </si>
  <si>
    <t>NEW</t>
  </si>
  <si>
    <t>A039340</t>
  </si>
  <si>
    <t>한국경제TV</t>
  </si>
  <si>
    <t>A148250</t>
  </si>
  <si>
    <t>알엔투테크놀로지</t>
  </si>
  <si>
    <t>A082210</t>
  </si>
  <si>
    <t>옵트론텍</t>
  </si>
  <si>
    <t>A100840</t>
  </si>
  <si>
    <t>A024810</t>
  </si>
  <si>
    <t>이화전기</t>
  </si>
  <si>
    <t>A288620</t>
  </si>
  <si>
    <t>에스퓨얼셀</t>
  </si>
  <si>
    <t>A210540</t>
  </si>
  <si>
    <t>디와이파워</t>
  </si>
  <si>
    <t>A005990</t>
  </si>
  <si>
    <t>매일홀딩스</t>
  </si>
  <si>
    <t>A008970</t>
  </si>
  <si>
    <t>동양철관</t>
  </si>
  <si>
    <t>A023600</t>
  </si>
  <si>
    <t>삼보판지</t>
  </si>
  <si>
    <t>A004560</t>
  </si>
  <si>
    <t>현대비앤지스틸</t>
  </si>
  <si>
    <t>A060310</t>
  </si>
  <si>
    <t>3S</t>
  </si>
  <si>
    <t>A198080</t>
  </si>
  <si>
    <t>엔피디</t>
  </si>
  <si>
    <t>A014790</t>
  </si>
  <si>
    <t>A002800</t>
  </si>
  <si>
    <t>신신제약</t>
  </si>
  <si>
    <t>A006380</t>
  </si>
  <si>
    <t>카프로</t>
  </si>
  <si>
    <t>A007720</t>
  </si>
  <si>
    <t>대명소노시즌</t>
  </si>
  <si>
    <t>A048870</t>
  </si>
  <si>
    <t>시너지이노베이션</t>
  </si>
  <si>
    <t>A137950</t>
  </si>
  <si>
    <t>제이씨케미칼</t>
  </si>
  <si>
    <t>A179290</t>
  </si>
  <si>
    <t>엠아이텍</t>
  </si>
  <si>
    <t>A068790</t>
  </si>
  <si>
    <t>DMS</t>
  </si>
  <si>
    <t>A052670</t>
  </si>
  <si>
    <t>제일바이오</t>
  </si>
  <si>
    <t>A038880</t>
  </si>
  <si>
    <t>아이에이</t>
  </si>
  <si>
    <t>A060240</t>
  </si>
  <si>
    <t>A205100</t>
  </si>
  <si>
    <t>엑셈</t>
  </si>
  <si>
    <t>A241770</t>
  </si>
  <si>
    <t>메카로</t>
  </si>
  <si>
    <t>A001070</t>
  </si>
  <si>
    <t>대한방직</t>
  </si>
  <si>
    <t>A072470</t>
  </si>
  <si>
    <t>우리산업홀딩스</t>
  </si>
  <si>
    <t>A014160</t>
  </si>
  <si>
    <t>대영포장</t>
  </si>
  <si>
    <t>A149950</t>
  </si>
  <si>
    <t>아바텍</t>
  </si>
  <si>
    <t>A200470</t>
  </si>
  <si>
    <t>에이팩트</t>
  </si>
  <si>
    <t>A214270</t>
  </si>
  <si>
    <t>A005320</t>
  </si>
  <si>
    <t>A239340</t>
  </si>
  <si>
    <t>A020710</t>
  </si>
  <si>
    <t>시공테크</t>
  </si>
  <si>
    <t>A124500</t>
  </si>
  <si>
    <t>아이티센</t>
  </si>
  <si>
    <t>A050760</t>
  </si>
  <si>
    <t>에스폴리텍</t>
  </si>
  <si>
    <t>A126880</t>
  </si>
  <si>
    <t>A002760</t>
  </si>
  <si>
    <t>보락</t>
  </si>
  <si>
    <t>A004770</t>
  </si>
  <si>
    <t>써니전자</t>
  </si>
  <si>
    <t>A036120</t>
  </si>
  <si>
    <t>SCI평가정보</t>
  </si>
  <si>
    <t>A014530</t>
  </si>
  <si>
    <t>극동유화</t>
  </si>
  <si>
    <t>A018310</t>
  </si>
  <si>
    <t>삼목에스폼</t>
  </si>
  <si>
    <t>A264900</t>
  </si>
  <si>
    <t>크라운제과</t>
  </si>
  <si>
    <t>A306620</t>
  </si>
  <si>
    <t>네온테크</t>
  </si>
  <si>
    <t>A208640</t>
  </si>
  <si>
    <t>썸에이지</t>
  </si>
  <si>
    <t>A217480</t>
  </si>
  <si>
    <t>A033530</t>
  </si>
  <si>
    <t>A007330</t>
  </si>
  <si>
    <t>푸른저축은행</t>
  </si>
  <si>
    <t>A091580</t>
  </si>
  <si>
    <t>상신이디피</t>
  </si>
  <si>
    <t>A054450</t>
  </si>
  <si>
    <t>텔레칩스</t>
  </si>
  <si>
    <t>A079370</t>
  </si>
  <si>
    <t>제우스</t>
  </si>
  <si>
    <t>A038390</t>
  </si>
  <si>
    <t>레드캡투어</t>
  </si>
  <si>
    <t>A289010</t>
  </si>
  <si>
    <t>아이스크림에듀</t>
  </si>
  <si>
    <t>A012160</t>
  </si>
  <si>
    <t>영흥</t>
  </si>
  <si>
    <t>A024060</t>
  </si>
  <si>
    <t>흥구석유</t>
  </si>
  <si>
    <t>A033320</t>
  </si>
  <si>
    <t>제이씨현시스템</t>
  </si>
  <si>
    <t>A322510</t>
  </si>
  <si>
    <t>제이엘케이</t>
  </si>
  <si>
    <t>A003160</t>
  </si>
  <si>
    <t>디아이</t>
  </si>
  <si>
    <t>A190510</t>
  </si>
  <si>
    <t>나무가</t>
  </si>
  <si>
    <t>A034810</t>
  </si>
  <si>
    <t>해성산업</t>
  </si>
  <si>
    <t>A099750</t>
  </si>
  <si>
    <t>이지케어텍</t>
  </si>
  <si>
    <t>A016600</t>
  </si>
  <si>
    <t>큐캐피탈</t>
  </si>
  <si>
    <t>A016670</t>
  </si>
  <si>
    <t>A009320</t>
  </si>
  <si>
    <t>A001290</t>
  </si>
  <si>
    <t>상상인증권</t>
  </si>
  <si>
    <t>A242040</t>
  </si>
  <si>
    <t>나무기술</t>
  </si>
  <si>
    <t>A037270</t>
  </si>
  <si>
    <t>YG PLUS</t>
  </si>
  <si>
    <t>A033340</t>
  </si>
  <si>
    <t>좋은사람들</t>
  </si>
  <si>
    <t>A251630</t>
  </si>
  <si>
    <t>브이원텍</t>
  </si>
  <si>
    <t>A012800</t>
  </si>
  <si>
    <t>대창</t>
  </si>
  <si>
    <t>A005710</t>
  </si>
  <si>
    <t>대원산업</t>
  </si>
  <si>
    <t>A046940</t>
  </si>
  <si>
    <t>우원개발</t>
  </si>
  <si>
    <t>A163560</t>
  </si>
  <si>
    <t>동일고무벨트</t>
  </si>
  <si>
    <t>A182360</t>
  </si>
  <si>
    <t>큐브엔터</t>
  </si>
  <si>
    <t>A010960</t>
  </si>
  <si>
    <t>삼호개발</t>
  </si>
  <si>
    <t>A007980</t>
  </si>
  <si>
    <t>A185490</t>
  </si>
  <si>
    <t>아이진</t>
  </si>
  <si>
    <t>A036670</t>
  </si>
  <si>
    <t>KCI</t>
  </si>
  <si>
    <t>A071460</t>
  </si>
  <si>
    <t>A198440</t>
  </si>
  <si>
    <t>A104460</t>
  </si>
  <si>
    <t>디와이피엔에프</t>
  </si>
  <si>
    <t>A013990</t>
  </si>
  <si>
    <t>아가방컴퍼니</t>
  </si>
  <si>
    <t>A108380</t>
  </si>
  <si>
    <t>대양전기공업</t>
  </si>
  <si>
    <t>A215100</t>
  </si>
  <si>
    <t>로보로보</t>
  </si>
  <si>
    <t>A017900</t>
  </si>
  <si>
    <t>광전자</t>
  </si>
  <si>
    <t>A204630</t>
  </si>
  <si>
    <t>A900290</t>
  </si>
  <si>
    <t>GRT</t>
  </si>
  <si>
    <t>A066620</t>
  </si>
  <si>
    <t>국보디자인</t>
  </si>
  <si>
    <t>A305090</t>
  </si>
  <si>
    <t>마이크로디지탈</t>
  </si>
  <si>
    <t>A034590</t>
  </si>
  <si>
    <t>인천도시가스</t>
  </si>
  <si>
    <t>A141000</t>
  </si>
  <si>
    <t>비아트론</t>
  </si>
  <si>
    <t>A068330</t>
  </si>
  <si>
    <t>일신바이오</t>
  </si>
  <si>
    <t>A205470</t>
  </si>
  <si>
    <t>휴마시스</t>
  </si>
  <si>
    <t>A227950</t>
  </si>
  <si>
    <t>A246710</t>
  </si>
  <si>
    <t>티앤알바이오팹</t>
  </si>
  <si>
    <t>A120240</t>
  </si>
  <si>
    <t>대정화금</t>
  </si>
  <si>
    <t>A011330</t>
  </si>
  <si>
    <t>유니켐</t>
  </si>
  <si>
    <t>A013570</t>
  </si>
  <si>
    <t>디와이</t>
  </si>
  <si>
    <t>A066980</t>
  </si>
  <si>
    <t>A000890</t>
  </si>
  <si>
    <t>보해양조</t>
  </si>
  <si>
    <t>A001260</t>
  </si>
  <si>
    <t>남광토건</t>
  </si>
  <si>
    <t>A038680</t>
  </si>
  <si>
    <t>에스넷</t>
  </si>
  <si>
    <t>A134380</t>
  </si>
  <si>
    <t>미원화학</t>
  </si>
  <si>
    <t>A008290</t>
  </si>
  <si>
    <t>A006220</t>
  </si>
  <si>
    <t>제주은행</t>
  </si>
  <si>
    <t>A130660</t>
  </si>
  <si>
    <t>한전산업</t>
  </si>
  <si>
    <t>A035080</t>
  </si>
  <si>
    <t>A086960</t>
  </si>
  <si>
    <t>A064820</t>
  </si>
  <si>
    <t>케이프</t>
  </si>
  <si>
    <t>A900250</t>
  </si>
  <si>
    <t>크리스탈신소재</t>
  </si>
  <si>
    <t>A020120</t>
  </si>
  <si>
    <t>키다리스튜디오</t>
  </si>
  <si>
    <t>A187870</t>
  </si>
  <si>
    <t>디바이스이엔지</t>
  </si>
  <si>
    <t>A211270</t>
  </si>
  <si>
    <t>AP위성</t>
  </si>
  <si>
    <t>A095270</t>
  </si>
  <si>
    <t>웨이브일렉트로</t>
  </si>
  <si>
    <t>A318010</t>
  </si>
  <si>
    <t>팜스빌</t>
  </si>
  <si>
    <t>A033560</t>
  </si>
  <si>
    <t>블루콤</t>
  </si>
  <si>
    <t>A049480</t>
  </si>
  <si>
    <t>오픈베이스</t>
  </si>
  <si>
    <t>A195500</t>
  </si>
  <si>
    <t>마니커에프앤지</t>
  </si>
  <si>
    <t>A052790</t>
  </si>
  <si>
    <t>액토즈소프트</t>
  </si>
  <si>
    <t>A089140</t>
  </si>
  <si>
    <t>A007680</t>
  </si>
  <si>
    <t>대원</t>
  </si>
  <si>
    <t>A035610</t>
  </si>
  <si>
    <t>솔본</t>
  </si>
  <si>
    <t>A036560</t>
  </si>
  <si>
    <t>영풍정밀</t>
  </si>
  <si>
    <t>A285490</t>
  </si>
  <si>
    <t>노바텍</t>
  </si>
  <si>
    <t>A068940</t>
  </si>
  <si>
    <t>A069920</t>
  </si>
  <si>
    <t>A103590</t>
  </si>
  <si>
    <t>일진전기</t>
  </si>
  <si>
    <t>A114450</t>
  </si>
  <si>
    <t>A079960</t>
  </si>
  <si>
    <t>동양이엔피</t>
  </si>
  <si>
    <t>A080720</t>
  </si>
  <si>
    <t>한국유니온제약</t>
  </si>
  <si>
    <t>A111870</t>
  </si>
  <si>
    <t>A122640</t>
  </si>
  <si>
    <t>예스티</t>
  </si>
  <si>
    <t>A084730</t>
  </si>
  <si>
    <t>팅크웨어</t>
  </si>
  <si>
    <t>A073110</t>
  </si>
  <si>
    <t>엘엠에스</t>
  </si>
  <si>
    <t>A065150</t>
  </si>
  <si>
    <t>A039830</t>
  </si>
  <si>
    <t>오로라</t>
  </si>
  <si>
    <t>A000180</t>
  </si>
  <si>
    <t>성창기업지주</t>
  </si>
  <si>
    <t>A011370</t>
  </si>
  <si>
    <t>서한</t>
  </si>
  <si>
    <t>A000230</t>
  </si>
  <si>
    <t>일동홀딩스</t>
  </si>
  <si>
    <t>A087260</t>
  </si>
  <si>
    <t>모바일어플라이언스</t>
  </si>
  <si>
    <t>A065710</t>
  </si>
  <si>
    <t>서호전기</t>
  </si>
  <si>
    <t>A019550</t>
  </si>
  <si>
    <t>SBI인베스트먼트</t>
  </si>
  <si>
    <t>A003100</t>
  </si>
  <si>
    <t>선광</t>
  </si>
  <si>
    <t>A010820</t>
  </si>
  <si>
    <t>퍼스텍</t>
  </si>
  <si>
    <t>A014580</t>
  </si>
  <si>
    <t>태경비케이</t>
  </si>
  <si>
    <t>A066590</t>
  </si>
  <si>
    <t>우수AMS</t>
  </si>
  <si>
    <t>A267290</t>
  </si>
  <si>
    <t>경동도시가스</t>
  </si>
  <si>
    <t>A042040</t>
  </si>
  <si>
    <t>케이피엠테크</t>
  </si>
  <si>
    <t>A054210</t>
  </si>
  <si>
    <t>이랜텍</t>
  </si>
  <si>
    <t>A204620</t>
  </si>
  <si>
    <t>글로벌텍스프리</t>
  </si>
  <si>
    <t>A015710</t>
  </si>
  <si>
    <t>코콤</t>
  </si>
  <si>
    <t>A194370</t>
  </si>
  <si>
    <t>제이에스코퍼레이션</t>
  </si>
  <si>
    <t>A023770</t>
  </si>
  <si>
    <t>플레이위드</t>
  </si>
  <si>
    <t>A138360</t>
  </si>
  <si>
    <t>A259630</t>
  </si>
  <si>
    <t>엠플러스</t>
  </si>
  <si>
    <t>A038340</t>
  </si>
  <si>
    <t>A089890</t>
  </si>
  <si>
    <t>코세스</t>
  </si>
  <si>
    <t>A026150</t>
  </si>
  <si>
    <t>특수건설</t>
  </si>
  <si>
    <t>A013520</t>
  </si>
  <si>
    <t>화승알앤에이</t>
  </si>
  <si>
    <t>A004270</t>
  </si>
  <si>
    <t>남성</t>
  </si>
  <si>
    <t>A137940</t>
  </si>
  <si>
    <t>넥스트아이</t>
  </si>
  <si>
    <t>A023450</t>
  </si>
  <si>
    <t>동남합성</t>
  </si>
  <si>
    <t>A009300</t>
  </si>
  <si>
    <t>삼아제약</t>
  </si>
  <si>
    <t>A067830</t>
  </si>
  <si>
    <t>세이브존I&amp;C</t>
  </si>
  <si>
    <t>A045660</t>
  </si>
  <si>
    <t>에이텍</t>
  </si>
  <si>
    <t>A000860</t>
  </si>
  <si>
    <t>강남제비스코</t>
  </si>
  <si>
    <t>A004870</t>
  </si>
  <si>
    <t>티웨이홀딩스</t>
  </si>
  <si>
    <t>A006980</t>
  </si>
  <si>
    <t>A299910</t>
  </si>
  <si>
    <t>A078140</t>
  </si>
  <si>
    <t>대봉엘에스</t>
  </si>
  <si>
    <t>A206400</t>
  </si>
  <si>
    <t>A001470</t>
  </si>
  <si>
    <t>삼부토건</t>
  </si>
  <si>
    <t>A257370</t>
  </si>
  <si>
    <t>A069540</t>
  </si>
  <si>
    <t>A118000</t>
  </si>
  <si>
    <t>A115440</t>
  </si>
  <si>
    <t>우리넷</t>
  </si>
  <si>
    <t>A043340</t>
  </si>
  <si>
    <t>에쎈테크</t>
  </si>
  <si>
    <t>A060560</t>
  </si>
  <si>
    <t>홈센타홀딩스</t>
  </si>
  <si>
    <t>A038070</t>
  </si>
  <si>
    <t>서린바이오</t>
  </si>
  <si>
    <t>A107590</t>
  </si>
  <si>
    <t>미원홀딩스</t>
  </si>
  <si>
    <t>A156100</t>
  </si>
  <si>
    <t>엘앤케이바이오</t>
  </si>
  <si>
    <t>A002360</t>
  </si>
  <si>
    <t>SH에너지화학</t>
  </si>
  <si>
    <t>A094860</t>
  </si>
  <si>
    <t>A290740</t>
  </si>
  <si>
    <t>액트로</t>
  </si>
  <si>
    <t>A069510</t>
  </si>
  <si>
    <t>에스텍</t>
  </si>
  <si>
    <t>A043200</t>
  </si>
  <si>
    <t>A038460</t>
  </si>
  <si>
    <t>바이오스마트</t>
  </si>
  <si>
    <t>A033540</t>
  </si>
  <si>
    <t>파라텍</t>
  </si>
  <si>
    <t>A002140</t>
  </si>
  <si>
    <t>고려산업</t>
  </si>
  <si>
    <t>A014200</t>
  </si>
  <si>
    <t>광림</t>
  </si>
  <si>
    <t>A050120</t>
  </si>
  <si>
    <t>A056360</t>
  </si>
  <si>
    <t>코위버</t>
  </si>
  <si>
    <t>A012200</t>
  </si>
  <si>
    <t>계양전기</t>
  </si>
  <si>
    <t>A194480</t>
  </si>
  <si>
    <t>데브시스터즈</t>
  </si>
  <si>
    <t>A200880</t>
  </si>
  <si>
    <t>서연이화</t>
  </si>
  <si>
    <t>A073570</t>
  </si>
  <si>
    <t>A002070</t>
  </si>
  <si>
    <t>A010600</t>
  </si>
  <si>
    <t>웰바이오텍</t>
  </si>
  <si>
    <t>A040420</t>
  </si>
  <si>
    <t>정상제이엘에스</t>
  </si>
  <si>
    <t>A019440</t>
  </si>
  <si>
    <t>세아특수강</t>
  </si>
  <si>
    <t>A022220</t>
  </si>
  <si>
    <t>A053350</t>
  </si>
  <si>
    <t>이니텍</t>
  </si>
  <si>
    <t>A088910</t>
  </si>
  <si>
    <t>동우팜투테이블</t>
  </si>
  <si>
    <t>A055490</t>
  </si>
  <si>
    <t>테이팩스</t>
  </si>
  <si>
    <t>A092220</t>
  </si>
  <si>
    <t>KEC</t>
  </si>
  <si>
    <t>A303030</t>
  </si>
  <si>
    <t>지니틱스</t>
  </si>
  <si>
    <t>A094940</t>
  </si>
  <si>
    <t>푸른기술</t>
  </si>
  <si>
    <t>A017550</t>
  </si>
  <si>
    <t>수산중공업</t>
  </si>
  <si>
    <t>A109610</t>
  </si>
  <si>
    <t>에스와이</t>
  </si>
  <si>
    <t>A003480</t>
  </si>
  <si>
    <t>한진중공업홀딩스</t>
  </si>
  <si>
    <t>A062970</t>
  </si>
  <si>
    <t>A025620</t>
  </si>
  <si>
    <t>A001840</t>
  </si>
  <si>
    <t>이화공영</t>
  </si>
  <si>
    <t>A016880</t>
  </si>
  <si>
    <t>웅진</t>
  </si>
  <si>
    <t>A117670</t>
  </si>
  <si>
    <t>알파홀딩스</t>
  </si>
  <si>
    <t>A056080</t>
  </si>
  <si>
    <t>유진로봇</t>
  </si>
  <si>
    <t>A012790</t>
  </si>
  <si>
    <t>신일제약</t>
  </si>
  <si>
    <t>A226360</t>
  </si>
  <si>
    <t>A047770</t>
  </si>
  <si>
    <t>코데즈컴바인</t>
  </si>
  <si>
    <t>A092440</t>
  </si>
  <si>
    <t>기신정기</t>
  </si>
  <si>
    <t>A020760</t>
  </si>
  <si>
    <t>일진디스플</t>
  </si>
  <si>
    <t>A078890</t>
  </si>
  <si>
    <t>A100220</t>
  </si>
  <si>
    <t>비상교육</t>
  </si>
  <si>
    <t>A018700</t>
  </si>
  <si>
    <t>바른손</t>
  </si>
  <si>
    <t>A253590</t>
  </si>
  <si>
    <t>네오셈</t>
  </si>
  <si>
    <t>A093190</t>
  </si>
  <si>
    <t>빅솔론</t>
  </si>
  <si>
    <t>A004720</t>
  </si>
  <si>
    <t>A252500</t>
  </si>
  <si>
    <t>세화피앤씨</t>
  </si>
  <si>
    <t>A057540</t>
  </si>
  <si>
    <t>옴니시스템</t>
  </si>
  <si>
    <t>A080220</t>
  </si>
  <si>
    <t>제주반도체</t>
  </si>
  <si>
    <t>A049520</t>
  </si>
  <si>
    <t>유아이엘</t>
  </si>
  <si>
    <t>A263770</t>
  </si>
  <si>
    <t>유에스티</t>
  </si>
  <si>
    <t>A058430</t>
  </si>
  <si>
    <t>A051490</t>
  </si>
  <si>
    <t>나라엠앤디</t>
  </si>
  <si>
    <t>A031820</t>
  </si>
  <si>
    <t>콤텍시스템</t>
  </si>
  <si>
    <t>A263800</t>
  </si>
  <si>
    <t>데이타솔루션</t>
  </si>
  <si>
    <t>A043090</t>
  </si>
  <si>
    <t>A094170</t>
  </si>
  <si>
    <t>동운아나텍</t>
  </si>
  <si>
    <t>A016790</t>
  </si>
  <si>
    <t>A227840</t>
  </si>
  <si>
    <t>현대코퍼레이션홀딩스</t>
  </si>
  <si>
    <t>A005360</t>
  </si>
  <si>
    <t>모나미</t>
  </si>
  <si>
    <t>A013310</t>
  </si>
  <si>
    <t>아진산업</t>
  </si>
  <si>
    <t>A025750</t>
  </si>
  <si>
    <t>한솔홈데코</t>
  </si>
  <si>
    <t>A009440</t>
  </si>
  <si>
    <t>KC그린홀딩스</t>
  </si>
  <si>
    <t>A045060</t>
  </si>
  <si>
    <t>오공</t>
  </si>
  <si>
    <t>A044960</t>
  </si>
  <si>
    <t>이글벳</t>
  </si>
  <si>
    <t>A133750</t>
  </si>
  <si>
    <t>메가엠디</t>
  </si>
  <si>
    <t>A034300</t>
  </si>
  <si>
    <t>신세계건설</t>
  </si>
  <si>
    <t>A238200</t>
  </si>
  <si>
    <t>비피도</t>
  </si>
  <si>
    <t>A005870</t>
  </si>
  <si>
    <t>휴니드</t>
  </si>
  <si>
    <t>A008250</t>
  </si>
  <si>
    <t>이건산업</t>
  </si>
  <si>
    <t>A226340</t>
  </si>
  <si>
    <t>본느</t>
  </si>
  <si>
    <t>A017040</t>
  </si>
  <si>
    <t>광명전기</t>
  </si>
  <si>
    <t>A267790</t>
  </si>
  <si>
    <t>배럴</t>
  </si>
  <si>
    <t>A008600</t>
  </si>
  <si>
    <t>윌비스</t>
  </si>
  <si>
    <t>A173940</t>
  </si>
  <si>
    <t>에프엔씨엔터</t>
  </si>
  <si>
    <t>A085310</t>
  </si>
  <si>
    <t>엔케이</t>
  </si>
  <si>
    <t>A060370</t>
  </si>
  <si>
    <t>A035000</t>
  </si>
  <si>
    <t>A297090</t>
  </si>
  <si>
    <t>씨에스베어링</t>
  </si>
  <si>
    <t>A094360</t>
  </si>
  <si>
    <t>칩스앤미디어</t>
  </si>
  <si>
    <t>A053280</t>
  </si>
  <si>
    <t>예스24</t>
  </si>
  <si>
    <t>A042940</t>
  </si>
  <si>
    <t>A009200</t>
  </si>
  <si>
    <t>무림페이퍼</t>
  </si>
  <si>
    <t>A038060</t>
  </si>
  <si>
    <t>루멘스</t>
  </si>
  <si>
    <t>A900310</t>
  </si>
  <si>
    <t>컬러레이</t>
  </si>
  <si>
    <t>A193250</t>
  </si>
  <si>
    <t>A052860</t>
  </si>
  <si>
    <t>아이앤씨</t>
  </si>
  <si>
    <t>A002230</t>
  </si>
  <si>
    <t>피에스텍</t>
  </si>
  <si>
    <t>A065510</t>
  </si>
  <si>
    <t>휴비츠</t>
  </si>
  <si>
    <t>A033230</t>
  </si>
  <si>
    <t>인성정보</t>
  </si>
  <si>
    <t>A043910</t>
  </si>
  <si>
    <t>자연과환경</t>
  </si>
  <si>
    <t>A006050</t>
  </si>
  <si>
    <t>국영지앤엠</t>
  </si>
  <si>
    <t>A004450</t>
  </si>
  <si>
    <t>삼화왕관</t>
  </si>
  <si>
    <t>A000910</t>
  </si>
  <si>
    <t>유니온</t>
  </si>
  <si>
    <t>A114810</t>
  </si>
  <si>
    <t>A033310</t>
  </si>
  <si>
    <t>A033100</t>
  </si>
  <si>
    <t>제룡전기</t>
  </si>
  <si>
    <t>A002600</t>
  </si>
  <si>
    <t>조흥</t>
  </si>
  <si>
    <t>A192250</t>
  </si>
  <si>
    <t>케이사인</t>
  </si>
  <si>
    <t>A256150</t>
  </si>
  <si>
    <t>한독크린텍</t>
  </si>
  <si>
    <t>A054920</t>
  </si>
  <si>
    <t>한컴위드</t>
  </si>
  <si>
    <t>A079190</t>
  </si>
  <si>
    <t>A053690</t>
  </si>
  <si>
    <t>한미글로벌</t>
  </si>
  <si>
    <t>A083640</t>
  </si>
  <si>
    <t>인콘</t>
  </si>
  <si>
    <t>A023000</t>
  </si>
  <si>
    <t>삼원강재</t>
  </si>
  <si>
    <t>A066130</t>
  </si>
  <si>
    <t>하츠</t>
  </si>
  <si>
    <t>A170790</t>
  </si>
  <si>
    <t>파이오링크</t>
  </si>
  <si>
    <t>A032560</t>
  </si>
  <si>
    <t>황금에스티</t>
  </si>
  <si>
    <t>A083420</t>
  </si>
  <si>
    <t>그린케미칼</t>
  </si>
  <si>
    <t>A294630</t>
  </si>
  <si>
    <t>서남</t>
  </si>
  <si>
    <t>A007590</t>
  </si>
  <si>
    <t>동방아그로</t>
  </si>
  <si>
    <t>A115160</t>
  </si>
  <si>
    <t>휴맥스</t>
  </si>
  <si>
    <t>A004080</t>
  </si>
  <si>
    <t>신흥</t>
  </si>
  <si>
    <t>A171010</t>
  </si>
  <si>
    <t>램테크놀러지</t>
  </si>
  <si>
    <t>A016740</t>
  </si>
  <si>
    <t>두올</t>
  </si>
  <si>
    <t>A101330</t>
  </si>
  <si>
    <t>모베이스</t>
  </si>
  <si>
    <t>A014280</t>
  </si>
  <si>
    <t>금강공업</t>
  </si>
  <si>
    <t>A013870</t>
  </si>
  <si>
    <t>지엠비코리아</t>
  </si>
  <si>
    <t>A000220</t>
  </si>
  <si>
    <t>유유제약</t>
  </si>
  <si>
    <t>A134790</t>
  </si>
  <si>
    <t>시디즈</t>
  </si>
  <si>
    <t>A215380</t>
  </si>
  <si>
    <t>A003080</t>
  </si>
  <si>
    <t>성보화학</t>
  </si>
  <si>
    <t>A010100</t>
  </si>
  <si>
    <t>A046070</t>
  </si>
  <si>
    <t>A006910</t>
  </si>
  <si>
    <t>보성파워텍</t>
  </si>
  <si>
    <t>A047920</t>
  </si>
  <si>
    <t>A051380</t>
  </si>
  <si>
    <t>피씨디렉트</t>
  </si>
  <si>
    <t>A056700</t>
  </si>
  <si>
    <t>신화인터텍</t>
  </si>
  <si>
    <t>A010040</t>
  </si>
  <si>
    <t>한국내화</t>
  </si>
  <si>
    <t>A119650</t>
  </si>
  <si>
    <t>KC코트렐</t>
  </si>
  <si>
    <t>A012280</t>
  </si>
  <si>
    <t>영화금속</t>
  </si>
  <si>
    <t>A140070</t>
  </si>
  <si>
    <t>서플러스글로벌</t>
  </si>
  <si>
    <t>A000650</t>
  </si>
  <si>
    <t>천일고속</t>
  </si>
  <si>
    <t>A004780</t>
  </si>
  <si>
    <t>대륙제관</t>
  </si>
  <si>
    <t>A026940</t>
  </si>
  <si>
    <t>부국철강</t>
  </si>
  <si>
    <t>A040160</t>
  </si>
  <si>
    <t>A111110</t>
  </si>
  <si>
    <t>호전실업</t>
  </si>
  <si>
    <t>A104540</t>
  </si>
  <si>
    <t>코렌텍</t>
  </si>
  <si>
    <t>A214680</t>
  </si>
  <si>
    <t>디알텍</t>
  </si>
  <si>
    <t>A025440</t>
  </si>
  <si>
    <t>A131090</t>
  </si>
  <si>
    <t>시큐브</t>
  </si>
  <si>
    <t>A092870</t>
  </si>
  <si>
    <t>엑시콘</t>
  </si>
  <si>
    <t>A142210</t>
  </si>
  <si>
    <t>유니트론텍</t>
  </si>
  <si>
    <t>A021080</t>
  </si>
  <si>
    <t>에이티넘인베스트</t>
  </si>
  <si>
    <t>A081150</t>
  </si>
  <si>
    <t>티플랙스</t>
  </si>
  <si>
    <t>A033830</t>
  </si>
  <si>
    <t>티비씨</t>
  </si>
  <si>
    <t>A101240</t>
  </si>
  <si>
    <t>씨큐브</t>
  </si>
  <si>
    <t>A016090</t>
  </si>
  <si>
    <t>대현</t>
  </si>
  <si>
    <t>A032820</t>
  </si>
  <si>
    <t>우리기술</t>
  </si>
  <si>
    <t>A001550</t>
  </si>
  <si>
    <t>조비</t>
  </si>
  <si>
    <t>A900340</t>
  </si>
  <si>
    <t>윙입푸드</t>
  </si>
  <si>
    <t>A041930</t>
  </si>
  <si>
    <t>동아화성</t>
  </si>
  <si>
    <t>A005110</t>
  </si>
  <si>
    <t>A048910</t>
  </si>
  <si>
    <t>대원미디어</t>
  </si>
  <si>
    <t>A123010</t>
  </si>
  <si>
    <t>A004910</t>
  </si>
  <si>
    <t>조광페인트</t>
  </si>
  <si>
    <t>A071670</t>
  </si>
  <si>
    <t>에이테크솔루션</t>
  </si>
  <si>
    <t>A058730</t>
  </si>
  <si>
    <t>다스코</t>
  </si>
  <si>
    <t>A222420</t>
  </si>
  <si>
    <t>쎄노텍</t>
  </si>
  <si>
    <t>A063440</t>
  </si>
  <si>
    <t>SM Life Design</t>
  </si>
  <si>
    <t>A006090</t>
  </si>
  <si>
    <t>사조오양</t>
  </si>
  <si>
    <t>A123570</t>
  </si>
  <si>
    <t>이엠넷</t>
  </si>
  <si>
    <t>A058850</t>
  </si>
  <si>
    <t>KTcs</t>
  </si>
  <si>
    <t>A005800</t>
  </si>
  <si>
    <t>신영와코루</t>
  </si>
  <si>
    <t>A021820</t>
  </si>
  <si>
    <t>세원정공</t>
  </si>
  <si>
    <t>A058630</t>
  </si>
  <si>
    <t>엠게임</t>
  </si>
  <si>
    <t>A220260</t>
  </si>
  <si>
    <t>켐트로스</t>
  </si>
  <si>
    <t>A049720</t>
  </si>
  <si>
    <t>고려신용정보</t>
  </si>
  <si>
    <t>A071280</t>
  </si>
  <si>
    <t>로체시스템즈</t>
  </si>
  <si>
    <t>A010660</t>
  </si>
  <si>
    <t>화천기계</t>
  </si>
  <si>
    <t>A308100</t>
  </si>
  <si>
    <t>까스텔바작</t>
  </si>
  <si>
    <t>A106190</t>
  </si>
  <si>
    <t>하이텍팜</t>
  </si>
  <si>
    <t>A170030</t>
  </si>
  <si>
    <t>현대공업</t>
  </si>
  <si>
    <t>A140670</t>
  </si>
  <si>
    <t>알에스오토메이션</t>
  </si>
  <si>
    <t>A053620</t>
  </si>
  <si>
    <t>태양</t>
  </si>
  <si>
    <t>A038870</t>
  </si>
  <si>
    <t>에코바이오</t>
  </si>
  <si>
    <t>A002200</t>
  </si>
  <si>
    <t>한국수출포장</t>
  </si>
  <si>
    <t>A057680</t>
  </si>
  <si>
    <t>A002880</t>
  </si>
  <si>
    <t>대유에이텍</t>
  </si>
  <si>
    <t>A094850</t>
  </si>
  <si>
    <t>참좋은여행</t>
  </si>
  <si>
    <t>A040300</t>
  </si>
  <si>
    <t>YTN</t>
  </si>
  <si>
    <t>A032680</t>
  </si>
  <si>
    <t>소프트센</t>
  </si>
  <si>
    <t>A322180</t>
  </si>
  <si>
    <t>티라유텍</t>
  </si>
  <si>
    <t>A065350</t>
  </si>
  <si>
    <t>신성델타테크</t>
  </si>
  <si>
    <t>A012860</t>
  </si>
  <si>
    <t>모베이스전자</t>
  </si>
  <si>
    <t>A255220</t>
  </si>
  <si>
    <t>SG</t>
  </si>
  <si>
    <t>A009780</t>
  </si>
  <si>
    <t>엠에스씨</t>
  </si>
  <si>
    <t>A091340</t>
  </si>
  <si>
    <t>S&amp;K폴리텍</t>
  </si>
  <si>
    <t>A250060</t>
  </si>
  <si>
    <t>모비스</t>
  </si>
  <si>
    <t>A042500</t>
  </si>
  <si>
    <t>링네트</t>
  </si>
  <si>
    <t>A004440</t>
  </si>
  <si>
    <t>A084670</t>
  </si>
  <si>
    <t>동양고속</t>
  </si>
  <si>
    <t>A108860</t>
  </si>
  <si>
    <t>셀바스AI</t>
  </si>
  <si>
    <t>A119850</t>
  </si>
  <si>
    <t>지엔씨에너지</t>
  </si>
  <si>
    <t>A018680</t>
  </si>
  <si>
    <t>서울제약</t>
  </si>
  <si>
    <t>A088130</t>
  </si>
  <si>
    <t>동아엘텍</t>
  </si>
  <si>
    <t>A044380</t>
  </si>
  <si>
    <t>주연테크</t>
  </si>
  <si>
    <t>A300080</t>
  </si>
  <si>
    <t>플리토</t>
  </si>
  <si>
    <t>A037330</t>
  </si>
  <si>
    <t>인지디스플레</t>
  </si>
  <si>
    <t>A048430</t>
  </si>
  <si>
    <t>유라테크</t>
  </si>
  <si>
    <t>A123410</t>
  </si>
  <si>
    <t>코리아에프티</t>
  </si>
  <si>
    <t>A078860</t>
  </si>
  <si>
    <t>A024120</t>
  </si>
  <si>
    <t>KB오토시스</t>
  </si>
  <si>
    <t>A010690</t>
  </si>
  <si>
    <t>화신</t>
  </si>
  <si>
    <t>A001140</t>
  </si>
  <si>
    <t>국보</t>
  </si>
  <si>
    <t>A222110</t>
  </si>
  <si>
    <t>팬젠</t>
  </si>
  <si>
    <t>A072990</t>
  </si>
  <si>
    <t>에이치시티</t>
  </si>
  <si>
    <t>A215790</t>
  </si>
  <si>
    <t>A131760</t>
  </si>
  <si>
    <t>파인텍</t>
  </si>
  <si>
    <t>A225430</t>
  </si>
  <si>
    <t>A033130</t>
  </si>
  <si>
    <t>디지틀조선</t>
  </si>
  <si>
    <t>A353810</t>
  </si>
  <si>
    <t>이지바이오</t>
  </si>
  <si>
    <t>A009310</t>
  </si>
  <si>
    <t>참엔지니어링</t>
  </si>
  <si>
    <t>A063170</t>
  </si>
  <si>
    <t>서울옥션</t>
  </si>
  <si>
    <t>A089230</t>
  </si>
  <si>
    <t>THE E&amp;M</t>
  </si>
  <si>
    <t>A090080</t>
  </si>
  <si>
    <t>평화산업</t>
  </si>
  <si>
    <t>A122350</t>
  </si>
  <si>
    <t>A007370</t>
  </si>
  <si>
    <t>진양제약</t>
  </si>
  <si>
    <t>A241840</t>
  </si>
  <si>
    <t>에이스토리</t>
  </si>
  <si>
    <t>A115480</t>
  </si>
  <si>
    <t>씨유메디칼</t>
  </si>
  <si>
    <t>A027830</t>
  </si>
  <si>
    <t>대성창투</t>
  </si>
  <si>
    <t>A133820</t>
  </si>
  <si>
    <t>화인베스틸</t>
  </si>
  <si>
    <t>A109860</t>
  </si>
  <si>
    <t>동일금속</t>
  </si>
  <si>
    <t>A006740</t>
  </si>
  <si>
    <t>영풍제지</t>
  </si>
  <si>
    <t>A092460</t>
  </si>
  <si>
    <t>한라IMS</t>
  </si>
  <si>
    <t>A002410</t>
  </si>
  <si>
    <t>범양건영</t>
  </si>
  <si>
    <t>A101000</t>
  </si>
  <si>
    <t>A217820</t>
  </si>
  <si>
    <t>A267320</t>
  </si>
  <si>
    <t>나인테크</t>
  </si>
  <si>
    <t>A000500</t>
  </si>
  <si>
    <t>가온전선</t>
  </si>
  <si>
    <t>A124560</t>
  </si>
  <si>
    <t>태웅로직스</t>
  </si>
  <si>
    <t>A170920</t>
  </si>
  <si>
    <t>엘티씨</t>
  </si>
  <si>
    <t>A013810</t>
  </si>
  <si>
    <t>스페코</t>
  </si>
  <si>
    <t>A003610</t>
  </si>
  <si>
    <t>방림</t>
  </si>
  <si>
    <t>A250930</t>
  </si>
  <si>
    <t>A317120</t>
  </si>
  <si>
    <t>라닉스</t>
  </si>
  <si>
    <t>A219420</t>
  </si>
  <si>
    <t>링크제니시스</t>
  </si>
  <si>
    <t>A079810</t>
  </si>
  <si>
    <t>디이엔티</t>
  </si>
  <si>
    <t>A900100</t>
  </si>
  <si>
    <t>A005860</t>
  </si>
  <si>
    <t>한일사료</t>
  </si>
  <si>
    <t>A064520</t>
  </si>
  <si>
    <t>A032790</t>
  </si>
  <si>
    <t>A290120</t>
  </si>
  <si>
    <t>A006890</t>
  </si>
  <si>
    <t>태경케미컬</t>
  </si>
  <si>
    <t>A002630</t>
  </si>
  <si>
    <t>오리엔트바이오</t>
  </si>
  <si>
    <t>A058860</t>
  </si>
  <si>
    <t>KTis</t>
  </si>
  <si>
    <t>A011090</t>
  </si>
  <si>
    <t>에넥스</t>
  </si>
  <si>
    <t>A189980</t>
  </si>
  <si>
    <t>흥국에프엔비</t>
  </si>
  <si>
    <t>A221840</t>
  </si>
  <si>
    <t>하이즈항공</t>
  </si>
  <si>
    <t>A067570</t>
  </si>
  <si>
    <t>엔브이에이치코리아</t>
  </si>
  <si>
    <t>A005750</t>
  </si>
  <si>
    <t>대림B&amp;Co</t>
  </si>
  <si>
    <t>A052460</t>
  </si>
  <si>
    <t>아이크래프트</t>
  </si>
  <si>
    <t>A217330</t>
  </si>
  <si>
    <t>싸이토젠</t>
  </si>
  <si>
    <t>A090710</t>
  </si>
  <si>
    <t>휴림로봇</t>
  </si>
  <si>
    <t>A014710</t>
  </si>
  <si>
    <t>사조씨푸드</t>
  </si>
  <si>
    <t>A044480</t>
  </si>
  <si>
    <t>A053700</t>
  </si>
  <si>
    <t>삼보모터스</t>
  </si>
  <si>
    <t>A043650</t>
  </si>
  <si>
    <t>국순당</t>
  </si>
  <si>
    <t>A049430</t>
  </si>
  <si>
    <t>코메론</t>
  </si>
  <si>
    <t>A006340</t>
  </si>
  <si>
    <t>대원전선</t>
  </si>
  <si>
    <t>A104200</t>
  </si>
  <si>
    <t>NHN벅스</t>
  </si>
  <si>
    <t>A126600</t>
  </si>
  <si>
    <t>A088390</t>
  </si>
  <si>
    <t>이녹스</t>
  </si>
  <si>
    <t>A011500</t>
  </si>
  <si>
    <t>한농화성</t>
  </si>
  <si>
    <t>A105840</t>
  </si>
  <si>
    <t>우진</t>
  </si>
  <si>
    <t>A025550</t>
  </si>
  <si>
    <t>한국선재</t>
  </si>
  <si>
    <t>A046120</t>
  </si>
  <si>
    <t>오르비텍</t>
  </si>
  <si>
    <t>A009070</t>
  </si>
  <si>
    <t>KCTC</t>
  </si>
  <si>
    <t>A036170</t>
  </si>
  <si>
    <t>A119830</t>
  </si>
  <si>
    <t>아이텍</t>
  </si>
  <si>
    <t>A033200</t>
  </si>
  <si>
    <t>모아텍</t>
  </si>
  <si>
    <t>A011690</t>
  </si>
  <si>
    <t>A187220</t>
  </si>
  <si>
    <t>디티앤씨</t>
  </si>
  <si>
    <t>A019010</t>
  </si>
  <si>
    <t>베뉴지</t>
  </si>
  <si>
    <t>A069410</t>
  </si>
  <si>
    <t>엔텔스</t>
  </si>
  <si>
    <t>A071970</t>
  </si>
  <si>
    <t>A031860</t>
  </si>
  <si>
    <t>A096040</t>
  </si>
  <si>
    <t>이트론</t>
  </si>
  <si>
    <t>A032800</t>
  </si>
  <si>
    <t>판타지오</t>
  </si>
  <si>
    <t>A004590</t>
  </si>
  <si>
    <t>한국가구</t>
  </si>
  <si>
    <t>A016100</t>
  </si>
  <si>
    <t>리더스코스메틱</t>
  </si>
  <si>
    <t>A083500</t>
  </si>
  <si>
    <t>에프엔에스테크</t>
  </si>
  <si>
    <t>A208860</t>
  </si>
  <si>
    <t>A196490</t>
  </si>
  <si>
    <t>디에이테크놀로지</t>
  </si>
  <si>
    <t>A032980</t>
  </si>
  <si>
    <t>바이온</t>
  </si>
  <si>
    <t>A019660</t>
  </si>
  <si>
    <t>글로본</t>
  </si>
  <si>
    <t>A033170</t>
  </si>
  <si>
    <t>시그네틱스</t>
  </si>
  <si>
    <t>A024890</t>
  </si>
  <si>
    <t>대원화성</t>
  </si>
  <si>
    <t>A149980</t>
  </si>
  <si>
    <t>하이로닉</t>
  </si>
  <si>
    <t>A024880</t>
  </si>
  <si>
    <t>케이피에프</t>
  </si>
  <si>
    <t>A000850</t>
  </si>
  <si>
    <t>화천기공</t>
  </si>
  <si>
    <t>A234100</t>
  </si>
  <si>
    <t>A196450</t>
  </si>
  <si>
    <t>A047080</t>
  </si>
  <si>
    <t>한빛소프트</t>
  </si>
  <si>
    <t>A003010</t>
  </si>
  <si>
    <t>혜인</t>
  </si>
  <si>
    <t>A220100</t>
  </si>
  <si>
    <t>퓨쳐켐</t>
  </si>
  <si>
    <t>A017650</t>
  </si>
  <si>
    <t>대림제지</t>
  </si>
  <si>
    <t>A104620</t>
  </si>
  <si>
    <t>노랑풍선</t>
  </si>
  <si>
    <t>A004140</t>
  </si>
  <si>
    <t>동방</t>
  </si>
  <si>
    <t>A264660</t>
  </si>
  <si>
    <t>씨앤지하이테크</t>
  </si>
  <si>
    <t>A065370</t>
  </si>
  <si>
    <t>위세아이텍</t>
  </si>
  <si>
    <t>A186230</t>
  </si>
  <si>
    <t>그린플러스</t>
  </si>
  <si>
    <t>A096350</t>
  </si>
  <si>
    <t>대창솔루션</t>
  </si>
  <si>
    <t>A037030</t>
  </si>
  <si>
    <t>파워넷</t>
  </si>
  <si>
    <t>A327260</t>
  </si>
  <si>
    <t>A293580</t>
  </si>
  <si>
    <t>나우IB</t>
  </si>
  <si>
    <t>A044060</t>
  </si>
  <si>
    <t>조광ILI</t>
  </si>
  <si>
    <t>A069460</t>
  </si>
  <si>
    <t>대호에이엘</t>
  </si>
  <si>
    <t>A018620</t>
  </si>
  <si>
    <t>우진비앤지</t>
  </si>
  <si>
    <t>A086670</t>
  </si>
  <si>
    <t>비엠티</t>
  </si>
  <si>
    <t>A002920</t>
  </si>
  <si>
    <t>유성기업</t>
  </si>
  <si>
    <t>A000040</t>
  </si>
  <si>
    <t>KR모터스</t>
  </si>
  <si>
    <t>A000590</t>
  </si>
  <si>
    <t>CS홀딩스</t>
  </si>
  <si>
    <t>A174880</t>
  </si>
  <si>
    <t>A006140</t>
  </si>
  <si>
    <t>피제이전자</t>
  </si>
  <si>
    <t>A066670</t>
  </si>
  <si>
    <t>A031310</t>
  </si>
  <si>
    <t>아이즈비전</t>
  </si>
  <si>
    <t>A105740</t>
  </si>
  <si>
    <t>디케이락</t>
  </si>
  <si>
    <t>A054090</t>
  </si>
  <si>
    <t>삼진엘앤디</t>
  </si>
  <si>
    <t>A155660</t>
  </si>
  <si>
    <t>DSR</t>
  </si>
  <si>
    <t>A131100</t>
  </si>
  <si>
    <t>A066360</t>
  </si>
  <si>
    <t>체리부로</t>
  </si>
  <si>
    <t>A025560</t>
  </si>
  <si>
    <t>미래산업</t>
  </si>
  <si>
    <t>A041440</t>
  </si>
  <si>
    <t>A177830</t>
  </si>
  <si>
    <t>파버나인</t>
  </si>
  <si>
    <t>A230980</t>
  </si>
  <si>
    <t>A056730</t>
  </si>
  <si>
    <t>A009770</t>
  </si>
  <si>
    <t>삼정펄프</t>
  </si>
  <si>
    <t>A039020</t>
  </si>
  <si>
    <t>이건홀딩스</t>
  </si>
  <si>
    <t>A277070</t>
  </si>
  <si>
    <t>린드먼아시아</t>
  </si>
  <si>
    <t>A059210</t>
  </si>
  <si>
    <t>메타바이오메드</t>
  </si>
  <si>
    <t>A089790</t>
  </si>
  <si>
    <t>제이티</t>
  </si>
  <si>
    <t>A217500</t>
  </si>
  <si>
    <t>러셀</t>
  </si>
  <si>
    <t>A095910</t>
  </si>
  <si>
    <t>에스에너지</t>
  </si>
  <si>
    <t>A041590</t>
  </si>
  <si>
    <t>A220180</t>
  </si>
  <si>
    <t>핸디소프트</t>
  </si>
  <si>
    <t>A047560</t>
  </si>
  <si>
    <t>이스트소프트</t>
  </si>
  <si>
    <t>A090370</t>
  </si>
  <si>
    <t>메타랩스</t>
  </si>
  <si>
    <t>A219750</t>
  </si>
  <si>
    <t>A023800</t>
  </si>
  <si>
    <t>인지컨트롤스</t>
  </si>
  <si>
    <t>A037760</t>
  </si>
  <si>
    <t>쎄니트</t>
  </si>
  <si>
    <t>A099440</t>
  </si>
  <si>
    <t>스맥</t>
  </si>
  <si>
    <t>A222980</t>
  </si>
  <si>
    <t>한국맥널티</t>
  </si>
  <si>
    <t>A097800</t>
  </si>
  <si>
    <t>윈팩</t>
  </si>
  <si>
    <t>A075180</t>
  </si>
  <si>
    <t>새론오토모티브</t>
  </si>
  <si>
    <t>A041020</t>
  </si>
  <si>
    <t>A027970</t>
  </si>
  <si>
    <t>A900300</t>
  </si>
  <si>
    <t>오가닉티코스메틱</t>
  </si>
  <si>
    <t>A073010</t>
  </si>
  <si>
    <t>케이에스피</t>
  </si>
  <si>
    <t>A046390</t>
  </si>
  <si>
    <t>삼화네트웍스</t>
  </si>
  <si>
    <t>A017370</t>
  </si>
  <si>
    <t>우신시스템</t>
  </si>
  <si>
    <t>A127120</t>
  </si>
  <si>
    <t>디엔에이링크</t>
  </si>
  <si>
    <t>A004830</t>
  </si>
  <si>
    <t>덕성</t>
  </si>
  <si>
    <t>A045510</t>
  </si>
  <si>
    <t>정원엔시스</t>
  </si>
  <si>
    <t>A095500</t>
  </si>
  <si>
    <t>미래나노텍</t>
  </si>
  <si>
    <t>A246690</t>
  </si>
  <si>
    <t>TS인베스트먼트</t>
  </si>
  <si>
    <t>A053450</t>
  </si>
  <si>
    <t>세코닉스</t>
  </si>
  <si>
    <t>A036640</t>
  </si>
  <si>
    <t>HRS</t>
  </si>
  <si>
    <t>A900260</t>
  </si>
  <si>
    <t>로스웰</t>
  </si>
  <si>
    <t>A001380</t>
  </si>
  <si>
    <t>A205500</t>
  </si>
  <si>
    <t>액션스퀘어</t>
  </si>
  <si>
    <t>A001560</t>
  </si>
  <si>
    <t>제일연마</t>
  </si>
  <si>
    <t>A900270</t>
  </si>
  <si>
    <t>A089150</t>
  </si>
  <si>
    <t>케이씨티</t>
  </si>
  <si>
    <t>A224060</t>
  </si>
  <si>
    <t>A006570</t>
  </si>
  <si>
    <t>대림통상</t>
  </si>
  <si>
    <t>A066900</t>
  </si>
  <si>
    <t>디에이피</t>
  </si>
  <si>
    <t>A100030</t>
  </si>
  <si>
    <t>A049080</t>
  </si>
  <si>
    <t>기가레인</t>
  </si>
  <si>
    <t>A024800</t>
  </si>
  <si>
    <t>유성티엔에스</t>
  </si>
  <si>
    <t>A052300</t>
  </si>
  <si>
    <t>A238120</t>
  </si>
  <si>
    <t>A004090</t>
  </si>
  <si>
    <t>한국석유</t>
  </si>
  <si>
    <t>A093520</t>
  </si>
  <si>
    <t>매커스</t>
  </si>
  <si>
    <t>A100660</t>
  </si>
  <si>
    <t>서암기계공업</t>
  </si>
  <si>
    <t>A234300</t>
  </si>
  <si>
    <t>에스트래픽</t>
  </si>
  <si>
    <t>A036000</t>
  </si>
  <si>
    <t>예림당</t>
  </si>
  <si>
    <t>A017510</t>
  </si>
  <si>
    <t>세명전기</t>
  </si>
  <si>
    <t>A080010</t>
  </si>
  <si>
    <t>이상네트웍스</t>
  </si>
  <si>
    <t>A032940</t>
  </si>
  <si>
    <t>원익</t>
  </si>
  <si>
    <t>A263920</t>
  </si>
  <si>
    <t>A171090</t>
  </si>
  <si>
    <t>선익시스템</t>
  </si>
  <si>
    <t>A115500</t>
  </si>
  <si>
    <t>케이씨에스</t>
  </si>
  <si>
    <t>A090410</t>
  </si>
  <si>
    <t>A039610</t>
  </si>
  <si>
    <t>화성밸브</t>
  </si>
  <si>
    <t>A143540</t>
  </si>
  <si>
    <t>영우디에스피</t>
  </si>
  <si>
    <t>A150840</t>
  </si>
  <si>
    <t>인트로메딕</t>
  </si>
  <si>
    <t>A042110</t>
  </si>
  <si>
    <t>에스씨디</t>
  </si>
  <si>
    <t>A218150</t>
  </si>
  <si>
    <t>미래생명자원</t>
  </si>
  <si>
    <t>A014130</t>
  </si>
  <si>
    <t>한익스프레스</t>
  </si>
  <si>
    <t>A027040</t>
  </si>
  <si>
    <t>A311390</t>
  </si>
  <si>
    <t>네오크레마</t>
  </si>
  <si>
    <t>A265560</t>
  </si>
  <si>
    <t>영화테크</t>
  </si>
  <si>
    <t>A039290</t>
  </si>
  <si>
    <t>인포뱅크</t>
  </si>
  <si>
    <t>A083650</t>
  </si>
  <si>
    <t>비에이치아이</t>
  </si>
  <si>
    <t>A204840</t>
  </si>
  <si>
    <t>지엘팜텍</t>
  </si>
  <si>
    <t>A099410</t>
  </si>
  <si>
    <t>A013700</t>
  </si>
  <si>
    <t>까뮤이앤씨</t>
  </si>
  <si>
    <t>A036710</t>
  </si>
  <si>
    <t>심텍홀딩스</t>
  </si>
  <si>
    <t>A036010</t>
  </si>
  <si>
    <t>아비코전자</t>
  </si>
  <si>
    <t>A037230</t>
  </si>
  <si>
    <t>한국팩키지</t>
  </si>
  <si>
    <t>A115310</t>
  </si>
  <si>
    <t>인포바인</t>
  </si>
  <si>
    <t>A318000</t>
  </si>
  <si>
    <t>A159910</t>
  </si>
  <si>
    <t>A038530</t>
  </si>
  <si>
    <t>A189690</t>
  </si>
  <si>
    <t>포시에스</t>
  </si>
  <si>
    <t>A037370</t>
  </si>
  <si>
    <t>EG</t>
  </si>
  <si>
    <t>A014190</t>
  </si>
  <si>
    <t>원익큐브</t>
  </si>
  <si>
    <t>A008260</t>
  </si>
  <si>
    <t>NI스틸</t>
  </si>
  <si>
    <t>A103840</t>
  </si>
  <si>
    <t>우양</t>
  </si>
  <si>
    <t>A051780</t>
  </si>
  <si>
    <t>큐로홀딩스</t>
  </si>
  <si>
    <t>A010280</t>
  </si>
  <si>
    <t>쌍용정보통신</t>
  </si>
  <si>
    <t>A008870</t>
  </si>
  <si>
    <t>금비</t>
  </si>
  <si>
    <t>A014440</t>
  </si>
  <si>
    <t>영보화학</t>
  </si>
  <si>
    <t>A014940</t>
  </si>
  <si>
    <t>오리엔탈정공</t>
  </si>
  <si>
    <t>A052900</t>
  </si>
  <si>
    <t>A258610</t>
  </si>
  <si>
    <t>A057880</t>
  </si>
  <si>
    <t>A053260</t>
  </si>
  <si>
    <t>금강철강</t>
  </si>
  <si>
    <t>A241520</t>
  </si>
  <si>
    <t>DSC인베스트먼트</t>
  </si>
  <si>
    <t>A049630</t>
  </si>
  <si>
    <t>재영솔루텍</t>
  </si>
  <si>
    <t>A001080</t>
  </si>
  <si>
    <t>만호제강</t>
  </si>
  <si>
    <t>A023150</t>
  </si>
  <si>
    <t>MH에탄올</t>
  </si>
  <si>
    <t>A036480</t>
  </si>
  <si>
    <t>대성미생물</t>
  </si>
  <si>
    <t>A066410</t>
  </si>
  <si>
    <t>버킷스튜디오</t>
  </si>
  <si>
    <t>A078350</t>
  </si>
  <si>
    <t>한양디지텍</t>
  </si>
  <si>
    <t>A069730</t>
  </si>
  <si>
    <t>DSR제강</t>
  </si>
  <si>
    <t>A023460</t>
  </si>
  <si>
    <t>CNH</t>
  </si>
  <si>
    <t>A092600</t>
  </si>
  <si>
    <t>앤씨앤</t>
  </si>
  <si>
    <t>A039010</t>
  </si>
  <si>
    <t>A008420</t>
  </si>
  <si>
    <t>문배철강</t>
  </si>
  <si>
    <t>A021040</t>
  </si>
  <si>
    <t>A011560</t>
  </si>
  <si>
    <t>세보엠이씨</t>
  </si>
  <si>
    <t>A072770</t>
  </si>
  <si>
    <t>율호</t>
  </si>
  <si>
    <t>A019590</t>
  </si>
  <si>
    <t>엠벤처투자</t>
  </si>
  <si>
    <t>A250000</t>
  </si>
  <si>
    <t>보라티알</t>
  </si>
  <si>
    <t>A041650</t>
  </si>
  <si>
    <t>상신브레이크</t>
  </si>
  <si>
    <t>A050860</t>
  </si>
  <si>
    <t>아세아텍</t>
  </si>
  <si>
    <t>A049830</t>
  </si>
  <si>
    <t>승일</t>
  </si>
  <si>
    <t>A039420</t>
  </si>
  <si>
    <t>케이엘넷</t>
  </si>
  <si>
    <t>A017480</t>
  </si>
  <si>
    <t>삼현철강</t>
  </si>
  <si>
    <t>A033250</t>
  </si>
  <si>
    <t>체시스</t>
  </si>
  <si>
    <t>A234920</t>
  </si>
  <si>
    <t>자이글</t>
  </si>
  <si>
    <t>A000440</t>
  </si>
  <si>
    <t>중앙에너비스</t>
  </si>
  <si>
    <t>A106520</t>
  </si>
  <si>
    <t>A038950</t>
  </si>
  <si>
    <t>파인디지털</t>
  </si>
  <si>
    <t>A004410</t>
  </si>
  <si>
    <t>서울식품</t>
  </si>
  <si>
    <t>A037350</t>
  </si>
  <si>
    <t>성도이엔지</t>
  </si>
  <si>
    <t>A208370</t>
  </si>
  <si>
    <t>셀바스헬스케어</t>
  </si>
  <si>
    <t>A092780</t>
  </si>
  <si>
    <t>동양피스톤</t>
  </si>
  <si>
    <t>A013000</t>
  </si>
  <si>
    <t>세우글로벌</t>
  </si>
  <si>
    <t>A041520</t>
  </si>
  <si>
    <t>A036090</t>
  </si>
  <si>
    <t>위지트</t>
  </si>
  <si>
    <t>A005670</t>
  </si>
  <si>
    <t>푸드웰</t>
  </si>
  <si>
    <t>A079970</t>
  </si>
  <si>
    <t>투비소프트</t>
  </si>
  <si>
    <t>A204020</t>
  </si>
  <si>
    <t>그리티</t>
  </si>
  <si>
    <t>A097870</t>
  </si>
  <si>
    <t>효성오앤비</t>
  </si>
  <si>
    <t>A094840</t>
  </si>
  <si>
    <t>슈프리마에이치큐</t>
  </si>
  <si>
    <t>A023440</t>
  </si>
  <si>
    <t>A010240</t>
  </si>
  <si>
    <t>흥국</t>
  </si>
  <si>
    <t>A032750</t>
  </si>
  <si>
    <t>삼진</t>
  </si>
  <si>
    <t>A270520</t>
  </si>
  <si>
    <t>A068050</t>
  </si>
  <si>
    <t>팬엔터테인먼트</t>
  </si>
  <si>
    <t>A264850</t>
  </si>
  <si>
    <t>이랜시스</t>
  </si>
  <si>
    <t>A019180</t>
  </si>
  <si>
    <t>티에이치엔</t>
  </si>
  <si>
    <t>A080530</t>
  </si>
  <si>
    <t>코디</t>
  </si>
  <si>
    <t>A012340</t>
  </si>
  <si>
    <t>뉴인텍</t>
  </si>
  <si>
    <t>A036690</t>
  </si>
  <si>
    <t>코맥스</t>
  </si>
  <si>
    <t>A048470</t>
  </si>
  <si>
    <t>대동스틸</t>
  </si>
  <si>
    <t>A013360</t>
  </si>
  <si>
    <t>일성건설</t>
  </si>
  <si>
    <t>A010470</t>
  </si>
  <si>
    <t>오리콤</t>
  </si>
  <si>
    <t>A089850</t>
  </si>
  <si>
    <t>유비벨록스</t>
  </si>
  <si>
    <t>A076610</t>
  </si>
  <si>
    <t>해성옵틱스</t>
  </si>
  <si>
    <t>A286750</t>
  </si>
  <si>
    <t>나노브릭</t>
  </si>
  <si>
    <t>A049550</t>
  </si>
  <si>
    <t>잉크테크</t>
  </si>
  <si>
    <t>A039310</t>
  </si>
  <si>
    <t>세중</t>
  </si>
  <si>
    <t>A290270</t>
  </si>
  <si>
    <t>휴네시온</t>
  </si>
  <si>
    <t>A005010</t>
  </si>
  <si>
    <t>휴스틸</t>
  </si>
  <si>
    <t>A101400</t>
  </si>
  <si>
    <t>엔시트론</t>
  </si>
  <si>
    <t>A009810</t>
  </si>
  <si>
    <t>A065570</t>
  </si>
  <si>
    <t>삼영이엔씨</t>
  </si>
  <si>
    <t>A147760</t>
  </si>
  <si>
    <t>A317870</t>
  </si>
  <si>
    <t>엔바이오니아</t>
  </si>
  <si>
    <t>A037440</t>
  </si>
  <si>
    <t>희림</t>
  </si>
  <si>
    <t>A246960</t>
  </si>
  <si>
    <t>A226400</t>
  </si>
  <si>
    <t>오스테오닉</t>
  </si>
  <si>
    <t>A006370</t>
  </si>
  <si>
    <t>대구백화점</t>
  </si>
  <si>
    <t>A317770</t>
  </si>
  <si>
    <t>A006660</t>
  </si>
  <si>
    <t>삼성공조</t>
  </si>
  <si>
    <t>A217620</t>
  </si>
  <si>
    <t>A010400</t>
  </si>
  <si>
    <t>우진아이엔에스</t>
  </si>
  <si>
    <t>A123750</t>
  </si>
  <si>
    <t>A067920</t>
  </si>
  <si>
    <t>A036620</t>
  </si>
  <si>
    <t>A073540</t>
  </si>
  <si>
    <t>A080470</t>
  </si>
  <si>
    <t>성창오토텍</t>
  </si>
  <si>
    <t>A024830</t>
  </si>
  <si>
    <t>세원물산</t>
  </si>
  <si>
    <t>A263860</t>
  </si>
  <si>
    <t>지니언스</t>
  </si>
  <si>
    <t>A019540</t>
  </si>
  <si>
    <t>일지테크</t>
  </si>
  <si>
    <t>A272110</t>
  </si>
  <si>
    <t>케이엔제이</t>
  </si>
  <si>
    <t>A227610</t>
  </si>
  <si>
    <t>아우딘퓨쳐스</t>
  </si>
  <si>
    <t>A168330</t>
  </si>
  <si>
    <t>내츄럴엔도텍</t>
  </si>
  <si>
    <t>A080520</t>
  </si>
  <si>
    <t>오디텍</t>
  </si>
  <si>
    <t>A079650</t>
  </si>
  <si>
    <t>서산</t>
  </si>
  <si>
    <t>A313760</t>
  </si>
  <si>
    <t>A290660</t>
  </si>
  <si>
    <t>네오펙트</t>
  </si>
  <si>
    <t>A129260</t>
  </si>
  <si>
    <t>인터지스</t>
  </si>
  <si>
    <t>A258830</t>
  </si>
  <si>
    <t>세종메디칼</t>
  </si>
  <si>
    <t>A224110</t>
  </si>
  <si>
    <t>A053290</t>
  </si>
  <si>
    <t>NE능률</t>
  </si>
  <si>
    <t>A307180</t>
  </si>
  <si>
    <t>아이엘사이언스</t>
  </si>
  <si>
    <t>A027580</t>
  </si>
  <si>
    <t>상보</t>
  </si>
  <si>
    <t>A052220</t>
  </si>
  <si>
    <t>iMBC</t>
  </si>
  <si>
    <t>A101730</t>
  </si>
  <si>
    <t>A317830</t>
  </si>
  <si>
    <t>에스피시스템스</t>
  </si>
  <si>
    <t>A066910</t>
  </si>
  <si>
    <t>손오공</t>
  </si>
  <si>
    <t>A086060</t>
  </si>
  <si>
    <t>진바이오텍</t>
  </si>
  <si>
    <t>A115530</t>
  </si>
  <si>
    <t>A007120</t>
  </si>
  <si>
    <t>미래아이앤지</t>
  </si>
  <si>
    <t>A025820</t>
  </si>
  <si>
    <t>이구산업</t>
  </si>
  <si>
    <t>A105550</t>
  </si>
  <si>
    <t>A046970</t>
  </si>
  <si>
    <t>우리로</t>
  </si>
  <si>
    <t>A226440</t>
  </si>
  <si>
    <t>한송네오텍</t>
  </si>
  <si>
    <t>A082850</t>
  </si>
  <si>
    <t>우리바이오</t>
  </si>
  <si>
    <t>A003680</t>
  </si>
  <si>
    <t>한성기업</t>
  </si>
  <si>
    <t>A900280</t>
  </si>
  <si>
    <t>A215480</t>
  </si>
  <si>
    <t>토박스코리아</t>
  </si>
  <si>
    <t>A024740</t>
  </si>
  <si>
    <t>한일단조</t>
  </si>
  <si>
    <t>A091970</t>
  </si>
  <si>
    <t>나노캠텍</t>
  </si>
  <si>
    <t>A153490</t>
  </si>
  <si>
    <t>우리이앤엘</t>
  </si>
  <si>
    <t>A105330</t>
  </si>
  <si>
    <t>케이엔더블유</t>
  </si>
  <si>
    <t>A117730</t>
  </si>
  <si>
    <t>티로보틱스</t>
  </si>
  <si>
    <t>A115570</t>
  </si>
  <si>
    <t>A228340</t>
  </si>
  <si>
    <t>동양파일</t>
  </si>
  <si>
    <t>A014100</t>
  </si>
  <si>
    <t>메디앙스</t>
  </si>
  <si>
    <t>A128660</t>
  </si>
  <si>
    <t>피제이메탈</t>
  </si>
  <si>
    <t>A006920</t>
  </si>
  <si>
    <t>모헨즈</t>
  </si>
  <si>
    <t>A106080</t>
  </si>
  <si>
    <t>하이소닉</t>
  </si>
  <si>
    <t>A008370</t>
  </si>
  <si>
    <t>원풍</t>
  </si>
  <si>
    <t>A040610</t>
  </si>
  <si>
    <t>SG&amp;G</t>
  </si>
  <si>
    <t>A277410</t>
  </si>
  <si>
    <t>인산가</t>
  </si>
  <si>
    <t>A033050</t>
  </si>
  <si>
    <t>제이엠아이</t>
  </si>
  <si>
    <t>A032580</t>
  </si>
  <si>
    <t>피델릭스</t>
  </si>
  <si>
    <t>A221980</t>
  </si>
  <si>
    <t>케이디켐</t>
  </si>
  <si>
    <t>A196300</t>
  </si>
  <si>
    <t>애니젠</t>
  </si>
  <si>
    <t>A208710</t>
  </si>
  <si>
    <t>바이오로그디바이스</t>
  </si>
  <si>
    <t>A060540</t>
  </si>
  <si>
    <t>에스에이티</t>
  </si>
  <si>
    <t>A246720</t>
  </si>
  <si>
    <t>아스타</t>
  </si>
  <si>
    <t>A011700</t>
  </si>
  <si>
    <t>한신기계</t>
  </si>
  <si>
    <t>A094970</t>
  </si>
  <si>
    <t>제이엠티</t>
  </si>
  <si>
    <t>A043710</t>
  </si>
  <si>
    <t>서울리거</t>
  </si>
  <si>
    <t>A049120</t>
  </si>
  <si>
    <t>파인디앤씨</t>
  </si>
  <si>
    <t>A054540</t>
  </si>
  <si>
    <t>삼영엠텍</t>
  </si>
  <si>
    <t>A059120</t>
  </si>
  <si>
    <t>아진엑스텍</t>
  </si>
  <si>
    <t>A035460</t>
  </si>
  <si>
    <t>기산텔레콤</t>
  </si>
  <si>
    <t>A001000</t>
  </si>
  <si>
    <t>신라섬유</t>
  </si>
  <si>
    <t>A007610</t>
  </si>
  <si>
    <t>선도전기</t>
  </si>
  <si>
    <t>A006880</t>
  </si>
  <si>
    <t>신송홀딩스</t>
  </si>
  <si>
    <t>A104040</t>
  </si>
  <si>
    <t>대성파인텍</t>
  </si>
  <si>
    <t>A002710</t>
  </si>
  <si>
    <t>TCC스틸</t>
  </si>
  <si>
    <t>A007280</t>
  </si>
  <si>
    <t>A147830</t>
  </si>
  <si>
    <t>제룡산업</t>
  </si>
  <si>
    <t>A002870</t>
  </si>
  <si>
    <t>A004100</t>
  </si>
  <si>
    <t>태양금속</t>
  </si>
  <si>
    <t>A208140</t>
  </si>
  <si>
    <t>정다운</t>
  </si>
  <si>
    <t>A054940</t>
  </si>
  <si>
    <t>엑사이엔씨</t>
  </si>
  <si>
    <t>A020180</t>
  </si>
  <si>
    <t>대신정보통신</t>
  </si>
  <si>
    <t>A046310</t>
  </si>
  <si>
    <t>백금T&amp;A</t>
  </si>
  <si>
    <t>A010770</t>
  </si>
  <si>
    <t>평화홀딩스</t>
  </si>
  <si>
    <t>A070590</t>
  </si>
  <si>
    <t>A131180</t>
  </si>
  <si>
    <t>딜리</t>
  </si>
  <si>
    <t>A054930</t>
  </si>
  <si>
    <t>유신</t>
  </si>
  <si>
    <t>A052600</t>
  </si>
  <si>
    <t>한네트</t>
  </si>
  <si>
    <t>A092300</t>
  </si>
  <si>
    <t>현우산업</t>
  </si>
  <si>
    <t>A002820</t>
  </si>
  <si>
    <t>A063760</t>
  </si>
  <si>
    <t>이엘피</t>
  </si>
  <si>
    <t>A003310</t>
  </si>
  <si>
    <t>대주산업</t>
  </si>
  <si>
    <t>A072130</t>
  </si>
  <si>
    <t>유엔젤</t>
  </si>
  <si>
    <t>A317850</t>
  </si>
  <si>
    <t>대모</t>
  </si>
  <si>
    <t>A031510</t>
  </si>
  <si>
    <t>오스템</t>
  </si>
  <si>
    <t>A050090</t>
  </si>
  <si>
    <t>A048770</t>
  </si>
  <si>
    <t>TPC</t>
  </si>
  <si>
    <t>A263810</t>
  </si>
  <si>
    <t>상신전자</t>
  </si>
  <si>
    <t>A006110</t>
  </si>
  <si>
    <t>삼아알미늄</t>
  </si>
  <si>
    <t>A065770</t>
  </si>
  <si>
    <t>CS</t>
  </si>
  <si>
    <t>A131220</t>
  </si>
  <si>
    <t>대한과학</t>
  </si>
  <si>
    <t>A109080</t>
  </si>
  <si>
    <t>옵티시스</t>
  </si>
  <si>
    <t>A003720</t>
  </si>
  <si>
    <t>A114190</t>
  </si>
  <si>
    <t>A001810</t>
  </si>
  <si>
    <t>무림SP</t>
  </si>
  <si>
    <t>A208350</t>
  </si>
  <si>
    <t>지란지교시큐리티</t>
  </si>
  <si>
    <t>A096690</t>
  </si>
  <si>
    <t>에이루트</t>
  </si>
  <si>
    <t>A258790</t>
  </si>
  <si>
    <t>소프트캠프</t>
  </si>
  <si>
    <t>A154030</t>
  </si>
  <si>
    <t>아시아종묘</t>
  </si>
  <si>
    <t>A114630</t>
  </si>
  <si>
    <t>A003780</t>
  </si>
  <si>
    <t>진양산업</t>
  </si>
  <si>
    <t>A067010</t>
  </si>
  <si>
    <t>이씨에스</t>
  </si>
  <si>
    <t>A030720</t>
  </si>
  <si>
    <t>동원수산</t>
  </si>
  <si>
    <t>A190650</t>
  </si>
  <si>
    <t>코리아에셋투자증권</t>
  </si>
  <si>
    <t>A310200</t>
  </si>
  <si>
    <t>애니플러스</t>
  </si>
  <si>
    <t>A023350</t>
  </si>
  <si>
    <t>한국종합기술</t>
  </si>
  <si>
    <t>A070300</t>
  </si>
  <si>
    <t>A053050</t>
  </si>
  <si>
    <t>지에스이</t>
  </si>
  <si>
    <t>A219130</t>
  </si>
  <si>
    <t>타이거일렉</t>
  </si>
  <si>
    <t>A024840</t>
  </si>
  <si>
    <t>KBI메탈</t>
  </si>
  <si>
    <t>A075970</t>
  </si>
  <si>
    <t>동국알앤에스</t>
  </si>
  <si>
    <t>A030350</t>
  </si>
  <si>
    <t>드래곤플라이</t>
  </si>
  <si>
    <t>A023810</t>
  </si>
  <si>
    <t>인팩</t>
  </si>
  <si>
    <t>A021650</t>
  </si>
  <si>
    <t>한국큐빅</t>
  </si>
  <si>
    <t>A269620</t>
  </si>
  <si>
    <t>시스웍</t>
  </si>
  <si>
    <t>A071850</t>
  </si>
  <si>
    <t>캐스텍코리아</t>
  </si>
  <si>
    <t>A075130</t>
  </si>
  <si>
    <t>플랜티넷</t>
  </si>
  <si>
    <t>A060260</t>
  </si>
  <si>
    <t>뉴보텍</t>
  </si>
  <si>
    <t>A079950</t>
  </si>
  <si>
    <t>A219550</t>
  </si>
  <si>
    <t>A091440</t>
  </si>
  <si>
    <t>A039240</t>
  </si>
  <si>
    <t>경남스틸</t>
  </si>
  <si>
    <t>A009180</t>
  </si>
  <si>
    <t>한솔로지스틱스</t>
  </si>
  <si>
    <t>A123700</t>
  </si>
  <si>
    <t>SJM</t>
  </si>
  <si>
    <t>A150900</t>
  </si>
  <si>
    <t>파수</t>
  </si>
  <si>
    <t>A178780</t>
  </si>
  <si>
    <t>A084870</t>
  </si>
  <si>
    <t>TBH글로벌</t>
  </si>
  <si>
    <t>A050960</t>
  </si>
  <si>
    <t>수산아이앤티</t>
  </si>
  <si>
    <t>A026040</t>
  </si>
  <si>
    <t>제이에스티나</t>
  </si>
  <si>
    <t>A101930</t>
  </si>
  <si>
    <t>인화정공</t>
  </si>
  <si>
    <t>A054300</t>
  </si>
  <si>
    <t>팬스타엔터프라이즈</t>
  </si>
  <si>
    <t>A002680</t>
  </si>
  <si>
    <t>한탑</t>
  </si>
  <si>
    <t>A038620</t>
  </si>
  <si>
    <t>위즈코프</t>
  </si>
  <si>
    <t>A140520</t>
  </si>
  <si>
    <t>대창스틸</t>
  </si>
  <si>
    <t>A126640</t>
  </si>
  <si>
    <t>화신정공</t>
  </si>
  <si>
    <t>A067730</t>
  </si>
  <si>
    <t>로지시스</t>
  </si>
  <si>
    <t>A065440</t>
  </si>
  <si>
    <t>이루온</t>
  </si>
  <si>
    <t>A064090</t>
  </si>
  <si>
    <t>A203450</t>
  </si>
  <si>
    <t>유니온커뮤니티</t>
  </si>
  <si>
    <t>A053270</t>
  </si>
  <si>
    <t>구영테크</t>
  </si>
  <si>
    <t>A056090</t>
  </si>
  <si>
    <t>A060480</t>
  </si>
  <si>
    <t>A051390</t>
  </si>
  <si>
    <t>YW</t>
  </si>
  <si>
    <t>A065420</t>
  </si>
  <si>
    <t>A001620</t>
  </si>
  <si>
    <t>케이비아이동국실업</t>
  </si>
  <si>
    <t>A187790</t>
  </si>
  <si>
    <t>나노</t>
  </si>
  <si>
    <t>A025530</t>
  </si>
  <si>
    <t>SJM홀딩스</t>
  </si>
  <si>
    <t>A130500</t>
  </si>
  <si>
    <t>GH신소재</t>
  </si>
  <si>
    <t>A054040</t>
  </si>
  <si>
    <t>한국컴퓨터</t>
  </si>
  <si>
    <t>A018470</t>
  </si>
  <si>
    <t>조일알미늄</t>
  </si>
  <si>
    <t>A032540</t>
  </si>
  <si>
    <t>TJ미디어</t>
  </si>
  <si>
    <t>A237750</t>
  </si>
  <si>
    <t>피앤씨테크</t>
  </si>
  <si>
    <t>A042600</t>
  </si>
  <si>
    <t>새로닉스</t>
  </si>
  <si>
    <t>A017250</t>
  </si>
  <si>
    <t>A054180</t>
  </si>
  <si>
    <t>A019990</t>
  </si>
  <si>
    <t>에너토크</t>
  </si>
  <si>
    <t>A081580</t>
  </si>
  <si>
    <t>성우전자</t>
  </si>
  <si>
    <t>A085910</t>
  </si>
  <si>
    <t>네오티스</t>
  </si>
  <si>
    <t>A101170</t>
  </si>
  <si>
    <t>A054630</t>
  </si>
  <si>
    <t>A138070</t>
  </si>
  <si>
    <t>신진에스엠</t>
  </si>
  <si>
    <t>A263020</t>
  </si>
  <si>
    <t>디케이앤디</t>
  </si>
  <si>
    <t>A184230</t>
  </si>
  <si>
    <t>SGA솔루션즈</t>
  </si>
  <si>
    <t>A064480</t>
  </si>
  <si>
    <t>브리지텍</t>
  </si>
  <si>
    <t>A069640</t>
  </si>
  <si>
    <t>한세엠케이</t>
  </si>
  <si>
    <t>A066790</t>
  </si>
  <si>
    <t>씨씨에스</t>
  </si>
  <si>
    <t>A044180</t>
  </si>
  <si>
    <t>KD</t>
  </si>
  <si>
    <t>A019570</t>
  </si>
  <si>
    <t>A051630</t>
  </si>
  <si>
    <t>진양화학</t>
  </si>
  <si>
    <t>A012620</t>
  </si>
  <si>
    <t>원일특강</t>
  </si>
  <si>
    <t>A002220</t>
  </si>
  <si>
    <t>한일철강</t>
  </si>
  <si>
    <t>A093240</t>
  </si>
  <si>
    <t>형지엘리트</t>
  </si>
  <si>
    <t>A025870</t>
  </si>
  <si>
    <t>신라에스지</t>
  </si>
  <si>
    <t>A127710</t>
  </si>
  <si>
    <t>아시아경제</t>
  </si>
  <si>
    <t>A001210</t>
  </si>
  <si>
    <t>금호전기</t>
  </si>
  <si>
    <t>A018500</t>
  </si>
  <si>
    <t>동원금속</t>
  </si>
  <si>
    <t>A254120</t>
  </si>
  <si>
    <t>자비스</t>
  </si>
  <si>
    <t>A177350</t>
  </si>
  <si>
    <t>베셀</t>
  </si>
  <si>
    <t>A000760</t>
  </si>
  <si>
    <t>이화산업</t>
  </si>
  <si>
    <t>A122690</t>
  </si>
  <si>
    <t>서진오토모티브</t>
  </si>
  <si>
    <t>A191410</t>
  </si>
  <si>
    <t>A008470</t>
  </si>
  <si>
    <t>부스타</t>
  </si>
  <si>
    <t>A222810</t>
  </si>
  <si>
    <t>A297570</t>
  </si>
  <si>
    <t>알로이스</t>
  </si>
  <si>
    <t>A038110</t>
  </si>
  <si>
    <t>에코플라스틱</t>
  </si>
  <si>
    <t>A016920</t>
  </si>
  <si>
    <t>카스</t>
  </si>
  <si>
    <t>A053160</t>
  </si>
  <si>
    <t>프리엠스</t>
  </si>
  <si>
    <t>A128540</t>
  </si>
  <si>
    <t>에코캡</t>
  </si>
  <si>
    <t>A096610</t>
  </si>
  <si>
    <t>알에프세미</t>
  </si>
  <si>
    <t>A032960</t>
  </si>
  <si>
    <t>동일기연</t>
  </si>
  <si>
    <t>A011420</t>
  </si>
  <si>
    <t>갤럭시아에스엠</t>
  </si>
  <si>
    <t>A005820</t>
  </si>
  <si>
    <t>원림</t>
  </si>
  <si>
    <t>A123840</t>
  </si>
  <si>
    <t>A045300</t>
  </si>
  <si>
    <t>성우테크론</t>
  </si>
  <si>
    <t>A079000</t>
  </si>
  <si>
    <t>와토스코리아</t>
  </si>
  <si>
    <t>A071950</t>
  </si>
  <si>
    <t>A098120</t>
  </si>
  <si>
    <t>마이크로컨텍솔</t>
  </si>
  <si>
    <t>A032080</t>
  </si>
  <si>
    <t>아즈텍WB</t>
  </si>
  <si>
    <t>A065500</t>
  </si>
  <si>
    <t>오리엔트정공</t>
  </si>
  <si>
    <t>A028080</t>
  </si>
  <si>
    <t>휴맥스홀딩스</t>
  </si>
  <si>
    <t>A002290</t>
  </si>
  <si>
    <t>삼일기업공사</t>
  </si>
  <si>
    <t>A038010</t>
  </si>
  <si>
    <t>제일테크노스</t>
  </si>
  <si>
    <t>A071090</t>
  </si>
  <si>
    <t>하이스틸</t>
  </si>
  <si>
    <t>A275630</t>
  </si>
  <si>
    <t>에스에스알</t>
  </si>
  <si>
    <t>A139050</t>
  </si>
  <si>
    <t>A189860</t>
  </si>
  <si>
    <t>서전기전</t>
  </si>
  <si>
    <t>A023960</t>
  </si>
  <si>
    <t>에쓰씨엔지니어링</t>
  </si>
  <si>
    <t>A900070</t>
  </si>
  <si>
    <t>글로벌에스엠</t>
  </si>
  <si>
    <t>A049470</t>
  </si>
  <si>
    <t>SGA</t>
  </si>
  <si>
    <t>A049800</t>
  </si>
  <si>
    <t>우진플라임</t>
  </si>
  <si>
    <t>A024070</t>
  </si>
  <si>
    <t>WISCOM</t>
  </si>
  <si>
    <t>A043590</t>
  </si>
  <si>
    <t>A051980</t>
  </si>
  <si>
    <t>A009730</t>
  </si>
  <si>
    <t>A083470</t>
  </si>
  <si>
    <t>이엠앤아이</t>
  </si>
  <si>
    <t>A101390</t>
  </si>
  <si>
    <t>아이엠</t>
  </si>
  <si>
    <t>A025880</t>
  </si>
  <si>
    <t>케이씨피드</t>
  </si>
  <si>
    <t>A076080</t>
  </si>
  <si>
    <t>웰크론한텍</t>
  </si>
  <si>
    <t>A154040</t>
  </si>
  <si>
    <t>A317530</t>
  </si>
  <si>
    <t>캐리소프트</t>
  </si>
  <si>
    <t>A065690</t>
  </si>
  <si>
    <t>A007770</t>
  </si>
  <si>
    <t>한일화학</t>
  </si>
  <si>
    <t>A015020</t>
  </si>
  <si>
    <t>이스타코</t>
  </si>
  <si>
    <t>A021880</t>
  </si>
  <si>
    <t>메이슨캐피탈</t>
  </si>
  <si>
    <t>A024900</t>
  </si>
  <si>
    <t>덕양산업</t>
  </si>
  <si>
    <t>A119500</t>
  </si>
  <si>
    <t>포메탈</t>
  </si>
  <si>
    <t>A153460</t>
  </si>
  <si>
    <t>네이블</t>
  </si>
  <si>
    <t>A087600</t>
  </si>
  <si>
    <t>픽셀플러스</t>
  </si>
  <si>
    <t>A212560</t>
  </si>
  <si>
    <t>네오오토</t>
  </si>
  <si>
    <t>A088790</t>
  </si>
  <si>
    <t>A099520</t>
  </si>
  <si>
    <t>A052770</t>
  </si>
  <si>
    <t>아이톡시</t>
  </si>
  <si>
    <t>A017000</t>
  </si>
  <si>
    <t>신원종합개발</t>
  </si>
  <si>
    <t>A085670</t>
  </si>
  <si>
    <t>뉴프렉스</t>
  </si>
  <si>
    <t>A093640</t>
  </si>
  <si>
    <t>A014910</t>
  </si>
  <si>
    <t>성문전자</t>
  </si>
  <si>
    <t>A010420</t>
  </si>
  <si>
    <t>A024850</t>
  </si>
  <si>
    <t>A032280</t>
  </si>
  <si>
    <t>삼일</t>
  </si>
  <si>
    <t>A035200</t>
  </si>
  <si>
    <t>프럼파스트</t>
  </si>
  <si>
    <t>A002690</t>
  </si>
  <si>
    <t>동일제강</t>
  </si>
  <si>
    <t>A072950</t>
  </si>
  <si>
    <t>빛샘전자</t>
  </si>
  <si>
    <t>A009620</t>
  </si>
  <si>
    <t>삼보산업</t>
  </si>
  <si>
    <t>A059100</t>
  </si>
  <si>
    <t>아이컴포넌트</t>
  </si>
  <si>
    <t>A192390</t>
  </si>
  <si>
    <t>윈하이텍</t>
  </si>
  <si>
    <t>A035290</t>
  </si>
  <si>
    <t>A011230</t>
  </si>
  <si>
    <t>삼화전자</t>
  </si>
  <si>
    <t>A003280</t>
  </si>
  <si>
    <t>흥아해운</t>
  </si>
  <si>
    <t>A082660</t>
  </si>
  <si>
    <t>코스나인</t>
  </si>
  <si>
    <t>A024910</t>
  </si>
  <si>
    <t>경창산업</t>
  </si>
  <si>
    <t>A225590</t>
  </si>
  <si>
    <t>패션플랫폼</t>
  </si>
  <si>
    <t>A012170</t>
  </si>
  <si>
    <t>A010640</t>
  </si>
  <si>
    <t>진양폴리</t>
  </si>
  <si>
    <t>A123330</t>
  </si>
  <si>
    <t>A085810</t>
  </si>
  <si>
    <t>알티캐스트</t>
  </si>
  <si>
    <t>A134060</t>
  </si>
  <si>
    <t>A066430</t>
  </si>
  <si>
    <t>와이오엠</t>
  </si>
  <si>
    <t>A009140</t>
  </si>
  <si>
    <t>경인전자</t>
  </si>
  <si>
    <t>A279600</t>
  </si>
  <si>
    <t>미디어젠</t>
  </si>
  <si>
    <t>A090150</t>
  </si>
  <si>
    <t>A019770</t>
  </si>
  <si>
    <t>서연탑메탈</t>
  </si>
  <si>
    <t>A048830</t>
  </si>
  <si>
    <t>엔피케이</t>
  </si>
  <si>
    <t>A011300</t>
  </si>
  <si>
    <t>A197140</t>
  </si>
  <si>
    <t>디지캡</t>
  </si>
  <si>
    <t>A093380</t>
  </si>
  <si>
    <t>풍강</t>
  </si>
  <si>
    <t>A173130</t>
  </si>
  <si>
    <t>오파스넷</t>
  </si>
  <si>
    <t>A001770</t>
  </si>
  <si>
    <t>A079170</t>
  </si>
  <si>
    <t>한창산업</t>
  </si>
  <si>
    <t>A004920</t>
  </si>
  <si>
    <t>씨아이테크</t>
  </si>
  <si>
    <t>A006200</t>
  </si>
  <si>
    <t>한국전자홀딩스</t>
  </si>
  <si>
    <t>A073190</t>
  </si>
  <si>
    <t>듀오백</t>
  </si>
  <si>
    <t>A037400</t>
  </si>
  <si>
    <t>A001420</t>
  </si>
  <si>
    <t>태원물산</t>
  </si>
  <si>
    <t>A115610</t>
  </si>
  <si>
    <t>A060380</t>
  </si>
  <si>
    <t>동양에스텍</t>
  </si>
  <si>
    <t>A080580</t>
  </si>
  <si>
    <t>오킨스전자</t>
  </si>
  <si>
    <t>A069140</t>
  </si>
  <si>
    <t>누리플랜</t>
  </si>
  <si>
    <t>A223310</t>
  </si>
  <si>
    <t>A900120</t>
  </si>
  <si>
    <t>A187270</t>
  </si>
  <si>
    <t>신화콘텍</t>
  </si>
  <si>
    <t>A045340</t>
  </si>
  <si>
    <t>토탈소프트</t>
  </si>
  <si>
    <t>A058450</t>
  </si>
  <si>
    <t>A217190</t>
  </si>
  <si>
    <t>제너셈</t>
  </si>
  <si>
    <t>A098660</t>
  </si>
  <si>
    <t>에스티오</t>
  </si>
  <si>
    <t>A008830</t>
  </si>
  <si>
    <t>대동기어</t>
  </si>
  <si>
    <t>A012600</t>
  </si>
  <si>
    <t>A054220</t>
  </si>
  <si>
    <t>비츠로시스</t>
  </si>
  <si>
    <t>A196700</t>
  </si>
  <si>
    <t>웹스</t>
  </si>
  <si>
    <t>A900110</t>
  </si>
  <si>
    <t>이스트아시아홀딩스</t>
  </si>
  <si>
    <t>A110020</t>
  </si>
  <si>
    <t>전진바이오팜</t>
  </si>
  <si>
    <t>A023790</t>
  </si>
  <si>
    <t>A214310</t>
  </si>
  <si>
    <t>A175140</t>
  </si>
  <si>
    <t>A130740</t>
  </si>
  <si>
    <t>티피씨글로벌</t>
  </si>
  <si>
    <t>A039740</t>
  </si>
  <si>
    <t>A044780</t>
  </si>
  <si>
    <t>에이치케이</t>
  </si>
  <si>
    <t>A024940</t>
  </si>
  <si>
    <t>PN풍년</t>
  </si>
  <si>
    <t>A043260</t>
  </si>
  <si>
    <t>성호전자</t>
  </si>
  <si>
    <t>A043100</t>
  </si>
  <si>
    <t>A227100</t>
  </si>
  <si>
    <t>A000950</t>
  </si>
  <si>
    <t>전방</t>
  </si>
  <si>
    <t>A121850</t>
  </si>
  <si>
    <t>코이즈</t>
  </si>
  <si>
    <t>A036180</t>
  </si>
  <si>
    <t>A067770</t>
  </si>
  <si>
    <t>A020400</t>
  </si>
  <si>
    <t>A002420</t>
  </si>
  <si>
    <t>세기상사</t>
  </si>
  <si>
    <t>A054410</t>
  </si>
  <si>
    <t>A101670</t>
  </si>
  <si>
    <t>A007530</t>
  </si>
  <si>
    <t>A134580</t>
  </si>
  <si>
    <t>A084180</t>
  </si>
  <si>
    <t>A011080</t>
  </si>
  <si>
    <t>A010580</t>
  </si>
  <si>
    <t>A015260</t>
  </si>
  <si>
    <t>에이엔피</t>
  </si>
  <si>
    <t>A026910</t>
  </si>
  <si>
    <t>A043360</t>
  </si>
  <si>
    <t>A013720</t>
  </si>
  <si>
    <t>A319400</t>
  </si>
  <si>
    <t>A019490</t>
  </si>
  <si>
    <t>하이트론</t>
  </si>
  <si>
    <t>A101680</t>
  </si>
  <si>
    <t>A096870</t>
  </si>
  <si>
    <t>A025890</t>
  </si>
  <si>
    <t>A273060</t>
  </si>
  <si>
    <t>A008500</t>
  </si>
  <si>
    <t>A032860</t>
  </si>
  <si>
    <t>A005030</t>
  </si>
  <si>
    <t>부산주공</t>
  </si>
  <si>
    <t>A113810</t>
  </si>
  <si>
    <t>디젠스</t>
  </si>
  <si>
    <t>A291230</t>
  </si>
  <si>
    <t>A103230</t>
  </si>
  <si>
    <t>A109070</t>
  </si>
  <si>
    <t>A033790</t>
  </si>
  <si>
    <t>A340360</t>
  </si>
  <si>
    <t>A053060</t>
  </si>
  <si>
    <t>세동</t>
  </si>
  <si>
    <t>A339950</t>
  </si>
  <si>
    <t>A328380</t>
  </si>
  <si>
    <t>A069330</t>
  </si>
  <si>
    <t>A336060</t>
  </si>
  <si>
    <t>A261200</t>
  </si>
  <si>
    <t>A336570</t>
  </si>
  <si>
    <t>A332290</t>
  </si>
  <si>
    <t>A307750</t>
  </si>
  <si>
    <t>A333050</t>
  </si>
  <si>
    <t>A192410</t>
  </si>
  <si>
    <t>A335890</t>
  </si>
  <si>
    <t>A307870</t>
  </si>
  <si>
    <t>A309930</t>
  </si>
  <si>
    <t>A340440</t>
  </si>
  <si>
    <t>A160600</t>
  </si>
  <si>
    <t>A322780</t>
  </si>
  <si>
    <t>A317240</t>
  </si>
  <si>
    <t>A299170</t>
  </si>
  <si>
    <t>A333430</t>
  </si>
  <si>
    <t>A323230</t>
  </si>
  <si>
    <t>A331380</t>
  </si>
  <si>
    <t>A331520</t>
  </si>
  <si>
    <t>A307280</t>
  </si>
  <si>
    <t>A320000</t>
  </si>
  <si>
    <t>A323280</t>
  </si>
  <si>
    <t>A321260</t>
  </si>
  <si>
    <t>A310870</t>
  </si>
  <si>
    <t>A121890</t>
  </si>
  <si>
    <t>A335870</t>
  </si>
  <si>
    <t>NFS-IFRS(S)</t>
  </si>
  <si>
    <t>매출액(직전4분기)(천원)</t>
  </si>
  <si>
    <t>회사명</t>
    <phoneticPr fontId="5" type="noConversion"/>
  </si>
  <si>
    <t>↑ 노란 음영부분에 회사명(*) 입력</t>
    <phoneticPr fontId="5" type="noConversion"/>
  </si>
  <si>
    <t>* 회사명은 KISDB와 DATAGUIDE 차이 있음. 만약 다를 경우(e.g. 에스케이바이오랜드 → SK바이오랜드), 개별 조정할 것</t>
    <phoneticPr fontId="5" type="noConversion"/>
  </si>
  <si>
    <t>※ 만약 재무데이터가 나오지 않는 경우, DART 공시자료 개별 검색</t>
    <phoneticPr fontId="5" type="noConversion"/>
  </si>
  <si>
    <t>테라사이언스</t>
  </si>
  <si>
    <t>비비안</t>
  </si>
  <si>
    <t>엠투엔</t>
  </si>
  <si>
    <t>티사이언티픽</t>
  </si>
  <si>
    <t>얼라인드</t>
  </si>
  <si>
    <t>메디콕스</t>
  </si>
  <si>
    <t>와이즈버즈</t>
  </si>
  <si>
    <t>덴티스</t>
  </si>
  <si>
    <t>삼일씨엔에스</t>
  </si>
  <si>
    <t>현대바이오랜드</t>
  </si>
  <si>
    <t>현대퓨처넷</t>
  </si>
  <si>
    <t>인바이오젠</t>
  </si>
  <si>
    <t>SGC에너지</t>
  </si>
  <si>
    <t>갤럭시아머니트리</t>
  </si>
  <si>
    <t>스튜디오산타클로스</t>
  </si>
  <si>
    <t>엔투텍</t>
  </si>
  <si>
    <t>삼기</t>
  </si>
  <si>
    <t>아이비김영</t>
  </si>
  <si>
    <t>비올</t>
  </si>
  <si>
    <t>더블유에스아이</t>
  </si>
  <si>
    <t>업데이트가 안된 공백 항목은 개별검색 必</t>
    <phoneticPr fontId="5" type="noConversion"/>
  </si>
  <si>
    <t>기아</t>
  </si>
  <si>
    <t>A302440</t>
  </si>
  <si>
    <t>SK바이오사이언스</t>
  </si>
  <si>
    <t>A352820</t>
  </si>
  <si>
    <t>하이브</t>
  </si>
  <si>
    <t>A326030</t>
  </si>
  <si>
    <t>SK바이오팜</t>
  </si>
  <si>
    <t>미래에셋증권</t>
  </si>
  <si>
    <t>A293490</t>
  </si>
  <si>
    <t>카카오게임즈</t>
  </si>
  <si>
    <t>A375500</t>
  </si>
  <si>
    <t>DL이앤씨</t>
  </si>
  <si>
    <t>A357780</t>
  </si>
  <si>
    <t>솔브레인</t>
  </si>
  <si>
    <t>A950210</t>
  </si>
  <si>
    <t>프레스티지바이오파마</t>
  </si>
  <si>
    <t>한국앤컴퍼니</t>
  </si>
  <si>
    <t>A323990</t>
  </si>
  <si>
    <t>박셀바이오</t>
  </si>
  <si>
    <t>솔루스첨단소재</t>
  </si>
  <si>
    <t>DL</t>
  </si>
  <si>
    <t>A248070</t>
  </si>
  <si>
    <t>솔루엠</t>
  </si>
  <si>
    <t>A009900</t>
  </si>
  <si>
    <t>명신산업</t>
  </si>
  <si>
    <t>A950220</t>
  </si>
  <si>
    <t>A363280</t>
  </si>
  <si>
    <t>티와이홀딩스</t>
  </si>
  <si>
    <t>SNT모티브</t>
  </si>
  <si>
    <t>A334970</t>
  </si>
  <si>
    <t>프레스티지바이오로직스</t>
  </si>
  <si>
    <t>A294090</t>
  </si>
  <si>
    <t>이오플로우</t>
  </si>
  <si>
    <t>파마리서치</t>
  </si>
  <si>
    <t>A348210</t>
  </si>
  <si>
    <t>넥스틴</t>
  </si>
  <si>
    <t>A314130</t>
  </si>
  <si>
    <t>지놈앤컴퍼니</t>
  </si>
  <si>
    <t>A032300</t>
  </si>
  <si>
    <t>한국파마</t>
  </si>
  <si>
    <t>현대무벡스</t>
  </si>
  <si>
    <t>A299030</t>
  </si>
  <si>
    <t>하나기술</t>
  </si>
  <si>
    <t>A348150</t>
  </si>
  <si>
    <t>고바이오랩</t>
  </si>
  <si>
    <t>A339770</t>
  </si>
  <si>
    <t>교촌에프앤비</t>
  </si>
  <si>
    <t>A289220</t>
  </si>
  <si>
    <t>자이언트스텝</t>
  </si>
  <si>
    <t>A330860</t>
  </si>
  <si>
    <t>네패스아크</t>
  </si>
  <si>
    <t>A347860</t>
  </si>
  <si>
    <t>알체라</t>
  </si>
  <si>
    <t>A277810</t>
  </si>
  <si>
    <t>레인보우로보틱스</t>
  </si>
  <si>
    <t>A298540</t>
  </si>
  <si>
    <t>더네이쳐홀딩스</t>
  </si>
  <si>
    <t>A322310</t>
  </si>
  <si>
    <t>오로스테크놀로지</t>
  </si>
  <si>
    <t>A314930</t>
  </si>
  <si>
    <t>바이오다인</t>
  </si>
  <si>
    <t>A332570</t>
  </si>
  <si>
    <t>와이팜</t>
  </si>
  <si>
    <t>A298060</t>
  </si>
  <si>
    <t>에스씨엠생명과학</t>
  </si>
  <si>
    <t>금호건설</t>
  </si>
  <si>
    <t>A101360</t>
  </si>
  <si>
    <t>A950190</t>
  </si>
  <si>
    <t>A318020</t>
  </si>
  <si>
    <t>포인트모바일</t>
  </si>
  <si>
    <t>원익피앤이</t>
  </si>
  <si>
    <t>A262260</t>
  </si>
  <si>
    <t>에이프로</t>
  </si>
  <si>
    <t>초록뱀미디어</t>
  </si>
  <si>
    <t>SNT홀딩스</t>
  </si>
  <si>
    <t>국전약품</t>
  </si>
  <si>
    <t>A333620</t>
  </si>
  <si>
    <t>A199820</t>
  </si>
  <si>
    <t>A338220</t>
  </si>
  <si>
    <t>뷰노</t>
  </si>
  <si>
    <t>동성케미컬</t>
  </si>
  <si>
    <t>현대코퍼레이션</t>
  </si>
  <si>
    <t>A317690</t>
  </si>
  <si>
    <t>퀀타매트릭스</t>
  </si>
  <si>
    <t>A340570</t>
  </si>
  <si>
    <t>티앤엘</t>
  </si>
  <si>
    <t>A950200</t>
  </si>
  <si>
    <t>A129890</t>
  </si>
  <si>
    <t>앱코</t>
  </si>
  <si>
    <t>현대이지웰</t>
  </si>
  <si>
    <t>와이어블</t>
  </si>
  <si>
    <t>A304840</t>
  </si>
  <si>
    <t>피플바이오</t>
  </si>
  <si>
    <t>TYM</t>
  </si>
  <si>
    <t>A340930</t>
  </si>
  <si>
    <t>유일에너테크</t>
  </si>
  <si>
    <t>A337930</t>
  </si>
  <si>
    <t>브랜드엑스코퍼레이션</t>
  </si>
  <si>
    <t>A354200</t>
  </si>
  <si>
    <t>엔젠바이오</t>
  </si>
  <si>
    <t>A277880</t>
  </si>
  <si>
    <t>티에스아이</t>
  </si>
  <si>
    <t>A348350</t>
  </si>
  <si>
    <t>위드텍</t>
  </si>
  <si>
    <t>A348030</t>
  </si>
  <si>
    <t>모비릭스</t>
  </si>
  <si>
    <t>A352700</t>
  </si>
  <si>
    <t>피에이치에이</t>
  </si>
  <si>
    <t>A126340</t>
  </si>
  <si>
    <t>비나텍</t>
  </si>
  <si>
    <t>A214610</t>
  </si>
  <si>
    <t>미코바이오메드</t>
  </si>
  <si>
    <t>A356860</t>
  </si>
  <si>
    <t>티엘비</t>
  </si>
  <si>
    <t>A236810</t>
  </si>
  <si>
    <t>엔비티</t>
  </si>
  <si>
    <t>A163730</t>
  </si>
  <si>
    <t>핑거</t>
  </si>
  <si>
    <t>A053080</t>
  </si>
  <si>
    <t>A244920</t>
  </si>
  <si>
    <t>에이플러스에셋</t>
  </si>
  <si>
    <t>A291650</t>
  </si>
  <si>
    <t>압타머사이언스</t>
  </si>
  <si>
    <t>A335810</t>
  </si>
  <si>
    <t>프리시젼바이오</t>
  </si>
  <si>
    <t>SG글로벌</t>
  </si>
  <si>
    <t>A352770</t>
  </si>
  <si>
    <t>클리노믹스</t>
  </si>
  <si>
    <t>A347000</t>
  </si>
  <si>
    <t>센코</t>
  </si>
  <si>
    <t>A347890</t>
  </si>
  <si>
    <t>엠투아이</t>
  </si>
  <si>
    <t>A225220</t>
  </si>
  <si>
    <t>제놀루션</t>
  </si>
  <si>
    <t>A330350</t>
  </si>
  <si>
    <t>위더스제약</t>
  </si>
  <si>
    <t>A290690</t>
  </si>
  <si>
    <t>소룩스</t>
  </si>
  <si>
    <t>A301300</t>
  </si>
  <si>
    <t>바이브컴퍼니</t>
  </si>
  <si>
    <t>A331920</t>
  </si>
  <si>
    <t>A321820</t>
  </si>
  <si>
    <t>A297890</t>
  </si>
  <si>
    <t>A304100</t>
  </si>
  <si>
    <t>솔트룩스</t>
  </si>
  <si>
    <t>A347740</t>
  </si>
  <si>
    <t>피엔케이피부임상연구센타</t>
  </si>
  <si>
    <t>팜젠사이언스</t>
  </si>
  <si>
    <t>A265740</t>
  </si>
  <si>
    <t>엔에프씨</t>
  </si>
  <si>
    <t>A262840</t>
  </si>
  <si>
    <t>아이퀘스트</t>
  </si>
  <si>
    <t>A347770</t>
  </si>
  <si>
    <t>핌스</t>
  </si>
  <si>
    <t>A290520</t>
  </si>
  <si>
    <t>신도기연</t>
  </si>
  <si>
    <t>SNT에너지</t>
  </si>
  <si>
    <t>A347700</t>
  </si>
  <si>
    <t>라이프시맨틱스</t>
  </si>
  <si>
    <t>A086710</t>
  </si>
  <si>
    <t>선진뷰티사이언스</t>
  </si>
  <si>
    <t>A189330</t>
  </si>
  <si>
    <t>씨이랩</t>
  </si>
  <si>
    <t>TS트릴리온</t>
  </si>
  <si>
    <t>A229000</t>
  </si>
  <si>
    <t>젠큐릭스</t>
  </si>
  <si>
    <t>A064850</t>
  </si>
  <si>
    <t>에프앤가이드</t>
  </si>
  <si>
    <t>A357550</t>
  </si>
  <si>
    <t>석경에이티</t>
  </si>
  <si>
    <t>A060850</t>
  </si>
  <si>
    <t>영림원소프트랩</t>
  </si>
  <si>
    <t>A352940</t>
  </si>
  <si>
    <t>인바이오</t>
  </si>
  <si>
    <t>네오리진</t>
  </si>
  <si>
    <t>A318410</t>
  </si>
  <si>
    <t>비비씨</t>
  </si>
  <si>
    <t>A239890</t>
  </si>
  <si>
    <t>피엔에이치테크</t>
  </si>
  <si>
    <t>RF머트리얼즈</t>
  </si>
  <si>
    <t>현대에버다임</t>
  </si>
  <si>
    <t>코퍼스코리아</t>
  </si>
  <si>
    <t>A378850</t>
  </si>
  <si>
    <t>폴라리스오피스</t>
  </si>
  <si>
    <t>클라우드에어</t>
  </si>
  <si>
    <t>원바이오젠</t>
  </si>
  <si>
    <t>화승코퍼레이션</t>
  </si>
  <si>
    <t>A356890</t>
  </si>
  <si>
    <t>싸이버원</t>
  </si>
  <si>
    <t>A169330</t>
  </si>
  <si>
    <t>엠브레인</t>
  </si>
  <si>
    <t>SUN&amp;L</t>
  </si>
  <si>
    <t>A247660</t>
  </si>
  <si>
    <t>나노씨엠에스</t>
  </si>
  <si>
    <t>ES큐브</t>
  </si>
  <si>
    <t>감성코퍼레이션</t>
  </si>
  <si>
    <t>대호특수강</t>
  </si>
  <si>
    <t>A332370</t>
  </si>
  <si>
    <t>아이디피</t>
  </si>
  <si>
    <t>골드앤에스</t>
  </si>
  <si>
    <t>지더블유바이텍</t>
  </si>
  <si>
    <t>A359090</t>
  </si>
  <si>
    <t>A363260</t>
  </si>
  <si>
    <t>A353190</t>
  </si>
  <si>
    <t>A355150</t>
  </si>
  <si>
    <t>A365590</t>
  </si>
  <si>
    <t>A351320</t>
  </si>
  <si>
    <t>A369370</t>
  </si>
  <si>
    <t>A373200</t>
  </si>
  <si>
    <t>KH 필룩스</t>
  </si>
  <si>
    <t>대동</t>
  </si>
  <si>
    <t>넥스턴바이오</t>
  </si>
  <si>
    <t>세원이앤씨</t>
  </si>
  <si>
    <t>한국특강</t>
  </si>
  <si>
    <t>위메이드맥스</t>
  </si>
  <si>
    <t>현대에이치티</t>
  </si>
  <si>
    <t>누리플렉스</t>
  </si>
  <si>
    <t>아센디오</t>
  </si>
  <si>
    <t>동방선기</t>
  </si>
  <si>
    <t>한국주강</t>
  </si>
  <si>
    <t>이큐셀</t>
  </si>
  <si>
    <t>이미지스</t>
  </si>
  <si>
    <t>엔시스</t>
  </si>
  <si>
    <t>F&amp;F홀딩스</t>
  </si>
  <si>
    <t>이브이첨단소재</t>
  </si>
  <si>
    <t>애머릿지</t>
  </si>
  <si>
    <t>일승</t>
  </si>
  <si>
    <t>소마젠</t>
  </si>
  <si>
    <t>휴럼</t>
  </si>
  <si>
    <t>A270660</t>
  </si>
  <si>
    <t>에브리봇</t>
  </si>
  <si>
    <t>A035720</t>
  </si>
  <si>
    <t>A232680</t>
  </si>
  <si>
    <t>라온테크</t>
  </si>
  <si>
    <t>A035420</t>
  </si>
  <si>
    <t>A051910</t>
  </si>
  <si>
    <t>A000660</t>
  </si>
  <si>
    <t>F&amp;F</t>
  </si>
  <si>
    <t>A005930</t>
  </si>
  <si>
    <t>HB솔루션</t>
  </si>
  <si>
    <t>KCC글라스</t>
  </si>
  <si>
    <t>다보링크</t>
  </si>
  <si>
    <t>엔피</t>
  </si>
  <si>
    <t>씨티케이</t>
  </si>
  <si>
    <t>다이나믹디자인</t>
  </si>
  <si>
    <t>협진</t>
  </si>
  <si>
    <t>폴라리스우노</t>
  </si>
  <si>
    <t>LX하우시스</t>
  </si>
  <si>
    <t>CNT85</t>
  </si>
  <si>
    <t>케이티알파</t>
  </si>
  <si>
    <t>와이투솔루션</t>
  </si>
  <si>
    <t>CBI</t>
  </si>
  <si>
    <t>SHD</t>
  </si>
  <si>
    <t>A361610</t>
  </si>
  <si>
    <t>SK아이이테크놀로지</t>
  </si>
  <si>
    <t>A137310</t>
  </si>
  <si>
    <t>에스디바이오센서</t>
  </si>
  <si>
    <t>A383220</t>
  </si>
  <si>
    <t>A383310</t>
  </si>
  <si>
    <t>에코프로에이치엔</t>
  </si>
  <si>
    <t>LX인터내셔널</t>
  </si>
  <si>
    <t>A383800</t>
  </si>
  <si>
    <t>LX홀딩스</t>
  </si>
  <si>
    <t>A294570</t>
  </si>
  <si>
    <t>쿠콘</t>
  </si>
  <si>
    <t>A365270</t>
  </si>
  <si>
    <t>큐라클</t>
  </si>
  <si>
    <t>A377030</t>
  </si>
  <si>
    <t>맥스트</t>
  </si>
  <si>
    <t>A252990</t>
  </si>
  <si>
    <t>샘씨엔에스</t>
  </si>
  <si>
    <t>A376190</t>
  </si>
  <si>
    <t>A357230</t>
  </si>
  <si>
    <t>에이치피오</t>
  </si>
  <si>
    <t>A352480</t>
  </si>
  <si>
    <t>씨앤씨인터내셔널</t>
  </si>
  <si>
    <t>A352910</t>
  </si>
  <si>
    <t>오비고</t>
  </si>
  <si>
    <t>A276730</t>
  </si>
  <si>
    <t>제주맥주</t>
  </si>
  <si>
    <t>A357580</t>
  </si>
  <si>
    <t>아모센스</t>
  </si>
  <si>
    <t>A303530</t>
  </si>
  <si>
    <t>이노뎁</t>
  </si>
  <si>
    <t>A351330</t>
  </si>
  <si>
    <t>이삭엔지니어링</t>
  </si>
  <si>
    <t>A187660</t>
  </si>
  <si>
    <t>A363250</t>
  </si>
  <si>
    <t>진시스템</t>
  </si>
  <si>
    <t>A059270</t>
  </si>
  <si>
    <t>A361670</t>
  </si>
  <si>
    <t>애경케미칼</t>
  </si>
  <si>
    <t>FSN</t>
  </si>
  <si>
    <t>우성</t>
  </si>
  <si>
    <t>우림피티에스</t>
  </si>
  <si>
    <t>플레이그램</t>
  </si>
  <si>
    <t>포커스에이치엔에스</t>
  </si>
  <si>
    <t>프로이천</t>
  </si>
  <si>
    <t>지씨셀</t>
  </si>
  <si>
    <t>강원에너지</t>
  </si>
  <si>
    <t>비투엔</t>
  </si>
  <si>
    <t>컴투스홀딩스</t>
  </si>
  <si>
    <t>HDC랩스</t>
  </si>
  <si>
    <t>디와이디</t>
  </si>
  <si>
    <t>에스에이티이엔지</t>
  </si>
  <si>
    <t>세림B&amp;G</t>
  </si>
  <si>
    <t>씨엔알리서치</t>
  </si>
  <si>
    <t>디와이씨</t>
  </si>
  <si>
    <t>HLB</t>
  </si>
  <si>
    <t>HLB생명과학</t>
  </si>
  <si>
    <t>HJ중공업</t>
  </si>
  <si>
    <t>HLB제약</t>
  </si>
  <si>
    <t>스틱인베스트먼트</t>
  </si>
  <si>
    <t>HLB테라퓨틱스</t>
  </si>
  <si>
    <t>CJ 바이오사이언스</t>
  </si>
  <si>
    <t>아이윈</t>
  </si>
  <si>
    <t>탑코미디어</t>
  </si>
  <si>
    <t>POSCO홀딩스</t>
  </si>
  <si>
    <t>두산에너빌리티</t>
  </si>
  <si>
    <t>HD현대</t>
  </si>
  <si>
    <t>KG스틸</t>
  </si>
  <si>
    <t>보령</t>
  </si>
  <si>
    <t>HLB글로벌</t>
  </si>
  <si>
    <t>네오이뮨텍</t>
  </si>
  <si>
    <t>TKG휴켐스</t>
  </si>
  <si>
    <t>세아베스틸지주</t>
  </si>
  <si>
    <t>그래디언트</t>
  </si>
  <si>
    <t>콘텐트리중앙</t>
  </si>
  <si>
    <t>다올투자증권</t>
  </si>
  <si>
    <t>포스코스틸리온</t>
  </si>
  <si>
    <t>넥슨게임즈</t>
  </si>
  <si>
    <t>크레버스</t>
  </si>
  <si>
    <t>위메이드플레이</t>
  </si>
  <si>
    <t>티에스넥스젠</t>
  </si>
  <si>
    <t>소니드</t>
  </si>
  <si>
    <t>폴라리스세원</t>
  </si>
  <si>
    <t>비엘팜텍</t>
  </si>
  <si>
    <t>TKG애강</t>
  </si>
  <si>
    <t>제이스코홀딩스</t>
  </si>
  <si>
    <t>케일럼</t>
  </si>
  <si>
    <t>KH 건설</t>
  </si>
  <si>
    <t>케스피온</t>
  </si>
  <si>
    <t>플래스크</t>
  </si>
  <si>
    <t>디모아</t>
  </si>
  <si>
    <t>우리엔터프라이즈</t>
  </si>
  <si>
    <t>이글루</t>
  </si>
  <si>
    <t>KBG</t>
  </si>
  <si>
    <t>에스엠벡셀</t>
  </si>
  <si>
    <t>웨이버스</t>
  </si>
  <si>
    <t>누보</t>
  </si>
  <si>
    <t>휴엠앤씨</t>
  </si>
  <si>
    <t>아이윈플러스</t>
  </si>
  <si>
    <t>하이딥</t>
  </si>
  <si>
    <t>두산테스나</t>
  </si>
  <si>
    <t>모비데이즈</t>
  </si>
  <si>
    <t>원텍</t>
  </si>
  <si>
    <t>헥토파이낸셜</t>
  </si>
  <si>
    <t>태성</t>
  </si>
  <si>
    <t>이노시스</t>
  </si>
  <si>
    <t>세토피아</t>
  </si>
  <si>
    <t>헥토이노베이션</t>
  </si>
  <si>
    <t>옵투스제약</t>
  </si>
  <si>
    <t>MDS테크</t>
  </si>
  <si>
    <t>KX하이텍</t>
  </si>
  <si>
    <t>에이프로젠</t>
  </si>
  <si>
    <t>DN오토모티브</t>
  </si>
  <si>
    <t>한솔아이원스</t>
  </si>
  <si>
    <t>셀피글로벌</t>
  </si>
  <si>
    <t>솔트웨어</t>
  </si>
  <si>
    <t>지배주주순이익(직전4분기)(천원)</t>
  </si>
  <si>
    <t>지배주주지분(천원)</t>
  </si>
  <si>
    <t>휴림네트웍스</t>
  </si>
  <si>
    <t>HL만도</t>
  </si>
  <si>
    <t>HL홀딩스</t>
  </si>
  <si>
    <t>비보존 제약</t>
  </si>
  <si>
    <t>HL D&amp;I</t>
  </si>
  <si>
    <t>인지소프트</t>
  </si>
  <si>
    <t>하이드로리튬</t>
  </si>
  <si>
    <t>모코엠시스</t>
  </si>
  <si>
    <t>밸로프</t>
  </si>
  <si>
    <t>Portfolio</t>
  </si>
  <si>
    <t>Item</t>
  </si>
  <si>
    <t>씨앤투스</t>
  </si>
  <si>
    <t>A413630</t>
  </si>
  <si>
    <t>A396300</t>
  </si>
  <si>
    <t>세아메카닉스</t>
  </si>
  <si>
    <t>A366030</t>
  </si>
  <si>
    <t>공구우먼</t>
  </si>
  <si>
    <t>A388720</t>
  </si>
  <si>
    <t>유일로보틱스</t>
  </si>
  <si>
    <t>A288980</t>
  </si>
  <si>
    <t>모아데이타</t>
  </si>
  <si>
    <t>A408920</t>
  </si>
  <si>
    <t>A146320</t>
  </si>
  <si>
    <t>비씨엔씨</t>
  </si>
  <si>
    <t>A376930</t>
  </si>
  <si>
    <t>노을</t>
  </si>
  <si>
    <t>A371950</t>
  </si>
  <si>
    <t>풍원정밀</t>
  </si>
  <si>
    <t>A330730</t>
  </si>
  <si>
    <t>스톤브릿지벤처스</t>
  </si>
  <si>
    <t>A406760</t>
  </si>
  <si>
    <t>A365900</t>
  </si>
  <si>
    <t>브이씨</t>
  </si>
  <si>
    <t>A370090</t>
  </si>
  <si>
    <t>퓨런티어</t>
  </si>
  <si>
    <t>A251120</t>
  </si>
  <si>
    <t>바이오에프디엔씨</t>
  </si>
  <si>
    <t>A211050</t>
  </si>
  <si>
    <t>인카금융서비스</t>
  </si>
  <si>
    <t>A137080</t>
  </si>
  <si>
    <t>나래나노텍</t>
  </si>
  <si>
    <t>A136410</t>
  </si>
  <si>
    <t>아셈스</t>
  </si>
  <si>
    <t>A276040</t>
  </si>
  <si>
    <t>스코넥</t>
  </si>
  <si>
    <t>A377330</t>
  </si>
  <si>
    <t>이지트로닉스</t>
  </si>
  <si>
    <t>A373220</t>
  </si>
  <si>
    <t>LG에너지솔루션</t>
  </si>
  <si>
    <t>A102370</t>
  </si>
  <si>
    <t>케이옥션</t>
  </si>
  <si>
    <t>A179530</t>
  </si>
  <si>
    <t>애드바이오텍</t>
  </si>
  <si>
    <t>A353590</t>
  </si>
  <si>
    <t>오토앤</t>
  </si>
  <si>
    <t>A200350</t>
  </si>
  <si>
    <t>A199800</t>
  </si>
  <si>
    <t>툴젠</t>
  </si>
  <si>
    <t>A402340</t>
  </si>
  <si>
    <t>SK스퀘어</t>
  </si>
  <si>
    <t>A377480</t>
  </si>
  <si>
    <t>A361570</t>
  </si>
  <si>
    <t>알비더블유</t>
  </si>
  <si>
    <t>A222160</t>
  </si>
  <si>
    <t>A290090</t>
  </si>
  <si>
    <t>트윔</t>
  </si>
  <si>
    <t>A311320</t>
  </si>
  <si>
    <t>지오엘리먼트</t>
  </si>
  <si>
    <t>A372800</t>
  </si>
  <si>
    <t>아이티아이즈</t>
  </si>
  <si>
    <t>A357880</t>
  </si>
  <si>
    <t>비트나인</t>
  </si>
  <si>
    <t>A376300</t>
  </si>
  <si>
    <t>디어유</t>
  </si>
  <si>
    <t>A389030</t>
  </si>
  <si>
    <t>지니너스</t>
  </si>
  <si>
    <t>A376180</t>
  </si>
  <si>
    <t>피코그램</t>
  </si>
  <si>
    <t>A377300</t>
  </si>
  <si>
    <t>카카오페이</t>
  </si>
  <si>
    <t>A348370</t>
  </si>
  <si>
    <t>엔켐</t>
  </si>
  <si>
    <t>A377450</t>
  </si>
  <si>
    <t>리파인</t>
  </si>
  <si>
    <t>A382800</t>
  </si>
  <si>
    <t>A114840</t>
  </si>
  <si>
    <t>아이패밀리에스씨</t>
  </si>
  <si>
    <t>A261780</t>
  </si>
  <si>
    <t>차백신연구소</t>
  </si>
  <si>
    <t>A382480</t>
  </si>
  <si>
    <t>지아이텍</t>
  </si>
  <si>
    <t>A391710</t>
  </si>
  <si>
    <t>A381970</t>
  </si>
  <si>
    <t>케이카</t>
  </si>
  <si>
    <t>A376290</t>
  </si>
  <si>
    <t>씨유테크</t>
  </si>
  <si>
    <t>A159010</t>
  </si>
  <si>
    <t>아스플로</t>
  </si>
  <si>
    <t>A382840</t>
  </si>
  <si>
    <t>원준</t>
  </si>
  <si>
    <t>A257720</t>
  </si>
  <si>
    <t>실리콘투</t>
  </si>
  <si>
    <t>A260970</t>
  </si>
  <si>
    <t>에스앤디</t>
  </si>
  <si>
    <t>A377220</t>
  </si>
  <si>
    <t>프롬바이오</t>
  </si>
  <si>
    <t>A099430</t>
  </si>
  <si>
    <t>바이오플러스</t>
  </si>
  <si>
    <t>A329180</t>
  </si>
  <si>
    <t>A273640</t>
  </si>
  <si>
    <t>와이엠텍</t>
  </si>
  <si>
    <t>A203400</t>
  </si>
  <si>
    <t>에이비온</t>
  </si>
  <si>
    <t>A388790</t>
  </si>
  <si>
    <t>A271940</t>
  </si>
  <si>
    <t>일진하이솔루스</t>
  </si>
  <si>
    <t>A308080</t>
  </si>
  <si>
    <t>바이젠셀</t>
  </si>
  <si>
    <t>A139990</t>
  </si>
  <si>
    <t>아주스틸</t>
  </si>
  <si>
    <t>A089860</t>
  </si>
  <si>
    <t>롯데렌탈</t>
  </si>
  <si>
    <t>A099390</t>
  </si>
  <si>
    <t>브레인즈컴퍼니</t>
  </si>
  <si>
    <t>A315640</t>
  </si>
  <si>
    <t>딥노이드</t>
  </si>
  <si>
    <t>A372910</t>
  </si>
  <si>
    <t>한컴라이프케어</t>
  </si>
  <si>
    <t>A058970</t>
  </si>
  <si>
    <t>엠로</t>
  </si>
  <si>
    <t>A367000</t>
  </si>
  <si>
    <t>플래티어</t>
  </si>
  <si>
    <t>A376980</t>
  </si>
  <si>
    <t>원티드랩</t>
  </si>
  <si>
    <t>A259960</t>
  </si>
  <si>
    <t>크래프톤</t>
  </si>
  <si>
    <t>A178920</t>
  </si>
  <si>
    <t>PI첨단소재</t>
  </si>
  <si>
    <t>A195940</t>
  </si>
  <si>
    <t>HK이노엔</t>
  </si>
  <si>
    <t>A323410</t>
  </si>
  <si>
    <t>카카오뱅크</t>
  </si>
  <si>
    <t>Frequency</t>
  </si>
  <si>
    <t>SSC</t>
  </si>
  <si>
    <t>코닉오토메이션</t>
  </si>
  <si>
    <t>Daily</t>
  </si>
  <si>
    <t>Calendar Basis</t>
  </si>
  <si>
    <t xml:space="preserve"> </t>
  </si>
  <si>
    <t>Non-Trading Day</t>
  </si>
  <si>
    <t>Include Weekend</t>
  </si>
  <si>
    <t>Term</t>
  </si>
  <si>
    <t>ALL</t>
    <phoneticPr fontId="5" type="noConversion"/>
  </si>
  <si>
    <t>Previous</t>
    <phoneticPr fontId="5" type="noConversion"/>
  </si>
  <si>
    <t>KRW</t>
    <phoneticPr fontId="5" type="noConversion"/>
  </si>
  <si>
    <t>Asc</t>
    <phoneticPr fontId="5" type="noConversion"/>
  </si>
  <si>
    <t>Default</t>
    <phoneticPr fontId="5" type="noConversion"/>
  </si>
  <si>
    <t>S420003800</t>
  </si>
  <si>
    <t>S420004800</t>
  </si>
  <si>
    <t>상장주식수 (보통)(주)</t>
  </si>
  <si>
    <t>자기주식수 (보통)(주)</t>
  </si>
  <si>
    <t>기준일</t>
    <phoneticPr fontId="5" type="noConversion"/>
  </si>
  <si>
    <t>총자본(천원)</t>
  </si>
  <si>
    <t>당기순이익(직전4분기)(천원)</t>
  </si>
  <si>
    <t>개별</t>
    <phoneticPr fontId="5" type="noConversion"/>
  </si>
  <si>
    <t>연결</t>
    <phoneticPr fontId="5" type="noConversion"/>
  </si>
  <si>
    <t>기준일</t>
    <phoneticPr fontId="5" type="noConversion"/>
  </si>
  <si>
    <t>재무데이터</t>
    <phoneticPr fontId="5" type="noConversion"/>
  </si>
  <si>
    <t>주식수</t>
    <phoneticPr fontId="5" type="noConversion"/>
  </si>
  <si>
    <t>구분</t>
    <phoneticPr fontId="5" type="noConversion"/>
  </si>
  <si>
    <t>에코앤드림</t>
  </si>
  <si>
    <t>SNT다이내믹스</t>
  </si>
  <si>
    <t>DXVX</t>
  </si>
  <si>
    <t>에이프로젠바이오로직스</t>
  </si>
  <si>
    <t>BGF에코머티리얼즈</t>
  </si>
  <si>
    <t>코아스템켐온</t>
  </si>
  <si>
    <t>DH오토웨어</t>
  </si>
  <si>
    <t>디딤이앤에프</t>
  </si>
  <si>
    <t>테크엘</t>
  </si>
  <si>
    <t>MIT</t>
  </si>
  <si>
    <t>메쎄이상</t>
  </si>
  <si>
    <t>라이콤</t>
  </si>
  <si>
    <t>청호ICT</t>
  </si>
  <si>
    <t>포스코퓨처엠</t>
  </si>
  <si>
    <t>롯데에너지머티리얼즈</t>
  </si>
  <si>
    <t>KG모빌리티</t>
  </si>
  <si>
    <t>현대지에프홀딩스</t>
  </si>
  <si>
    <t>LB루셈</t>
  </si>
  <si>
    <t>지앤비에스 에코</t>
  </si>
  <si>
    <t>HLB이노베이션</t>
  </si>
  <si>
    <t>엠젠솔루션</t>
  </si>
  <si>
    <t>코아시아씨엠</t>
  </si>
  <si>
    <t>코스텍시스</t>
  </si>
  <si>
    <t>HD현대중공업</t>
  </si>
  <si>
    <t>HD한국조선해양</t>
  </si>
  <si>
    <t>HD현대인프라코어</t>
  </si>
  <si>
    <t>포스코DX</t>
  </si>
  <si>
    <t>HD현대일렉트릭</t>
  </si>
  <si>
    <t>HD현대건설기계</t>
  </si>
  <si>
    <t>롯데웰푸드</t>
  </si>
  <si>
    <t>지오릿에너지</t>
  </si>
  <si>
    <t>HD현대에너지솔루션</t>
  </si>
  <si>
    <t>NHN KCP</t>
  </si>
  <si>
    <t>HLB바이오스텝</t>
  </si>
  <si>
    <t>APS</t>
  </si>
  <si>
    <t>사람인</t>
  </si>
  <si>
    <t>케이알엠</t>
  </si>
  <si>
    <t>씨티알모빌리티</t>
  </si>
  <si>
    <t>마음AI</t>
  </si>
  <si>
    <t>가온그룹</t>
  </si>
  <si>
    <t>삼영</t>
  </si>
  <si>
    <t>DGP</t>
  </si>
  <si>
    <t>한국무브넥스</t>
  </si>
  <si>
    <t>일월지엠엘</t>
  </si>
  <si>
    <t>에이텍모빌리티</t>
  </si>
  <si>
    <t>와이엠</t>
  </si>
  <si>
    <t>웰킵스하이텍</t>
  </si>
  <si>
    <t>피엠티</t>
  </si>
  <si>
    <t>다산솔루에타</t>
  </si>
  <si>
    <t>←입력</t>
    <phoneticPr fontId="5" type="noConversion"/>
  </si>
  <si>
    <r>
      <rPr>
        <sz val="9"/>
        <color rgb="FF325886"/>
        <rFont val="맑은 고딕"/>
        <family val="2"/>
        <charset val="129"/>
      </rPr>
      <t>년도</t>
    </r>
    <phoneticPr fontId="5" type="noConversion"/>
  </si>
  <si>
    <r>
      <rPr>
        <sz val="9"/>
        <color rgb="FF325886"/>
        <rFont val="맑은 고딕"/>
        <family val="2"/>
        <charset val="129"/>
      </rPr>
      <t>분기</t>
    </r>
    <phoneticPr fontId="5" type="noConversion"/>
  </si>
  <si>
    <t>기준일</t>
    <phoneticPr fontId="5" type="noConversion"/>
  </si>
  <si>
    <t>입력</t>
    <phoneticPr fontId="5" type="noConversion"/>
  </si>
  <si>
    <t>OCI홀딩스</t>
  </si>
  <si>
    <t>한화오션</t>
  </si>
  <si>
    <t>동국홀딩스</t>
  </si>
  <si>
    <t>리튬포어스</t>
  </si>
  <si>
    <t>엑스페릭스</t>
  </si>
  <si>
    <t>케이엔솔</t>
  </si>
  <si>
    <t>HS애드</t>
  </si>
  <si>
    <t>에스유홀딩스</t>
  </si>
  <si>
    <t>그린생명과학</t>
  </si>
  <si>
    <t>케이바이오</t>
  </si>
  <si>
    <t>NFS-IFRS(C)</t>
  </si>
  <si>
    <t>A403870</t>
  </si>
  <si>
    <t>HPSP</t>
  </si>
  <si>
    <t>A393890</t>
  </si>
  <si>
    <t>더블유씨피</t>
  </si>
  <si>
    <t>A328130</t>
  </si>
  <si>
    <t>루닛</t>
  </si>
  <si>
    <t>A365340</t>
  </si>
  <si>
    <t>성일하이텍</t>
  </si>
  <si>
    <t>A310210</t>
  </si>
  <si>
    <t>보로노이</t>
  </si>
  <si>
    <t>A399720</t>
  </si>
  <si>
    <t>가온칩스</t>
  </si>
  <si>
    <t>A394280</t>
  </si>
  <si>
    <t>오픈엣지테크놀로지</t>
  </si>
  <si>
    <t>A403550</t>
  </si>
  <si>
    <t>쏘카</t>
  </si>
  <si>
    <t>A389260</t>
  </si>
  <si>
    <t>대명에너지</t>
  </si>
  <si>
    <t>A107600</t>
  </si>
  <si>
    <t>새빗켐</t>
  </si>
  <si>
    <t>A402030</t>
  </si>
  <si>
    <t>코난테크놀로지</t>
  </si>
  <si>
    <t>A126720</t>
  </si>
  <si>
    <t>수산인더스트리</t>
  </si>
  <si>
    <t>A396270</t>
  </si>
  <si>
    <t>넥스트칩</t>
  </si>
  <si>
    <t>A382900</t>
  </si>
  <si>
    <t>범한퓨얼셀</t>
  </si>
  <si>
    <t>A397030</t>
  </si>
  <si>
    <t>에이프릴바이오</t>
  </si>
  <si>
    <t>A388050</t>
  </si>
  <si>
    <t>지투파워</t>
  </si>
  <si>
    <t>A362320</t>
  </si>
  <si>
    <t>청담글로벌</t>
  </si>
  <si>
    <t>A112290</t>
  </si>
  <si>
    <t>와이씨켐</t>
  </si>
  <si>
    <t>A129920</t>
  </si>
  <si>
    <t>대성하이텍</t>
  </si>
  <si>
    <t>A389140</t>
  </si>
  <si>
    <t>포바이포</t>
  </si>
  <si>
    <t>A067370</t>
  </si>
  <si>
    <t>선바이오</t>
  </si>
  <si>
    <t>A148930</t>
  </si>
  <si>
    <t>에이치와이티씨</t>
  </si>
  <si>
    <t>A368600</t>
  </si>
  <si>
    <t>아이씨에이치</t>
  </si>
  <si>
    <t>A412350</t>
  </si>
  <si>
    <t>레이저쎌</t>
  </si>
  <si>
    <t>A314140</t>
  </si>
  <si>
    <t>알피바이오</t>
  </si>
  <si>
    <t>A377460</t>
  </si>
  <si>
    <t>A424760</t>
  </si>
  <si>
    <t>A148780</t>
  </si>
  <si>
    <t>A424140</t>
  </si>
  <si>
    <t>A425290</t>
  </si>
  <si>
    <t>A422040</t>
  </si>
  <si>
    <t>A430220</t>
  </si>
  <si>
    <t>A412930</t>
  </si>
  <si>
    <t>A418170</t>
  </si>
  <si>
    <t>A430460</t>
  </si>
  <si>
    <t>A415580</t>
  </si>
  <si>
    <t>A430700</t>
  </si>
  <si>
    <t>A433530</t>
  </si>
  <si>
    <t>A418210</t>
  </si>
  <si>
    <t>A413600</t>
  </si>
  <si>
    <t>브이티</t>
  </si>
  <si>
    <t>휴림에이텍</t>
  </si>
  <si>
    <t>CG인바이츠</t>
  </si>
  <si>
    <t>CR홀딩스</t>
  </si>
  <si>
    <t>한국제지</t>
  </si>
  <si>
    <t>KIB플러그에너지</t>
  </si>
  <si>
    <t>HLB파나진</t>
  </si>
  <si>
    <t>베노티앤알</t>
  </si>
  <si>
    <t>에코볼트</t>
  </si>
  <si>
    <t>이노인스트루먼트</t>
  </si>
  <si>
    <t>LS마린솔루션</t>
  </si>
  <si>
    <t>고스트스튜디오</t>
  </si>
  <si>
    <t>더라미</t>
  </si>
  <si>
    <t>오하임앤컴퍼니</t>
  </si>
  <si>
    <t>중앙첨단소재</t>
  </si>
  <si>
    <t>피엔티엠에스</t>
  </si>
  <si>
    <t>티엔엔터테인먼트</t>
  </si>
  <si>
    <t>씨티프라퍼티</t>
  </si>
  <si>
    <t>A360070</t>
  </si>
  <si>
    <t>A441270</t>
  </si>
  <si>
    <t>A389500</t>
  </si>
  <si>
    <t>A417970</t>
  </si>
  <si>
    <t>A405000</t>
  </si>
  <si>
    <t>A378800</t>
  </si>
  <si>
    <t>A417840</t>
  </si>
  <si>
    <t>A419120</t>
  </si>
  <si>
    <t>A291810</t>
  </si>
  <si>
    <t>A419540</t>
  </si>
  <si>
    <t>A435620</t>
  </si>
  <si>
    <t>A368970</t>
  </si>
  <si>
    <t>A296640</t>
  </si>
  <si>
    <t>A439250</t>
  </si>
  <si>
    <t>A435380</t>
  </si>
  <si>
    <t>A437780</t>
  </si>
  <si>
    <t>A439730</t>
  </si>
  <si>
    <t>A435870</t>
  </si>
  <si>
    <t>탑머티리얼</t>
  </si>
  <si>
    <t>파인엠텍</t>
  </si>
  <si>
    <t>에스비비테크</t>
  </si>
  <si>
    <t>한성크린텍</t>
  </si>
  <si>
    <t>모델솔루션</t>
  </si>
  <si>
    <t>플라즈맵</t>
  </si>
  <si>
    <t>샤페론</t>
  </si>
  <si>
    <t>저스템</t>
  </si>
  <si>
    <t>산돌</t>
  </si>
  <si>
    <t>핀텔</t>
  </si>
  <si>
    <t>비스토스</t>
  </si>
  <si>
    <t>하나금융25호스팩</t>
  </si>
  <si>
    <t>오에스피</t>
  </si>
  <si>
    <t>이노룰스</t>
  </si>
  <si>
    <t>삼성스팩7호</t>
  </si>
  <si>
    <t>A108320</t>
  </si>
  <si>
    <t>LX세미콘</t>
  </si>
  <si>
    <t>A100090</t>
  </si>
  <si>
    <t>SK오션플랜트</t>
  </si>
  <si>
    <t>A372170</t>
  </si>
  <si>
    <t>윤성에프앤씨</t>
  </si>
  <si>
    <t>A090460</t>
  </si>
  <si>
    <t>비에이치</t>
  </si>
  <si>
    <t>A030190</t>
  </si>
  <si>
    <t>NICE평가정보</t>
  </si>
  <si>
    <t>A377740</t>
  </si>
  <si>
    <t>바이오노트</t>
  </si>
  <si>
    <t>A425420</t>
  </si>
  <si>
    <t>티에프이</t>
  </si>
  <si>
    <t>A348340</t>
  </si>
  <si>
    <t>뉴로메카</t>
  </si>
  <si>
    <t>A419530</t>
  </si>
  <si>
    <t>SAMG엔터</t>
  </si>
  <si>
    <t>A168360</t>
  </si>
  <si>
    <t>펨트론</t>
  </si>
  <si>
    <t>A419080</t>
  </si>
  <si>
    <t>엔젯</t>
  </si>
  <si>
    <t>A389470</t>
  </si>
  <si>
    <t>인벤티지랩</t>
  </si>
  <si>
    <t>A162300</t>
  </si>
  <si>
    <t>신스틸</t>
  </si>
  <si>
    <t>A417500</t>
  </si>
  <si>
    <t>제이아이테크</t>
  </si>
  <si>
    <t>A383930</t>
  </si>
  <si>
    <t>디티앤씨알오</t>
  </si>
  <si>
    <t>A204610</t>
  </si>
  <si>
    <t>티쓰리</t>
  </si>
  <si>
    <t>A446070</t>
  </si>
  <si>
    <t>유니드비티플러스</t>
  </si>
  <si>
    <t>A221800</t>
  </si>
  <si>
    <t>유투바이오</t>
  </si>
  <si>
    <t>A393210</t>
  </si>
  <si>
    <t>토마토시스템</t>
  </si>
  <si>
    <t>A210120</t>
  </si>
  <si>
    <t>빅텐츠</t>
  </si>
  <si>
    <t>A417180</t>
  </si>
  <si>
    <t>핑거스토리</t>
  </si>
  <si>
    <t>A232830</t>
  </si>
  <si>
    <t>시큐센</t>
  </si>
  <si>
    <t>A380540</t>
  </si>
  <si>
    <t>옵티코어</t>
  </si>
  <si>
    <t>비유테크놀러지</t>
  </si>
  <si>
    <t>A303360</t>
  </si>
  <si>
    <t>프로티아</t>
  </si>
  <si>
    <t>A246250</t>
  </si>
  <si>
    <t>에스엘에스바이오</t>
  </si>
  <si>
    <t>A344860</t>
  </si>
  <si>
    <t>이노진</t>
  </si>
  <si>
    <t>A084440</t>
  </si>
  <si>
    <t>유비온</t>
  </si>
  <si>
    <t>A439410</t>
  </si>
  <si>
    <t>A440820</t>
  </si>
  <si>
    <t>A442310</t>
  </si>
  <si>
    <t>A445970</t>
  </si>
  <si>
    <t>A442770</t>
  </si>
  <si>
    <t>A445360</t>
  </si>
  <si>
    <t>A440790</t>
  </si>
  <si>
    <t>A442130</t>
  </si>
  <si>
    <t>A438580</t>
  </si>
  <si>
    <t>에스앤더블류</t>
  </si>
  <si>
    <t>위니아</t>
  </si>
  <si>
    <t>신풍</t>
  </si>
  <si>
    <t>원풍물산</t>
  </si>
  <si>
    <t>서울전자통신</t>
  </si>
  <si>
    <t>국일신동</t>
  </si>
  <si>
    <t>육일씨엔에쓰</t>
  </si>
  <si>
    <t>한국정보공학</t>
  </si>
  <si>
    <t>더코디</t>
  </si>
  <si>
    <t>케이피티유</t>
  </si>
  <si>
    <t>인터엠</t>
  </si>
  <si>
    <t>스킨앤스킨</t>
  </si>
  <si>
    <t>파루</t>
  </si>
  <si>
    <t>셀레믹스</t>
  </si>
  <si>
    <t>파인테크닉스</t>
  </si>
  <si>
    <t>케이엠제약</t>
  </si>
  <si>
    <t>벨로크</t>
  </si>
  <si>
    <t>대동금속</t>
  </si>
  <si>
    <t>진도</t>
  </si>
  <si>
    <t>우정바이오</t>
  </si>
  <si>
    <t>에프알텍</t>
  </si>
  <si>
    <t>에스디시스템</t>
  </si>
  <si>
    <t>디지아이</t>
  </si>
  <si>
    <t>씨엔플러스</t>
  </si>
  <si>
    <t>삼영에스앤씨</t>
  </si>
  <si>
    <t>윙스풋</t>
  </si>
  <si>
    <t>비케이홀딩스</t>
  </si>
  <si>
    <t>제닉</t>
  </si>
  <si>
    <t>파멥신</t>
  </si>
  <si>
    <t>위니아에이드</t>
  </si>
  <si>
    <t>한솔PNS</t>
  </si>
  <si>
    <t>제이준코스메틱</t>
  </si>
  <si>
    <t>엔지스테크널러지</t>
  </si>
  <si>
    <t>예선테크</t>
  </si>
  <si>
    <t>광진실업</t>
  </si>
  <si>
    <t>인베니아</t>
  </si>
  <si>
    <t>이퓨쳐</t>
  </si>
  <si>
    <t>올리패스</t>
  </si>
  <si>
    <t>한솔인티큐브</t>
  </si>
  <si>
    <t>스타플렉스</t>
  </si>
  <si>
    <t>세진티에스</t>
  </si>
  <si>
    <t>유아이디</t>
  </si>
  <si>
    <t>동일철강</t>
  </si>
  <si>
    <t>한창</t>
  </si>
  <si>
    <t>형지I&amp;C</t>
  </si>
  <si>
    <t>엑스큐어</t>
  </si>
  <si>
    <t>에스엘에너지</t>
  </si>
  <si>
    <t>제넨바이오</t>
  </si>
  <si>
    <t>씨엑스아이</t>
  </si>
  <si>
    <t>에스아이리소스</t>
  </si>
  <si>
    <t>한국정밀기계</t>
  </si>
  <si>
    <t>에이디칩스</t>
  </si>
  <si>
    <t>골든센츄리</t>
  </si>
  <si>
    <t>파커스</t>
  </si>
  <si>
    <t>엘디티</t>
  </si>
  <si>
    <t>헝셩그룹</t>
  </si>
  <si>
    <t>코아스</t>
  </si>
  <si>
    <t>엔에이치스팩26호</t>
  </si>
  <si>
    <t>엔에이치스팩27호</t>
  </si>
  <si>
    <t>하나금융21호스팩</t>
  </si>
  <si>
    <t>일정실업</t>
  </si>
  <si>
    <t>케이비제21호스팩</t>
  </si>
  <si>
    <t>노블엠앤비</t>
  </si>
  <si>
    <t>에스디생명공학</t>
  </si>
  <si>
    <t>엔에이치스팩23호</t>
  </si>
  <si>
    <t>대신밸런스제14호스팩</t>
  </si>
  <si>
    <t>신영스팩8호</t>
  </si>
  <si>
    <t>미래에셋비전스팩1호</t>
  </si>
  <si>
    <t>대신밸런스제13호스팩</t>
  </si>
  <si>
    <t>교보12호스팩</t>
  </si>
  <si>
    <t>삼성스팩6호</t>
  </si>
  <si>
    <t>하나금융22호스팩</t>
  </si>
  <si>
    <t>한화플러스제3호스팩</t>
  </si>
  <si>
    <t>유안타제10호스팩</t>
  </si>
  <si>
    <t>신영스팩9호</t>
  </si>
  <si>
    <t>유안타제9호스팩</t>
  </si>
  <si>
    <t>NPX</t>
  </si>
  <si>
    <t>LS에코에너지</t>
  </si>
  <si>
    <t>주성코퍼레이션</t>
  </si>
  <si>
    <t>BF랩스</t>
  </si>
  <si>
    <t>대산F&amp;B</t>
  </si>
  <si>
    <t>A425040</t>
  </si>
  <si>
    <t>A254490</t>
  </si>
  <si>
    <t>A450140</t>
  </si>
  <si>
    <t>A417860</t>
  </si>
  <si>
    <t>A198940</t>
  </si>
  <si>
    <t>Symbol</t>
    <phoneticPr fontId="5" type="noConversion"/>
  </si>
  <si>
    <t>티이엠씨</t>
  </si>
  <si>
    <t>미래반도체</t>
  </si>
  <si>
    <t>코오롱모빌리티그룹</t>
  </si>
  <si>
    <t>한울소재과학</t>
  </si>
  <si>
    <t>오브젠</t>
  </si>
  <si>
    <t>한주라이트메탈</t>
  </si>
  <si>
    <t>DH오토리드</t>
  </si>
  <si>
    <t>A418550</t>
  </si>
  <si>
    <t>A389020</t>
  </si>
  <si>
    <t>A358570</t>
  </si>
  <si>
    <t>A408900</t>
  </si>
  <si>
    <t>A452260</t>
  </si>
  <si>
    <t>A417010</t>
  </si>
  <si>
    <t>A036220</t>
  </si>
  <si>
    <t>A411080</t>
  </si>
  <si>
    <t>A419050</t>
  </si>
  <si>
    <t>A282720</t>
  </si>
  <si>
    <t>A356680</t>
  </si>
  <si>
    <t>A418420</t>
  </si>
  <si>
    <t>A407400</t>
  </si>
  <si>
    <t>A127980</t>
  </si>
  <si>
    <t>A309960</t>
  </si>
  <si>
    <t>A442900</t>
  </si>
  <si>
    <t>A199730</t>
  </si>
  <si>
    <t>A448740</t>
  </si>
  <si>
    <t>A449020</t>
  </si>
  <si>
    <t>A446750</t>
  </si>
  <si>
    <t>A446190</t>
  </si>
  <si>
    <t>A446150</t>
  </si>
  <si>
    <t>삼성E&amp;A</t>
  </si>
  <si>
    <t>HD현대미포</t>
  </si>
  <si>
    <t>한화엔진</t>
  </si>
  <si>
    <t>제이오</t>
  </si>
  <si>
    <t>자람테크놀로지</t>
  </si>
  <si>
    <t>지아이이노베이션</t>
  </si>
  <si>
    <t>스튜디오미르</t>
  </si>
  <si>
    <t>일성아이에스</t>
  </si>
  <si>
    <t>한화갤러리아</t>
  </si>
  <si>
    <t>나노팀</t>
  </si>
  <si>
    <t>오상헬스케어</t>
  </si>
  <si>
    <t>샌즈랩</t>
  </si>
  <si>
    <t>삼기이브이</t>
  </si>
  <si>
    <t>금양그린파워</t>
  </si>
  <si>
    <t>엑스게이트</t>
  </si>
  <si>
    <t>라온텍</t>
  </si>
  <si>
    <t>폴라리스AI파마</t>
  </si>
  <si>
    <t>뉴온</t>
  </si>
  <si>
    <t>꿈비</t>
  </si>
  <si>
    <t>화인써키트</t>
  </si>
  <si>
    <t>LB인베스트먼트</t>
  </si>
  <si>
    <t>덕신이피씨</t>
  </si>
  <si>
    <t>AP헬스케어</t>
  </si>
  <si>
    <t>수성웹툰</t>
  </si>
  <si>
    <t>미래에셋드림스팩1호</t>
  </si>
  <si>
    <t>바이오인프라</t>
  </si>
  <si>
    <t>삼성스팩8호</t>
  </si>
  <si>
    <t>더테크놀로지</t>
  </si>
  <si>
    <t>딥마인드</t>
  </si>
  <si>
    <t>유안타제13호스팩</t>
  </si>
  <si>
    <t>하나26호스팩</t>
  </si>
  <si>
    <t>리가켐바이오</t>
  </si>
  <si>
    <t>와이씨</t>
  </si>
  <si>
    <t>SOOP</t>
  </si>
  <si>
    <t>롯데이노베이트</t>
  </si>
  <si>
    <t>A453340</t>
  </si>
  <si>
    <t>현대그린푸드</t>
  </si>
  <si>
    <t>KG에코솔루션</t>
  </si>
  <si>
    <t>콜마홀딩스</t>
  </si>
  <si>
    <t>코오롱ENP</t>
  </si>
  <si>
    <t>A298830</t>
  </si>
  <si>
    <t>슈어소프트테크</t>
  </si>
  <si>
    <t>제일일렉트릭</t>
  </si>
  <si>
    <t>아티스트유나이티드</t>
  </si>
  <si>
    <t>휴먼테크놀로지</t>
  </si>
  <si>
    <t>엑스플러스</t>
  </si>
  <si>
    <t>하이퍼코퍼레이션</t>
  </si>
  <si>
    <t>퓨처코어</t>
  </si>
  <si>
    <t>크레오에스지</t>
  </si>
  <si>
    <t>티이엠씨씨엔에스</t>
  </si>
  <si>
    <t>빛과전자</t>
  </si>
  <si>
    <t>블리츠웨이스튜디오</t>
  </si>
  <si>
    <t>제이엔케이글로벌</t>
  </si>
  <si>
    <t>해성에어로보틱스</t>
  </si>
  <si>
    <t>A424980</t>
  </si>
  <si>
    <t>마이크로투나노</t>
  </si>
  <si>
    <t>TP</t>
  </si>
  <si>
    <t>디티씨</t>
  </si>
  <si>
    <t>성안머티리얼스</t>
  </si>
  <si>
    <t>모아라이프플러스</t>
  </si>
  <si>
    <t>이엘씨</t>
  </si>
  <si>
    <t>이스트에이드</t>
  </si>
  <si>
    <t>SCL사이언스</t>
  </si>
  <si>
    <t>이렘</t>
  </si>
  <si>
    <t>SGC E&amp;C</t>
  </si>
  <si>
    <t>상지건설</t>
  </si>
  <si>
    <t>링크드</t>
  </si>
  <si>
    <t>캐리</t>
  </si>
  <si>
    <t>KH 미래물산</t>
  </si>
  <si>
    <t>A318160</t>
  </si>
  <si>
    <t>셀바이오휴먼텍</t>
  </si>
  <si>
    <t>플루토스</t>
  </si>
  <si>
    <t>애닉</t>
  </si>
  <si>
    <t>알톤</t>
  </si>
  <si>
    <t>A448370</t>
  </si>
  <si>
    <t>하나27호스팩</t>
  </si>
  <si>
    <t>유안타제12호스팩</t>
  </si>
  <si>
    <t>장원테크</t>
  </si>
  <si>
    <t>상상인제3호스팩</t>
  </si>
  <si>
    <t>코다코</t>
  </si>
  <si>
    <t>엔에이치스팩24호</t>
  </si>
  <si>
    <t>미래에셋비전스팩2호</t>
  </si>
  <si>
    <t>IBKS제20호스팩</t>
  </si>
  <si>
    <t>A448830</t>
  </si>
  <si>
    <t>미래에셋비전스팩3호</t>
  </si>
  <si>
    <t>A448760</t>
  </si>
  <si>
    <t>IBKS제22호스팩</t>
  </si>
  <si>
    <t>IBKS제21호스팩</t>
  </si>
  <si>
    <t>키움제7호스팩</t>
  </si>
  <si>
    <t>Name</t>
    <phoneticPr fontId="5" type="noConversion"/>
  </si>
  <si>
    <t>푸른소나무</t>
  </si>
  <si>
    <t>비큐AI</t>
  </si>
  <si>
    <t>A457190</t>
  </si>
  <si>
    <t>A456040</t>
  </si>
  <si>
    <t>A420770</t>
  </si>
  <si>
    <t>A460860</t>
  </si>
  <si>
    <t>A304360</t>
  </si>
  <si>
    <t>A439090</t>
  </si>
  <si>
    <t>A107640</t>
  </si>
  <si>
    <t>A354320</t>
  </si>
  <si>
    <t>A460850</t>
  </si>
  <si>
    <t>A417790</t>
  </si>
  <si>
    <t>A271830</t>
  </si>
  <si>
    <t>A323350</t>
  </si>
  <si>
    <t>A440320</t>
  </si>
  <si>
    <t>A405920</t>
  </si>
  <si>
    <t>A348080</t>
  </si>
  <si>
    <t>A285800</t>
  </si>
  <si>
    <t>A434480</t>
  </si>
  <si>
    <t>A340810</t>
  </si>
  <si>
    <t>A451700</t>
  </si>
  <si>
    <t>A446840</t>
  </si>
  <si>
    <t>A454640</t>
  </si>
  <si>
    <t>A455250</t>
  </si>
  <si>
    <t>A450050</t>
  </si>
  <si>
    <t>이수스페셜티케미컬</t>
  </si>
  <si>
    <t>OCI</t>
  </si>
  <si>
    <t>기가비스</t>
  </si>
  <si>
    <t>동국제강</t>
  </si>
  <si>
    <t>에스바이오메딕스</t>
  </si>
  <si>
    <t>마녀공장</t>
  </si>
  <si>
    <t>포니링크</t>
  </si>
  <si>
    <t>한중엔시에스</t>
  </si>
  <si>
    <t>LS증권</t>
  </si>
  <si>
    <t>알멕</t>
  </si>
  <si>
    <t>동국씨엠</t>
  </si>
  <si>
    <t>현대사료</t>
  </si>
  <si>
    <t>엣지파운드리</t>
  </si>
  <si>
    <t>씨피시스템</t>
  </si>
  <si>
    <t>한울반도체</t>
  </si>
  <si>
    <t>강동씨앤엘</t>
  </si>
  <si>
    <t>트루엔</t>
  </si>
  <si>
    <t>HS화성</t>
  </si>
  <si>
    <t>KS인더스트리</t>
  </si>
  <si>
    <t>팸텍</t>
  </si>
  <si>
    <t>다원넥스뷰</t>
  </si>
  <si>
    <t>한국비티비</t>
  </si>
  <si>
    <t>오픈놀</t>
  </si>
  <si>
    <t>나라셀라</t>
  </si>
  <si>
    <t>큐라티스</t>
  </si>
  <si>
    <t>진영</t>
  </si>
  <si>
    <t>모니터랩</t>
  </si>
  <si>
    <t>씨유박스</t>
  </si>
  <si>
    <t>한주에이알티</t>
  </si>
  <si>
    <t>스타코링크</t>
  </si>
  <si>
    <t>빌리언스</t>
  </si>
  <si>
    <t>엔에이치스팩29호</t>
  </si>
  <si>
    <t>키움제8호스팩</t>
  </si>
  <si>
    <t>하나29호스팩</t>
  </si>
  <si>
    <t>KB제25호스팩</t>
  </si>
  <si>
    <t>하이제8호스팩</t>
  </si>
  <si>
    <t>A378340</t>
  </si>
  <si>
    <t>A462520</t>
  </si>
  <si>
    <t>A388870</t>
  </si>
  <si>
    <t>A432430</t>
  </si>
  <si>
    <t>A172670</t>
  </si>
  <si>
    <t>A321370</t>
  </si>
  <si>
    <t>A406820</t>
  </si>
  <si>
    <t>A274400</t>
  </si>
  <si>
    <t>A438700</t>
  </si>
  <si>
    <t>A456440</t>
  </si>
  <si>
    <t>A455910</t>
  </si>
  <si>
    <t>A450940</t>
  </si>
  <si>
    <t>A456490</t>
  </si>
  <si>
    <t>HD현대마린엔진</t>
  </si>
  <si>
    <t>필에너지</t>
  </si>
  <si>
    <t>인크레더블버즈</t>
  </si>
  <si>
    <t>조선내화</t>
  </si>
  <si>
    <t>파로스아이바이오</t>
  </si>
  <si>
    <t>와이랩</t>
  </si>
  <si>
    <t>에이엘티</t>
  </si>
  <si>
    <t>센서뷰</t>
  </si>
  <si>
    <t>DGI</t>
  </si>
  <si>
    <t>메타케어</t>
  </si>
  <si>
    <t>뷰티스킨</t>
  </si>
  <si>
    <t>이노시뮬레이션</t>
  </si>
  <si>
    <t>버넥트</t>
  </si>
  <si>
    <t>알파녹스</t>
  </si>
  <si>
    <t>DB금융스팩11호</t>
  </si>
  <si>
    <t>에스케이증권제9호스팩</t>
  </si>
  <si>
    <t>유안타제14호스팩</t>
  </si>
  <si>
    <t>피노</t>
  </si>
  <si>
    <t>엔에스이엔엠</t>
  </si>
  <si>
    <t>비엔케이제1호스팩</t>
  </si>
  <si>
    <t>교보14호스팩</t>
  </si>
  <si>
    <t>교보13호스팩</t>
  </si>
  <si>
    <t>신한제10호스팩</t>
  </si>
  <si>
    <t>퀀텀온</t>
  </si>
  <si>
    <t>에스케이증권제8호스팩</t>
  </si>
  <si>
    <t>유진스팩9호</t>
  </si>
  <si>
    <t>키움제6호스팩</t>
  </si>
  <si>
    <t>엠에프엠코리아</t>
  </si>
  <si>
    <t>엔에이치스팩25호</t>
  </si>
  <si>
    <t>결산월</t>
    <phoneticPr fontId="5" type="noConversion"/>
  </si>
  <si>
    <t>HS효성첨단소재</t>
  </si>
  <si>
    <t>A440110</t>
  </si>
  <si>
    <t>파두</t>
  </si>
  <si>
    <t>A445680</t>
  </si>
  <si>
    <t>큐리옥스바이오시스템즈</t>
  </si>
  <si>
    <t>A092790</t>
  </si>
  <si>
    <t>넥스틸</t>
  </si>
  <si>
    <t>A424960</t>
  </si>
  <si>
    <t>스마트레이더시스템</t>
  </si>
  <si>
    <t>A418470</t>
  </si>
  <si>
    <t>밀리의서재</t>
  </si>
  <si>
    <t>SJG세종</t>
  </si>
  <si>
    <t>A384470</t>
  </si>
  <si>
    <t>코어라인소프트</t>
  </si>
  <si>
    <t>A448710</t>
  </si>
  <si>
    <t>코츠테크놀로지</t>
  </si>
  <si>
    <t>A403490</t>
  </si>
  <si>
    <t>우듬지팜</t>
  </si>
  <si>
    <t>A465770</t>
  </si>
  <si>
    <t>STX그린로지스</t>
  </si>
  <si>
    <t>현대ADM</t>
  </si>
  <si>
    <t>A430690</t>
  </si>
  <si>
    <t>한싹</t>
  </si>
  <si>
    <t>A450520</t>
  </si>
  <si>
    <t>인스웨이브시스템즈</t>
  </si>
  <si>
    <t>엑시온그룹</t>
  </si>
  <si>
    <t>A355390</t>
  </si>
  <si>
    <t>크라우드웍스</t>
  </si>
  <si>
    <t>A418250</t>
  </si>
  <si>
    <t>시큐레터</t>
  </si>
  <si>
    <t>A373170</t>
  </si>
  <si>
    <t>엠아이큐브솔루션</t>
  </si>
  <si>
    <t>A452980</t>
  </si>
  <si>
    <t>신한제11호스팩</t>
  </si>
  <si>
    <t>A429270</t>
  </si>
  <si>
    <t>시지트로닉스</t>
  </si>
  <si>
    <t>A146060</t>
  </si>
  <si>
    <t>율촌</t>
  </si>
  <si>
    <t>한국첨단소재</t>
  </si>
  <si>
    <t>A457390</t>
  </si>
  <si>
    <t>대신밸런스제15호스팩</t>
  </si>
  <si>
    <t>A457630</t>
  </si>
  <si>
    <t>대신밸런스제16호스팩</t>
  </si>
  <si>
    <t>A454750</t>
  </si>
  <si>
    <t>하나28호스팩</t>
  </si>
  <si>
    <t>A458320</t>
  </si>
  <si>
    <t>KB제26호스팩</t>
  </si>
  <si>
    <t>A444920</t>
  </si>
  <si>
    <t>유안타제11호스팩</t>
  </si>
  <si>
    <t>A455310</t>
  </si>
  <si>
    <t>한화플러스제4호스팩</t>
  </si>
  <si>
    <t>A452670</t>
  </si>
  <si>
    <t>상상인제4호스팩</t>
  </si>
  <si>
    <t>A458610</t>
  </si>
  <si>
    <t>한국제12호스팩</t>
  </si>
  <si>
    <t>A457940</t>
  </si>
  <si>
    <t>에스케이증권제10호스팩</t>
  </si>
  <si>
    <t>Item</t>
    <phoneticPr fontId="5" type="noConversion"/>
  </si>
  <si>
    <t>COM</t>
  </si>
  <si>
    <t>Annual</t>
  </si>
  <si>
    <t>Current</t>
  </si>
  <si>
    <t>CP10002200</t>
  </si>
  <si>
    <t>결산월(Hist)</t>
  </si>
  <si>
    <t>Portfolio</t>
    <phoneticPr fontId="5" type="noConversion"/>
  </si>
  <si>
    <t>A044990</t>
  </si>
  <si>
    <t>에이치엔에스하이텍</t>
  </si>
  <si>
    <t>아크솔루션스</t>
  </si>
  <si>
    <t>한울BnC</t>
  </si>
  <si>
    <t>아진전자부품</t>
  </si>
  <si>
    <t>온타이드</t>
  </si>
  <si>
    <t>Currency</t>
    <phoneticPr fontId="5" type="noConversion"/>
  </si>
  <si>
    <t>A454910</t>
  </si>
  <si>
    <t>A416180</t>
  </si>
  <si>
    <t>Last Refresh: 2024-11-25 10:01:16</t>
    <phoneticPr fontId="5" type="noConversion"/>
  </si>
  <si>
    <t>두산로보틱스</t>
  </si>
  <si>
    <t>신성에스티</t>
  </si>
  <si>
    <t>아티스트스튜디오</t>
  </si>
  <si>
    <t>Cross Sectional</t>
    <phoneticPr fontId="5" type="noConversion"/>
  </si>
  <si>
    <t>Kind</t>
    <phoneticPr fontId="5" type="noConversion"/>
  </si>
  <si>
    <t>켄코아에어로스페이스</t>
  </si>
  <si>
    <t>A235980</t>
  </si>
  <si>
    <t>A288330</t>
  </si>
  <si>
    <t>A012320</t>
  </si>
  <si>
    <t>A203650</t>
  </si>
  <si>
    <t>A234690</t>
  </si>
  <si>
    <t>A282880</t>
  </si>
  <si>
    <t>A006490</t>
  </si>
  <si>
    <t>A025950</t>
  </si>
  <si>
    <t>A122990</t>
  </si>
  <si>
    <t>A089970</t>
  </si>
  <si>
    <t>A039980</t>
  </si>
  <si>
    <t>A290550</t>
  </si>
  <si>
    <t>A007860</t>
  </si>
  <si>
    <t>A048550</t>
  </si>
  <si>
    <t>A033640</t>
  </si>
  <si>
    <t>A061970</t>
  </si>
  <si>
    <t>A008490</t>
  </si>
  <si>
    <t>A023910</t>
  </si>
  <si>
    <t>A405100</t>
  </si>
  <si>
    <t>A092130</t>
  </si>
  <si>
    <t>A070960</t>
  </si>
  <si>
    <t>A000300</t>
  </si>
  <si>
    <t>A029480</t>
  </si>
  <si>
    <t>A003650</t>
  </si>
  <si>
    <t>A092200</t>
  </si>
  <si>
    <t>A035510</t>
  </si>
  <si>
    <t>A001020</t>
  </si>
  <si>
    <t>A039560</t>
  </si>
  <si>
    <t>A003830</t>
  </si>
  <si>
    <t>A001750</t>
  </si>
  <si>
    <t>A036190</t>
  </si>
  <si>
    <t>A950140</t>
  </si>
  <si>
    <t>A015890</t>
  </si>
  <si>
    <t>A138610</t>
  </si>
  <si>
    <t>A122450</t>
  </si>
  <si>
    <t>A078940</t>
  </si>
  <si>
    <t>A083310</t>
  </si>
  <si>
    <t>A015230</t>
  </si>
  <si>
    <t>A094820</t>
  </si>
  <si>
    <t>A215090</t>
  </si>
  <si>
    <t>A006840</t>
  </si>
  <si>
    <t>A143160</t>
  </si>
  <si>
    <t>A194700</t>
  </si>
  <si>
    <t>A368770</t>
  </si>
  <si>
    <t>A225190</t>
  </si>
  <si>
    <t>A274090</t>
  </si>
  <si>
    <t>A443250</t>
  </si>
  <si>
    <t>A361390</t>
  </si>
  <si>
    <t>A396470</t>
  </si>
  <si>
    <t>A432720</t>
  </si>
  <si>
    <t>A445180</t>
  </si>
  <si>
    <t>A451220</t>
  </si>
  <si>
    <t>A462020</t>
  </si>
  <si>
    <t>메드팩토</t>
  </si>
  <si>
    <t>브릿지바이오테라퓨틱스</t>
  </si>
  <si>
    <t>경동인베스트</t>
  </si>
  <si>
    <t>드림시큐리티</t>
  </si>
  <si>
    <t>녹십자웰빙</t>
  </si>
  <si>
    <t>코윈테크</t>
  </si>
  <si>
    <t>인스코비</t>
  </si>
  <si>
    <t>동신건설</t>
  </si>
  <si>
    <t>와이솔</t>
  </si>
  <si>
    <t>브이엠</t>
  </si>
  <si>
    <t>폴라리스AI</t>
  </si>
  <si>
    <t>디케이티</t>
  </si>
  <si>
    <t>서연</t>
  </si>
  <si>
    <t>SM C&amp;C</t>
  </si>
  <si>
    <t>네패스</t>
  </si>
  <si>
    <t>LB세미콘</t>
  </si>
  <si>
    <t>서흥</t>
  </si>
  <si>
    <t>대한약품</t>
  </si>
  <si>
    <t>큐알티</t>
  </si>
  <si>
    <t>이크레더블</t>
  </si>
  <si>
    <t>모나용평</t>
  </si>
  <si>
    <t>광무</t>
  </si>
  <si>
    <t>미창석유</t>
  </si>
  <si>
    <t>디아이씨</t>
  </si>
  <si>
    <t>신세계 I&amp;C</t>
  </si>
  <si>
    <t>페이퍼코리아</t>
  </si>
  <si>
    <t>다산네트웍스</t>
  </si>
  <si>
    <t>대한화섬</t>
  </si>
  <si>
    <t>한양증권</t>
  </si>
  <si>
    <t>금화피에스시</t>
  </si>
  <si>
    <t>잉글우드랩</t>
  </si>
  <si>
    <t>태경산업</t>
  </si>
  <si>
    <t>나이벡</t>
  </si>
  <si>
    <t>KX</t>
  </si>
  <si>
    <t>엘오티베큠</t>
  </si>
  <si>
    <t>대창단조</t>
  </si>
  <si>
    <t>일진파워</t>
  </si>
  <si>
    <t>휴센텍</t>
  </si>
  <si>
    <t>AK홀딩스</t>
  </si>
  <si>
    <t>아이디스</t>
  </si>
  <si>
    <t>노바렉스</t>
  </si>
  <si>
    <t>파이버프로</t>
  </si>
  <si>
    <t>LK삼양</t>
  </si>
  <si>
    <t>레뷰코퍼레이션</t>
  </si>
  <si>
    <t>제노코</t>
  </si>
  <si>
    <t>워트</t>
  </si>
  <si>
    <t>퀄리타스반도체</t>
  </si>
  <si>
    <t>퓨릿</t>
  </si>
  <si>
    <t>아이엠티</t>
  </si>
  <si>
    <t>에이치엠씨제6호스팩</t>
  </si>
  <si>
    <t>시지메드텍</t>
  </si>
  <si>
    <t>Frequency</t>
    <phoneticPr fontId="5" type="noConversion"/>
  </si>
  <si>
    <t>A450080</t>
  </si>
  <si>
    <t>에코프로머티</t>
  </si>
  <si>
    <t>A417200</t>
  </si>
  <si>
    <t>LS머트리얼즈</t>
  </si>
  <si>
    <t>A017860</t>
  </si>
  <si>
    <t>DS단석</t>
  </si>
  <si>
    <t>A445090</t>
  </si>
  <si>
    <t>에이직랜드</t>
  </si>
  <si>
    <t>A372320</t>
  </si>
  <si>
    <t>큐로셀</t>
  </si>
  <si>
    <t>A365330</t>
  </si>
  <si>
    <t>에스와이스틸텍</t>
  </si>
  <si>
    <t>A176750</t>
  </si>
  <si>
    <t>듀켐바이오</t>
  </si>
  <si>
    <t>A448280</t>
  </si>
  <si>
    <t>에코아이</t>
  </si>
  <si>
    <t>A451760</t>
  </si>
  <si>
    <t>컨텍</t>
  </si>
  <si>
    <t>A452280</t>
  </si>
  <si>
    <t>한선엔지니어링</t>
  </si>
  <si>
    <t>HLB제넥스</t>
  </si>
  <si>
    <t>A402490</t>
  </si>
  <si>
    <t>그린리소스</t>
  </si>
  <si>
    <t>A439580</t>
  </si>
  <si>
    <t>블루엠텍</t>
  </si>
  <si>
    <t>A338840</t>
  </si>
  <si>
    <t>와이바이오로직스</t>
  </si>
  <si>
    <t>A453860</t>
  </si>
  <si>
    <t>에이에스텍</t>
  </si>
  <si>
    <t>A111380</t>
  </si>
  <si>
    <t>동인기연</t>
  </si>
  <si>
    <t>A432470</t>
  </si>
  <si>
    <t>케이엔에스</t>
  </si>
  <si>
    <t>A352090</t>
  </si>
  <si>
    <t>스톰테크</t>
  </si>
  <si>
    <t>A446540</t>
  </si>
  <si>
    <t>메가터치</t>
  </si>
  <si>
    <t>A452160</t>
  </si>
  <si>
    <t>제이엔비</t>
  </si>
  <si>
    <t>A413640</t>
  </si>
  <si>
    <t>비아이매트릭스</t>
  </si>
  <si>
    <t>오션인더블유</t>
  </si>
  <si>
    <t>A088280</t>
  </si>
  <si>
    <t>쏘닉스</t>
  </si>
  <si>
    <t>A109670</t>
  </si>
  <si>
    <t>씨싸이트</t>
  </si>
  <si>
    <t>A452300</t>
  </si>
  <si>
    <t>캡스톤파트너스</t>
  </si>
  <si>
    <t>A355690</t>
  </si>
  <si>
    <t>에이텀</t>
  </si>
  <si>
    <t>A240600</t>
  </si>
  <si>
    <t>유진테크놀로지</t>
  </si>
  <si>
    <t>선샤인푸드</t>
  </si>
  <si>
    <t>A464680</t>
  </si>
  <si>
    <t>KB제27호스팩</t>
  </si>
  <si>
    <t>동일스틸럭스</t>
  </si>
  <si>
    <t>A290560</t>
  </si>
  <si>
    <t>신시웨이</t>
  </si>
  <si>
    <t>디에이치엑스컴퍼니</t>
  </si>
  <si>
    <t>A468510</t>
  </si>
  <si>
    <t>삼성스팩9호</t>
  </si>
  <si>
    <t>A188260</t>
  </si>
  <si>
    <t>세니젠</t>
  </si>
  <si>
    <t>A466910</t>
  </si>
  <si>
    <t>엔에이치스팩30호</t>
  </si>
  <si>
    <t>A469880</t>
  </si>
  <si>
    <t>하나30호스팩</t>
  </si>
  <si>
    <t>A464440</t>
  </si>
  <si>
    <t>한국제13호스팩</t>
  </si>
  <si>
    <t>A467930</t>
  </si>
  <si>
    <t>IBKS제23호스팩</t>
  </si>
  <si>
    <t>A465320</t>
  </si>
  <si>
    <t>교보15호스팩</t>
  </si>
  <si>
    <t>Symbol Name</t>
    <phoneticPr fontId="5" type="noConversion"/>
  </si>
  <si>
    <t>일간</t>
    <phoneticPr fontId="5" type="noConversion"/>
  </si>
  <si>
    <t>앱트뉴로사이언스</t>
  </si>
  <si>
    <t>캔버스엔</t>
  </si>
  <si>
    <t>엑시큐어하이트론</t>
  </si>
  <si>
    <t>아이티센엔텍</t>
  </si>
  <si>
    <t>오늘이엔엠</t>
  </si>
  <si>
    <t>A460930</t>
  </si>
  <si>
    <t>현대힘스</t>
  </si>
  <si>
    <t>A457550</t>
  </si>
  <si>
    <t>우진엔텍</t>
  </si>
  <si>
    <t>A096250</t>
  </si>
  <si>
    <t>와이즈넛</t>
  </si>
  <si>
    <t>A452190</t>
  </si>
  <si>
    <t>한빛레이저</t>
  </si>
  <si>
    <t>A199550</t>
  </si>
  <si>
    <t>레이저옵텍</t>
  </si>
  <si>
    <t>A452400</t>
  </si>
  <si>
    <t>이닉스</t>
  </si>
  <si>
    <t>A105760</t>
  </si>
  <si>
    <t>포스뱅크</t>
  </si>
  <si>
    <t>A440290</t>
  </si>
  <si>
    <t>HB인베스트먼트</t>
  </si>
  <si>
    <t>A362990</t>
  </si>
  <si>
    <t>드림인사이트</t>
  </si>
  <si>
    <t>A471050</t>
  </si>
  <si>
    <t>대신밸런스제17호스팩</t>
  </si>
  <si>
    <t>A469480</t>
  </si>
  <si>
    <t>IBKS제24호스팩</t>
  </si>
  <si>
    <t xml:space="preserve">Item Name </t>
    <phoneticPr fontId="5" type="noConversion"/>
  </si>
  <si>
    <t>A278470</t>
  </si>
  <si>
    <t>A475150</t>
  </si>
  <si>
    <t>A455900</t>
  </si>
  <si>
    <t>A437730</t>
  </si>
  <si>
    <t>A101970</t>
  </si>
  <si>
    <t>A472850</t>
  </si>
  <si>
    <t>A443670</t>
  </si>
  <si>
    <t>A452430</t>
  </si>
  <si>
    <t>A448900</t>
  </si>
  <si>
    <t>A199430</t>
  </si>
  <si>
    <t>A420570</t>
  </si>
  <si>
    <t>A360350</t>
  </si>
  <si>
    <t>A415380</t>
  </si>
  <si>
    <t>A418620</t>
  </si>
  <si>
    <t>A068100</t>
  </si>
  <si>
    <t>A473050</t>
  </si>
  <si>
    <t>A469900</t>
  </si>
  <si>
    <t>A472220</t>
  </si>
  <si>
    <t>A468760</t>
  </si>
  <si>
    <t>A472230</t>
  </si>
  <si>
    <t>A473370</t>
  </si>
  <si>
    <t>A475240</t>
  </si>
  <si>
    <t>4Q</t>
    <phoneticPr fontId="5" type="noConversion"/>
  </si>
  <si>
    <t>에이피알</t>
  </si>
  <si>
    <t>SK이터닉스</t>
  </si>
  <si>
    <t>엔젤로보틱스</t>
  </si>
  <si>
    <t>삼현</t>
  </si>
  <si>
    <t>우양에이치씨</t>
  </si>
  <si>
    <t>폰드그룹</t>
  </si>
  <si>
    <t>DH오토넥스</t>
  </si>
  <si>
    <t>넥써쓰</t>
  </si>
  <si>
    <t>에스피소프트</t>
  </si>
  <si>
    <t>사피엔반도체</t>
  </si>
  <si>
    <t>LS티라유텍</t>
  </si>
  <si>
    <t>한국피아이엠</t>
  </si>
  <si>
    <t>형지글로벌</t>
  </si>
  <si>
    <t>케이엔알시스템</t>
  </si>
  <si>
    <t>제이투케이바이오</t>
  </si>
  <si>
    <t>비트맥스</t>
  </si>
  <si>
    <t>SKAI</t>
  </si>
  <si>
    <t>케이이엠텍</t>
  </si>
  <si>
    <t>코셈</t>
  </si>
  <si>
    <t>스튜디오삼익</t>
  </si>
  <si>
    <t>이에이트</t>
  </si>
  <si>
    <t>케이웨더</t>
  </si>
  <si>
    <t>유안타제15호스팩</t>
  </si>
  <si>
    <t>셀레스트라</t>
  </si>
  <si>
    <t>하나31호스팩</t>
  </si>
  <si>
    <t>신영스팩10호</t>
  </si>
  <si>
    <t>유진스팩10호</t>
  </si>
  <si>
    <t>에스케이증권제11호스팩</t>
  </si>
  <si>
    <t>비엔케이제2호스팩</t>
  </si>
  <si>
    <t>하나32호스팩</t>
  </si>
  <si>
    <t>Last Refresh: 2025-04-21 13:28:29</t>
    <phoneticPr fontId="5" type="noConversion"/>
  </si>
  <si>
    <t>금호석유화학</t>
  </si>
  <si>
    <t>현대엘리베이터</t>
  </si>
  <si>
    <t>미스토홀딩스</t>
  </si>
  <si>
    <t>iM금융지주</t>
  </si>
  <si>
    <t>INVENI</t>
  </si>
  <si>
    <t>PKC</t>
  </si>
  <si>
    <t>스피어</t>
  </si>
  <si>
    <t>DB증권</t>
  </si>
  <si>
    <t>킵스파마</t>
  </si>
  <si>
    <t>KZ정밀</t>
  </si>
  <si>
    <t>제이에스링크</t>
  </si>
  <si>
    <t>윈스테크넷</t>
  </si>
  <si>
    <t>에스유앤피</t>
  </si>
  <si>
    <t>KT지니뮤직</t>
  </si>
  <si>
    <t>삼기에너지솔루션즈</t>
  </si>
  <si>
    <t>디와이덕양</t>
  </si>
  <si>
    <t>삼양케이씨아이</t>
  </si>
  <si>
    <t>대림바스</t>
  </si>
  <si>
    <t>알파칩스</t>
  </si>
  <si>
    <t>에이치엠넥스</t>
  </si>
  <si>
    <t>포톤</t>
  </si>
  <si>
    <t>Last Refresh: 2025-04-21 13:28:41</t>
    <phoneticPr fontId="5" type="noConversion"/>
  </si>
  <si>
    <t>Last Refresh: 2025-04-21 13:28:51</t>
    <phoneticPr fontId="5" type="noConversion"/>
  </si>
  <si>
    <t>Current(20250418)</t>
    <phoneticPr fontId="5" type="noConversion"/>
  </si>
  <si>
    <t>삼성전자</t>
    <phoneticPr fontId="5" type="noConversion"/>
  </si>
  <si>
    <t>SSC</t>
    <phoneticPr fontId="5" type="noConversion"/>
  </si>
  <si>
    <t>S410001200</t>
    <phoneticPr fontId="5" type="noConversion"/>
  </si>
  <si>
    <t>시가총액 (티커-상장예정주식수 포함)(백만원)</t>
    <phoneticPr fontId="5" type="noConversion"/>
  </si>
  <si>
    <t>DAILY</t>
    <phoneticPr fontId="5" type="noConversion"/>
  </si>
  <si>
    <t>SK하이닉스</t>
    <phoneticPr fontId="5" type="noConversion"/>
  </si>
  <si>
    <t>LG에너지솔루션</t>
    <phoneticPr fontId="5" type="noConversion"/>
  </si>
  <si>
    <t>삼성바이오로직스</t>
    <phoneticPr fontId="5" type="noConversion"/>
  </si>
  <si>
    <t>현대차</t>
    <phoneticPr fontId="5" type="noConversion"/>
  </si>
  <si>
    <t>셀트리온</t>
    <phoneticPr fontId="5" type="noConversion"/>
  </si>
  <si>
    <t>기아</t>
    <phoneticPr fontId="5" type="noConversion"/>
  </si>
  <si>
    <t>NAVER</t>
    <phoneticPr fontId="5" type="noConversion"/>
  </si>
  <si>
    <t>한화에어로스페이스</t>
    <phoneticPr fontId="5" type="noConversion"/>
  </si>
  <si>
    <t>KB금융</t>
    <phoneticPr fontId="5" type="noConversion"/>
  </si>
  <si>
    <t>HD현대중공업</t>
    <phoneticPr fontId="5" type="noConversion"/>
  </si>
  <si>
    <t>현대모비스</t>
    <phoneticPr fontId="5" type="noConversion"/>
  </si>
  <si>
    <t>신한지주</t>
    <phoneticPr fontId="5" type="noConversion"/>
  </si>
  <si>
    <t>메리츠금융지주</t>
    <phoneticPr fontId="5" type="noConversion"/>
  </si>
  <si>
    <t>POSCO홀딩스</t>
    <phoneticPr fontId="5" type="noConversion"/>
  </si>
  <si>
    <t>한화오션</t>
    <phoneticPr fontId="5" type="noConversion"/>
  </si>
  <si>
    <t>삼성물산</t>
    <phoneticPr fontId="5" type="noConversion"/>
  </si>
  <si>
    <t>카카오</t>
    <phoneticPr fontId="5" type="noConversion"/>
  </si>
  <si>
    <t>알테오젠</t>
    <phoneticPr fontId="5" type="noConversion"/>
  </si>
  <si>
    <t>크래프톤</t>
    <phoneticPr fontId="5" type="noConversion"/>
  </si>
  <si>
    <t>삼성화재</t>
    <phoneticPr fontId="5" type="noConversion"/>
  </si>
  <si>
    <t>HMM</t>
    <phoneticPr fontId="5" type="noConversion"/>
  </si>
  <si>
    <t>하나금융지주</t>
    <phoneticPr fontId="5" type="noConversion"/>
  </si>
  <si>
    <t>삼성생명</t>
    <phoneticPr fontId="5" type="noConversion"/>
  </si>
  <si>
    <t>LG화학</t>
    <phoneticPr fontId="5" type="noConversion"/>
  </si>
  <si>
    <t>SK이노베이션</t>
    <phoneticPr fontId="5" type="noConversion"/>
  </si>
  <si>
    <t>한국전력</t>
    <phoneticPr fontId="5" type="noConversion"/>
  </si>
  <si>
    <t>고려아연</t>
    <phoneticPr fontId="5" type="noConversion"/>
  </si>
  <si>
    <t>두산에너빌리티</t>
    <phoneticPr fontId="5" type="noConversion"/>
  </si>
  <si>
    <t>HD한국조선해양</t>
    <phoneticPr fontId="5" type="noConversion"/>
  </si>
  <si>
    <t>삼성SDI</t>
    <phoneticPr fontId="5" type="noConversion"/>
  </si>
  <si>
    <t>KT&amp;G</t>
    <phoneticPr fontId="5" type="noConversion"/>
  </si>
  <si>
    <t>KT</t>
    <phoneticPr fontId="5" type="noConversion"/>
  </si>
  <si>
    <t>SK텔레콤</t>
    <phoneticPr fontId="5" type="noConversion"/>
  </si>
  <si>
    <t>우리금융지주</t>
    <phoneticPr fontId="5" type="noConversion"/>
  </si>
  <si>
    <t>삼성중공업</t>
    <phoneticPr fontId="5" type="noConversion"/>
  </si>
  <si>
    <t>LG전자</t>
    <phoneticPr fontId="5" type="noConversion"/>
  </si>
  <si>
    <t>기업은행</t>
    <phoneticPr fontId="5" type="noConversion"/>
  </si>
  <si>
    <t>SK스퀘어</t>
    <phoneticPr fontId="5" type="noConversion"/>
  </si>
  <si>
    <t>카카오뱅크</t>
    <phoneticPr fontId="5" type="noConversion"/>
  </si>
  <si>
    <t>현대로템</t>
    <phoneticPr fontId="5" type="noConversion"/>
  </si>
  <si>
    <t>하이브</t>
    <phoneticPr fontId="5" type="noConversion"/>
  </si>
  <si>
    <t>LG</t>
    <phoneticPr fontId="5" type="noConversion"/>
  </si>
  <si>
    <t>HD현대일렉트릭</t>
    <phoneticPr fontId="5" type="noConversion"/>
  </si>
  <si>
    <t>에코프로비엠</t>
    <phoneticPr fontId="5" type="noConversion"/>
  </si>
  <si>
    <t>포스코퓨처엠</t>
    <phoneticPr fontId="5" type="noConversion"/>
  </si>
  <si>
    <t>SK</t>
    <phoneticPr fontId="5" type="noConversion"/>
  </si>
  <si>
    <t>삼성에스디에스</t>
    <phoneticPr fontId="5" type="noConversion"/>
  </si>
  <si>
    <t>삼성전기</t>
    <phoneticPr fontId="5" type="noConversion"/>
  </si>
  <si>
    <t>유한양행</t>
    <phoneticPr fontId="5" type="noConversion"/>
  </si>
  <si>
    <t>현대글로비스</t>
    <phoneticPr fontId="5" type="noConversion"/>
  </si>
  <si>
    <t>포스코인터내셔널</t>
    <phoneticPr fontId="5" type="noConversion"/>
  </si>
  <si>
    <t>대한항공</t>
    <phoneticPr fontId="5" type="noConversion"/>
  </si>
  <si>
    <t>SK바이오팜</t>
    <phoneticPr fontId="5" type="noConversion"/>
  </si>
  <si>
    <t>HLB</t>
    <phoneticPr fontId="5" type="noConversion"/>
  </si>
  <si>
    <t>한국항공우주</t>
    <phoneticPr fontId="5" type="noConversion"/>
  </si>
  <si>
    <t>에코프로</t>
    <phoneticPr fontId="5" type="noConversion"/>
  </si>
  <si>
    <t>아모레퍼시픽</t>
    <phoneticPr fontId="5" type="noConversion"/>
  </si>
  <si>
    <t>삼양식품</t>
    <phoneticPr fontId="5" type="noConversion"/>
  </si>
  <si>
    <t>DB손해보험</t>
    <phoneticPr fontId="5" type="noConversion"/>
  </si>
  <si>
    <t>한미반도체</t>
    <phoneticPr fontId="5" type="noConversion"/>
  </si>
  <si>
    <t>S-Oil</t>
    <phoneticPr fontId="5" type="noConversion"/>
  </si>
  <si>
    <t>한화시스템</t>
    <phoneticPr fontId="5" type="noConversion"/>
  </si>
  <si>
    <t>HD현대</t>
    <phoneticPr fontId="5" type="noConversion"/>
  </si>
  <si>
    <t>한진칼</t>
    <phoneticPr fontId="5" type="noConversion"/>
  </si>
  <si>
    <t>코웨이</t>
    <phoneticPr fontId="5" type="noConversion"/>
  </si>
  <si>
    <t>LIG넥스원</t>
    <phoneticPr fontId="5" type="noConversion"/>
  </si>
  <si>
    <t>미래에셋증권</t>
    <phoneticPr fontId="5" type="noConversion"/>
  </si>
  <si>
    <t>레인보우로보틱스</t>
    <phoneticPr fontId="5" type="noConversion"/>
  </si>
  <si>
    <t>LG생활건강</t>
    <phoneticPr fontId="5" type="noConversion"/>
  </si>
  <si>
    <t>LS ELECTRIC</t>
    <phoneticPr fontId="5" type="noConversion"/>
  </si>
  <si>
    <t>한국타이어앤테크놀로지</t>
    <phoneticPr fontId="5" type="noConversion"/>
  </si>
  <si>
    <t>LG유플러스</t>
    <phoneticPr fontId="5" type="noConversion"/>
  </si>
  <si>
    <t>삼성카드</t>
    <phoneticPr fontId="5" type="noConversion"/>
  </si>
  <si>
    <t>오리온</t>
    <phoneticPr fontId="5" type="noConversion"/>
  </si>
  <si>
    <t>HD현대미포</t>
    <phoneticPr fontId="5" type="noConversion"/>
  </si>
  <si>
    <t>삼천당제약</t>
    <phoneticPr fontId="5" type="noConversion"/>
  </si>
  <si>
    <t>NH투자증권</t>
    <phoneticPr fontId="5" type="noConversion"/>
  </si>
  <si>
    <t>두산밥캣</t>
    <phoneticPr fontId="5" type="noConversion"/>
  </si>
  <si>
    <t>휴젤</t>
    <phoneticPr fontId="5" type="noConversion"/>
  </si>
  <si>
    <t>두산</t>
    <phoneticPr fontId="5" type="noConversion"/>
  </si>
  <si>
    <t>카카오페이</t>
    <phoneticPr fontId="5" type="noConversion"/>
  </si>
  <si>
    <t>LG디스플레이</t>
    <phoneticPr fontId="5" type="noConversion"/>
  </si>
  <si>
    <t>현대건설</t>
    <phoneticPr fontId="5" type="noConversion"/>
  </si>
  <si>
    <t>한국금융지주</t>
    <phoneticPr fontId="5" type="noConversion"/>
  </si>
  <si>
    <t>삼성증권</t>
    <phoneticPr fontId="5" type="noConversion"/>
  </si>
  <si>
    <t>효성중공업</t>
    <phoneticPr fontId="5" type="noConversion"/>
  </si>
  <si>
    <t>클래시스</t>
    <phoneticPr fontId="5" type="noConversion"/>
  </si>
  <si>
    <t>CJ제일제당</t>
    <phoneticPr fontId="5" type="noConversion"/>
  </si>
  <si>
    <t>CJ</t>
    <phoneticPr fontId="5" type="noConversion"/>
  </si>
  <si>
    <t>포스코DX</t>
    <phoneticPr fontId="5" type="noConversion"/>
  </si>
  <si>
    <t>에코프로머티</t>
    <phoneticPr fontId="5" type="noConversion"/>
  </si>
  <si>
    <t>삼성E&amp;A</t>
    <phoneticPr fontId="5" type="noConversion"/>
  </si>
  <si>
    <t>한화솔루션</t>
    <phoneticPr fontId="5" type="noConversion"/>
  </si>
  <si>
    <t>SKC</t>
    <phoneticPr fontId="5" type="noConversion"/>
  </si>
  <si>
    <t>넷마블</t>
    <phoneticPr fontId="5" type="noConversion"/>
  </si>
  <si>
    <t>코오롱티슈진</t>
    <phoneticPr fontId="5" type="noConversion"/>
  </si>
  <si>
    <t>GS</t>
    <phoneticPr fontId="5" type="noConversion"/>
  </si>
  <si>
    <t>파마리서치</t>
    <phoneticPr fontId="5" type="noConversion"/>
  </si>
  <si>
    <t>리가켐바이오</t>
    <phoneticPr fontId="5" type="noConversion"/>
  </si>
  <si>
    <t>강원랜드</t>
    <phoneticPr fontId="5" type="noConversion"/>
  </si>
  <si>
    <t>LS</t>
    <phoneticPr fontId="5" type="noConversion"/>
  </si>
  <si>
    <t>JB금융지주</t>
    <phoneticPr fontId="5" type="noConversion"/>
  </si>
  <si>
    <t>엔씨소프트</t>
    <phoneticPr fontId="5" type="noConversion"/>
  </si>
  <si>
    <t>LG이노텍</t>
    <phoneticPr fontId="5" type="noConversion"/>
  </si>
  <si>
    <t>현대오토에버</t>
    <phoneticPr fontId="5" type="noConversion"/>
  </si>
  <si>
    <t>한국가스공사</t>
    <phoneticPr fontId="5" type="noConversion"/>
  </si>
  <si>
    <t>BNK금융지주</t>
    <phoneticPr fontId="5" type="noConversion"/>
  </si>
  <si>
    <t>현대제철</t>
    <phoneticPr fontId="5" type="noConversion"/>
  </si>
  <si>
    <t>금호석유화학</t>
    <phoneticPr fontId="5" type="noConversion"/>
  </si>
  <si>
    <t>한화</t>
    <phoneticPr fontId="5" type="noConversion"/>
  </si>
  <si>
    <t>SK바이오사이언스</t>
    <phoneticPr fontId="5" type="noConversion"/>
  </si>
  <si>
    <t>한미약품</t>
    <phoneticPr fontId="5" type="noConversion"/>
  </si>
  <si>
    <t>두산로보틱스</t>
    <phoneticPr fontId="5" type="noConversion"/>
  </si>
  <si>
    <t>키움증권</t>
    <phoneticPr fontId="5" type="noConversion"/>
  </si>
  <si>
    <t>리노공업</t>
    <phoneticPr fontId="5" type="noConversion"/>
  </si>
  <si>
    <t>에스엠</t>
    <phoneticPr fontId="5" type="noConversion"/>
  </si>
  <si>
    <t>펩트론</t>
    <phoneticPr fontId="5" type="noConversion"/>
  </si>
  <si>
    <t>롯데케미칼</t>
    <phoneticPr fontId="5" type="noConversion"/>
  </si>
  <si>
    <t>동서</t>
    <phoneticPr fontId="5" type="noConversion"/>
  </si>
  <si>
    <t>농심</t>
    <phoneticPr fontId="5" type="noConversion"/>
  </si>
  <si>
    <t>이마트</t>
    <phoneticPr fontId="5" type="noConversion"/>
  </si>
  <si>
    <t>F&amp;F</t>
    <phoneticPr fontId="5" type="noConversion"/>
  </si>
  <si>
    <t>에이피알</t>
    <phoneticPr fontId="5" type="noConversion"/>
  </si>
  <si>
    <t>에스원</t>
    <phoneticPr fontId="5" type="noConversion"/>
  </si>
  <si>
    <t>한온시스템</t>
    <phoneticPr fontId="5" type="noConversion"/>
  </si>
  <si>
    <t>현대엘리베이터</t>
    <phoneticPr fontId="5" type="noConversion"/>
  </si>
  <si>
    <t>롯데지주</t>
    <phoneticPr fontId="5" type="noConversion"/>
  </si>
  <si>
    <t>에이비엘바이오</t>
    <phoneticPr fontId="5" type="noConversion"/>
  </si>
  <si>
    <t>미스토홀딩스</t>
    <phoneticPr fontId="5" type="noConversion"/>
  </si>
  <si>
    <t>SK가스</t>
    <phoneticPr fontId="5" type="noConversion"/>
  </si>
  <si>
    <t>KCC</t>
    <phoneticPr fontId="5" type="noConversion"/>
  </si>
  <si>
    <t>JYP Ent.</t>
    <phoneticPr fontId="5" type="noConversion"/>
  </si>
  <si>
    <t>한화생명</t>
    <phoneticPr fontId="5" type="noConversion"/>
  </si>
  <si>
    <t>이수페타시스</t>
    <phoneticPr fontId="5" type="noConversion"/>
  </si>
  <si>
    <t>엘앤에프</t>
    <phoneticPr fontId="5" type="noConversion"/>
  </si>
  <si>
    <t>셀트리온제약</t>
    <phoneticPr fontId="5" type="noConversion"/>
  </si>
  <si>
    <t>제일기획</t>
    <phoneticPr fontId="5" type="noConversion"/>
  </si>
  <si>
    <t>한전기술</t>
    <phoneticPr fontId="5" type="noConversion"/>
  </si>
  <si>
    <t>펄어비스</t>
    <phoneticPr fontId="5" type="noConversion"/>
  </si>
  <si>
    <t>아시아나항공</t>
    <phoneticPr fontId="5" type="noConversion"/>
  </si>
  <si>
    <t>대한전선</t>
    <phoneticPr fontId="5" type="noConversion"/>
  </si>
  <si>
    <t>CJ대한통운</t>
    <phoneticPr fontId="5" type="noConversion"/>
  </si>
  <si>
    <t>영원무역</t>
    <phoneticPr fontId="5" type="noConversion"/>
  </si>
  <si>
    <t>보로노이</t>
    <phoneticPr fontId="5" type="noConversion"/>
  </si>
  <si>
    <t>HPSP</t>
    <phoneticPr fontId="5" type="noConversion"/>
  </si>
  <si>
    <t>BGF리테일</t>
    <phoneticPr fontId="5" type="noConversion"/>
  </si>
  <si>
    <t>코스맥스</t>
    <phoneticPr fontId="5" type="noConversion"/>
  </si>
  <si>
    <t>롯데쇼핑</t>
    <phoneticPr fontId="5" type="noConversion"/>
  </si>
  <si>
    <t>현대해상</t>
    <phoneticPr fontId="5" type="noConversion"/>
  </si>
  <si>
    <t>네이처셀</t>
    <phoneticPr fontId="5" type="noConversion"/>
  </si>
  <si>
    <t>한전KPS</t>
    <phoneticPr fontId="5" type="noConversion"/>
  </si>
  <si>
    <t>한미사이언스</t>
    <phoneticPr fontId="5" type="noConversion"/>
  </si>
  <si>
    <t>팬오션</t>
    <phoneticPr fontId="5" type="noConversion"/>
  </si>
  <si>
    <t>DB하이텍</t>
    <phoneticPr fontId="5" type="noConversion"/>
  </si>
  <si>
    <t>한화엔진</t>
    <phoneticPr fontId="5" type="noConversion"/>
  </si>
  <si>
    <t>실리콘투</t>
    <phoneticPr fontId="5" type="noConversion"/>
  </si>
  <si>
    <t>HL만도</t>
    <phoneticPr fontId="5" type="noConversion"/>
  </si>
  <si>
    <t>주성엔지니어링</t>
    <phoneticPr fontId="5" type="noConversion"/>
  </si>
  <si>
    <t>오뚜기</t>
    <phoneticPr fontId="5" type="noConversion"/>
  </si>
  <si>
    <t>아모레G</t>
    <phoneticPr fontId="5" type="noConversion"/>
  </si>
  <si>
    <t>더존비즈온</t>
    <phoneticPr fontId="5" type="noConversion"/>
  </si>
  <si>
    <t>한국콜마</t>
    <phoneticPr fontId="5" type="noConversion"/>
  </si>
  <si>
    <t>DL이앤씨</t>
    <phoneticPr fontId="5" type="noConversion"/>
  </si>
  <si>
    <t>호텔신라</t>
    <phoneticPr fontId="5" type="noConversion"/>
  </si>
  <si>
    <t>신성델타테크</t>
    <phoneticPr fontId="5" type="noConversion"/>
  </si>
  <si>
    <t>풍산</t>
    <phoneticPr fontId="5" type="noConversion"/>
  </si>
  <si>
    <t>신세계</t>
    <phoneticPr fontId="5" type="noConversion"/>
  </si>
  <si>
    <t>SK아이이테크놀로지</t>
    <phoneticPr fontId="5" type="noConversion"/>
  </si>
  <si>
    <t>에스엘</t>
    <phoneticPr fontId="5" type="noConversion"/>
  </si>
  <si>
    <t>코리안리</t>
    <phoneticPr fontId="5" type="noConversion"/>
  </si>
  <si>
    <t>이오테크닉스</t>
    <phoneticPr fontId="5" type="noConversion"/>
  </si>
  <si>
    <t>iM금융지주</t>
    <phoneticPr fontId="5" type="noConversion"/>
  </si>
  <si>
    <t>HDC현대산업개발</t>
    <phoneticPr fontId="5" type="noConversion"/>
  </si>
  <si>
    <t>씨에스윈드</t>
    <phoneticPr fontId="5" type="noConversion"/>
  </si>
  <si>
    <t>HD현대인프라코어</t>
    <phoneticPr fontId="5" type="noConversion"/>
  </si>
  <si>
    <t>스튜디오드래곤</t>
    <phoneticPr fontId="5" type="noConversion"/>
  </si>
  <si>
    <t>녹십자</t>
    <phoneticPr fontId="5" type="noConversion"/>
  </si>
  <si>
    <t>동원산업</t>
    <phoneticPr fontId="5" type="noConversion"/>
  </si>
  <si>
    <t>에스티팜</t>
    <phoneticPr fontId="5" type="noConversion"/>
  </si>
  <si>
    <t>한국앤컴퍼니</t>
    <phoneticPr fontId="5" type="noConversion"/>
  </si>
  <si>
    <t>파크시스템스</t>
    <phoneticPr fontId="5" type="noConversion"/>
  </si>
  <si>
    <t>대웅제약</t>
    <phoneticPr fontId="5" type="noConversion"/>
  </si>
  <si>
    <t>현대백화점</t>
    <phoneticPr fontId="5" type="noConversion"/>
  </si>
  <si>
    <t>GS건설</t>
    <phoneticPr fontId="5" type="noConversion"/>
  </si>
  <si>
    <t>동진쎄미켐</t>
    <phoneticPr fontId="5" type="noConversion"/>
  </si>
  <si>
    <t>하이트진로</t>
    <phoneticPr fontId="5" type="noConversion"/>
  </si>
  <si>
    <t>한올바이오파마</t>
    <phoneticPr fontId="5" type="noConversion"/>
  </si>
  <si>
    <t>루닛</t>
    <phoneticPr fontId="5" type="noConversion"/>
  </si>
  <si>
    <t>케어젠</t>
    <phoneticPr fontId="5" type="noConversion"/>
  </si>
  <si>
    <t>엔켐</t>
    <phoneticPr fontId="5" type="noConversion"/>
  </si>
  <si>
    <t>솔브레인</t>
    <phoneticPr fontId="5" type="noConversion"/>
  </si>
  <si>
    <t>CJ ENM</t>
    <phoneticPr fontId="5" type="noConversion"/>
  </si>
  <si>
    <t>대우건설</t>
    <phoneticPr fontId="5" type="noConversion"/>
  </si>
  <si>
    <t>대주전자재료</t>
    <phoneticPr fontId="5" type="noConversion"/>
  </si>
  <si>
    <t>안랩</t>
    <phoneticPr fontId="5" type="noConversion"/>
  </si>
  <si>
    <t>금호타이어</t>
    <phoneticPr fontId="5" type="noConversion"/>
  </si>
  <si>
    <t>젬백스</t>
    <phoneticPr fontId="5" type="noConversion"/>
  </si>
  <si>
    <t>이수스페셜티케미컬</t>
    <phoneticPr fontId="5" type="noConversion"/>
  </si>
  <si>
    <t>영원무역홀딩스</t>
    <phoneticPr fontId="5" type="noConversion"/>
  </si>
  <si>
    <t>GS리테일</t>
    <phoneticPr fontId="5" type="noConversion"/>
  </si>
  <si>
    <t>카페24</t>
    <phoneticPr fontId="5" type="noConversion"/>
  </si>
  <si>
    <t>OCI홀딩스</t>
    <phoneticPr fontId="5" type="noConversion"/>
  </si>
  <si>
    <t>카카오게임즈</t>
    <phoneticPr fontId="5" type="noConversion"/>
  </si>
  <si>
    <t>코스모신소재</t>
    <phoneticPr fontId="5" type="noConversion"/>
  </si>
  <si>
    <t>한솔케미칼</t>
    <phoneticPr fontId="5" type="noConversion"/>
  </si>
  <si>
    <t>씨젠</t>
    <phoneticPr fontId="5" type="noConversion"/>
  </si>
  <si>
    <t>DN오토모티브</t>
    <phoneticPr fontId="5" type="noConversion"/>
  </si>
  <si>
    <t>브이티</t>
    <phoneticPr fontId="5" type="noConversion"/>
  </si>
  <si>
    <t>현대위아</t>
    <phoneticPr fontId="5" type="noConversion"/>
  </si>
  <si>
    <t>와이지엔터테인먼트</t>
    <phoneticPr fontId="5" type="noConversion"/>
  </si>
  <si>
    <t>롯데에너지머티리얼즈</t>
    <phoneticPr fontId="5" type="noConversion"/>
  </si>
  <si>
    <t>원익IPS</t>
    <phoneticPr fontId="5" type="noConversion"/>
  </si>
  <si>
    <t>더블유게임즈</t>
    <phoneticPr fontId="5" type="noConversion"/>
  </si>
  <si>
    <t>오스코텍</t>
    <phoneticPr fontId="5" type="noConversion"/>
  </si>
  <si>
    <t>메지온</t>
    <phoneticPr fontId="5" type="noConversion"/>
  </si>
  <si>
    <t>대웅</t>
    <phoneticPr fontId="5" type="noConversion"/>
  </si>
  <si>
    <t>롯데웰푸드</t>
    <phoneticPr fontId="5" type="noConversion"/>
  </si>
  <si>
    <t>한일시멘트</t>
    <phoneticPr fontId="5" type="noConversion"/>
  </si>
  <si>
    <t>테크윙</t>
    <phoneticPr fontId="5" type="noConversion"/>
  </si>
  <si>
    <t>에스디바이오센서</t>
    <phoneticPr fontId="5" type="noConversion"/>
  </si>
  <si>
    <t>HD현대건설기계</t>
    <phoneticPr fontId="5" type="noConversion"/>
  </si>
  <si>
    <t>종근당</t>
    <phoneticPr fontId="5" type="noConversion"/>
  </si>
  <si>
    <t>서진시스템</t>
    <phoneticPr fontId="5" type="noConversion"/>
  </si>
  <si>
    <t>파라다이스</t>
    <phoneticPr fontId="5" type="noConversion"/>
  </si>
  <si>
    <t>메디톡스</t>
    <phoneticPr fontId="5" type="noConversion"/>
  </si>
  <si>
    <t>오리온홀딩스</t>
    <phoneticPr fontId="5" type="noConversion"/>
  </si>
  <si>
    <t>롯데렌탈</t>
    <phoneticPr fontId="5" type="noConversion"/>
  </si>
  <si>
    <t>롯데칠성</t>
    <phoneticPr fontId="5" type="noConversion"/>
  </si>
  <si>
    <t>ISC</t>
    <phoneticPr fontId="5" type="noConversion"/>
  </si>
  <si>
    <t>디어유</t>
    <phoneticPr fontId="5" type="noConversion"/>
  </si>
  <si>
    <t>일진전기</t>
    <phoneticPr fontId="5" type="noConversion"/>
  </si>
  <si>
    <t>티씨케이</t>
    <phoneticPr fontId="5" type="noConversion"/>
  </si>
  <si>
    <t>SOOP</t>
    <phoneticPr fontId="5" type="noConversion"/>
  </si>
  <si>
    <t>유일로보틱스</t>
    <phoneticPr fontId="5" type="noConversion"/>
  </si>
  <si>
    <t>경동나비엔</t>
    <phoneticPr fontId="5" type="noConversion"/>
  </si>
  <si>
    <t>HK이노엔</t>
    <phoneticPr fontId="5" type="noConversion"/>
  </si>
  <si>
    <t>HDC</t>
    <phoneticPr fontId="5" type="noConversion"/>
  </si>
  <si>
    <t>위메이드</t>
    <phoneticPr fontId="5" type="noConversion"/>
  </si>
  <si>
    <t>LX인터내셔널</t>
    <phoneticPr fontId="5" type="noConversion"/>
  </si>
  <si>
    <t>빙그레</t>
    <phoneticPr fontId="5" type="noConversion"/>
  </si>
  <si>
    <t>SNT다이내믹스</t>
    <phoneticPr fontId="5" type="noConversion"/>
  </si>
  <si>
    <t>동원시스템즈</t>
    <phoneticPr fontId="5" type="noConversion"/>
  </si>
  <si>
    <t>국일제지</t>
    <phoneticPr fontId="5" type="noConversion"/>
  </si>
  <si>
    <t>한샘</t>
    <phoneticPr fontId="5" type="noConversion"/>
  </si>
  <si>
    <t>피엔티</t>
    <phoneticPr fontId="5" type="noConversion"/>
  </si>
  <si>
    <t>DI동일</t>
    <phoneticPr fontId="5" type="noConversion"/>
  </si>
  <si>
    <t>두산퓨얼셀</t>
    <phoneticPr fontId="5" type="noConversion"/>
  </si>
  <si>
    <t>SK네트웍스</t>
    <phoneticPr fontId="5" type="noConversion"/>
  </si>
  <si>
    <t>세아제강지주</t>
    <phoneticPr fontId="5" type="noConversion"/>
  </si>
  <si>
    <t>효성티앤씨</t>
    <phoneticPr fontId="5" type="noConversion"/>
  </si>
  <si>
    <t>고영</t>
    <phoneticPr fontId="5" type="noConversion"/>
  </si>
  <si>
    <t>HD현대마린엔진</t>
    <phoneticPr fontId="5" type="noConversion"/>
  </si>
  <si>
    <t>세방전지</t>
    <phoneticPr fontId="5" type="noConversion"/>
  </si>
  <si>
    <t>롯데정밀화학</t>
    <phoneticPr fontId="5" type="noConversion"/>
  </si>
  <si>
    <t>한국카본</t>
    <phoneticPr fontId="5" type="noConversion"/>
  </si>
  <si>
    <t>다우기술</t>
    <phoneticPr fontId="5" type="noConversion"/>
  </si>
  <si>
    <t>미원상사</t>
    <phoneticPr fontId="5" type="noConversion"/>
  </si>
  <si>
    <t>LS에코에너지</t>
    <phoneticPr fontId="5" type="noConversion"/>
  </si>
  <si>
    <t>레이크머티리얼즈</t>
    <phoneticPr fontId="5" type="noConversion"/>
  </si>
  <si>
    <t>동양생명</t>
    <phoneticPr fontId="5" type="noConversion"/>
  </si>
  <si>
    <t>대신증권</t>
    <phoneticPr fontId="5" type="noConversion"/>
  </si>
  <si>
    <t>미래에셋생명</t>
    <phoneticPr fontId="5" type="noConversion"/>
  </si>
  <si>
    <t>하나투어</t>
    <phoneticPr fontId="5" type="noConversion"/>
  </si>
  <si>
    <t>덴티움</t>
    <phoneticPr fontId="5" type="noConversion"/>
  </si>
  <si>
    <t>LX세미콘</t>
    <phoneticPr fontId="5" type="noConversion"/>
  </si>
  <si>
    <t>넥슨게임즈</t>
    <phoneticPr fontId="5" type="noConversion"/>
  </si>
  <si>
    <t>올릭스</t>
    <phoneticPr fontId="5" type="noConversion"/>
  </si>
  <si>
    <t>HLB생명과학</t>
    <phoneticPr fontId="5" type="noConversion"/>
  </si>
  <si>
    <t>쿠쿠홀딩스</t>
    <phoneticPr fontId="5" type="noConversion"/>
  </si>
  <si>
    <t>효성</t>
    <phoneticPr fontId="5" type="noConversion"/>
  </si>
  <si>
    <t>대상</t>
    <phoneticPr fontId="5" type="noConversion"/>
  </si>
  <si>
    <t>현대지에프홀딩스</t>
    <phoneticPr fontId="5" type="noConversion"/>
  </si>
  <si>
    <t>와이씨</t>
    <phoneticPr fontId="5" type="noConversion"/>
  </si>
  <si>
    <t>솔루엠</t>
    <phoneticPr fontId="5" type="noConversion"/>
  </si>
  <si>
    <t>코오롱인더</t>
    <phoneticPr fontId="5" type="noConversion"/>
  </si>
  <si>
    <t>미원에스씨</t>
    <phoneticPr fontId="5" type="noConversion"/>
  </si>
  <si>
    <t>유진테크</t>
    <phoneticPr fontId="5" type="noConversion"/>
  </si>
  <si>
    <t>제이앤티씨</t>
    <phoneticPr fontId="5" type="noConversion"/>
  </si>
  <si>
    <t>CJ CGV</t>
    <phoneticPr fontId="5" type="noConversion"/>
  </si>
  <si>
    <t>HS효성첨단소재</t>
    <phoneticPr fontId="5" type="noConversion"/>
  </si>
  <si>
    <t>에스에프에이</t>
    <phoneticPr fontId="5" type="noConversion"/>
  </si>
  <si>
    <t>태광산업</t>
    <phoneticPr fontId="5" type="noConversion"/>
  </si>
  <si>
    <t>SK오션플랜트</t>
    <phoneticPr fontId="5" type="noConversion"/>
  </si>
  <si>
    <t>지아이이노베이션</t>
    <phoneticPr fontId="5" type="noConversion"/>
  </si>
  <si>
    <t>SK디스커버리</t>
    <phoneticPr fontId="5" type="noConversion"/>
  </si>
  <si>
    <t>피에스케이홀딩스</t>
    <phoneticPr fontId="5" type="noConversion"/>
  </si>
  <si>
    <t>태영건설</t>
    <phoneticPr fontId="5" type="noConversion"/>
  </si>
  <si>
    <t>보령</t>
    <phoneticPr fontId="5" type="noConversion"/>
  </si>
  <si>
    <t>GKL</t>
    <phoneticPr fontId="5" type="noConversion"/>
  </si>
  <si>
    <t>SNT모티브</t>
    <phoneticPr fontId="5" type="noConversion"/>
  </si>
  <si>
    <t>NICE평가정보</t>
    <phoneticPr fontId="5" type="noConversion"/>
  </si>
  <si>
    <t>하나마이크론</t>
    <phoneticPr fontId="5" type="noConversion"/>
  </si>
  <si>
    <t>이노션</t>
    <phoneticPr fontId="5" type="noConversion"/>
  </si>
  <si>
    <t>LS머트리얼즈</t>
    <phoneticPr fontId="5" type="noConversion"/>
  </si>
  <si>
    <t>롯데관광개발</t>
    <phoneticPr fontId="5" type="noConversion"/>
  </si>
  <si>
    <t>영풍</t>
    <phoneticPr fontId="5" type="noConversion"/>
  </si>
  <si>
    <t>KG모빌리티</t>
    <phoneticPr fontId="5" type="noConversion"/>
  </si>
  <si>
    <t>대덕전자</t>
    <phoneticPr fontId="5" type="noConversion"/>
  </si>
  <si>
    <t>필옵틱스</t>
    <phoneticPr fontId="5" type="noConversion"/>
  </si>
  <si>
    <t>HLB테라퓨틱스</t>
    <phoneticPr fontId="5" type="noConversion"/>
  </si>
  <si>
    <t>동국제약</t>
    <phoneticPr fontId="5" type="noConversion"/>
  </si>
  <si>
    <t>코나아이</t>
    <phoneticPr fontId="5" type="noConversion"/>
  </si>
  <si>
    <t>동성화인텍</t>
    <phoneticPr fontId="5" type="noConversion"/>
  </si>
  <si>
    <t>NHN</t>
    <phoneticPr fontId="5" type="noConversion"/>
  </si>
  <si>
    <t>동아쏘시오홀딩스</t>
    <phoneticPr fontId="5" type="noConversion"/>
  </si>
  <si>
    <t>한국단자</t>
    <phoneticPr fontId="5" type="noConversion"/>
  </si>
  <si>
    <t>펌텍코리아</t>
    <phoneticPr fontId="5" type="noConversion"/>
  </si>
  <si>
    <t>한화투자증권</t>
    <phoneticPr fontId="5" type="noConversion"/>
  </si>
  <si>
    <t>케이카</t>
    <phoneticPr fontId="5" type="noConversion"/>
  </si>
  <si>
    <t>교보증권</t>
    <phoneticPr fontId="5" type="noConversion"/>
  </si>
  <si>
    <t>금양</t>
    <phoneticPr fontId="5" type="noConversion"/>
  </si>
  <si>
    <t>SK케미칼</t>
    <phoneticPr fontId="5" type="noConversion"/>
  </si>
  <si>
    <t>성광벤드</t>
    <phoneticPr fontId="5" type="noConversion"/>
  </si>
  <si>
    <t>원텍</t>
    <phoneticPr fontId="5" type="noConversion"/>
  </si>
  <si>
    <t>DL</t>
    <phoneticPr fontId="5" type="noConversion"/>
  </si>
  <si>
    <t>카프로</t>
    <phoneticPr fontId="5" type="noConversion"/>
  </si>
  <si>
    <t>에스앤에스텍</t>
    <phoneticPr fontId="5" type="noConversion"/>
  </si>
  <si>
    <t>덕산네오룩스</t>
    <phoneticPr fontId="5" type="noConversion"/>
  </si>
  <si>
    <t>동원F&amp;B</t>
    <phoneticPr fontId="5" type="noConversion"/>
  </si>
  <si>
    <t>HLB제약</t>
    <phoneticPr fontId="5" type="noConversion"/>
  </si>
  <si>
    <t>TKG휴켐스</t>
    <phoneticPr fontId="5" type="noConversion"/>
  </si>
  <si>
    <t>나노신소재</t>
    <phoneticPr fontId="5" type="noConversion"/>
  </si>
  <si>
    <t>녹십자홀딩스</t>
    <phoneticPr fontId="5" type="noConversion"/>
  </si>
  <si>
    <t>대상홀딩스</t>
    <phoneticPr fontId="5" type="noConversion"/>
  </si>
  <si>
    <t>SNT에너지</t>
    <phoneticPr fontId="5" type="noConversion"/>
  </si>
  <si>
    <t>하림지주</t>
    <phoneticPr fontId="5" type="noConversion"/>
  </si>
  <si>
    <t>차바이오텍</t>
    <phoneticPr fontId="5" type="noConversion"/>
  </si>
  <si>
    <t>태성</t>
    <phoneticPr fontId="5" type="noConversion"/>
  </si>
  <si>
    <t>가온전선</t>
    <phoneticPr fontId="5" type="noConversion"/>
  </si>
  <si>
    <t>세아베스틸지주</t>
    <phoneticPr fontId="5" type="noConversion"/>
  </si>
  <si>
    <t>티앤엘</t>
    <phoneticPr fontId="5" type="noConversion"/>
  </si>
  <si>
    <t>율촌화학</t>
    <phoneticPr fontId="5" type="noConversion"/>
  </si>
  <si>
    <t>엠로</t>
    <phoneticPr fontId="5" type="noConversion"/>
  </si>
  <si>
    <t>케이씨텍</t>
    <phoneticPr fontId="5" type="noConversion"/>
  </si>
  <si>
    <t>풀무원</t>
    <phoneticPr fontId="5" type="noConversion"/>
  </si>
  <si>
    <t>위메이드맥스</t>
    <phoneticPr fontId="5" type="noConversion"/>
  </si>
  <si>
    <t>아난티</t>
    <phoneticPr fontId="5" type="noConversion"/>
  </si>
  <si>
    <t>SPC삼립</t>
    <phoneticPr fontId="5" type="noConversion"/>
  </si>
  <si>
    <t>현대홈쇼핑</t>
    <phoneticPr fontId="5" type="noConversion"/>
  </si>
  <si>
    <t>넥스틴</t>
    <phoneticPr fontId="5" type="noConversion"/>
  </si>
  <si>
    <t>동신건설</t>
    <phoneticPr fontId="5" type="noConversion"/>
  </si>
  <si>
    <t>아세아</t>
    <phoneticPr fontId="5" type="noConversion"/>
  </si>
  <si>
    <t>심텍</t>
    <phoneticPr fontId="5" type="noConversion"/>
  </si>
  <si>
    <t>하나머티리얼즈</t>
    <phoneticPr fontId="5" type="noConversion"/>
  </si>
  <si>
    <t>대한유화</t>
    <phoneticPr fontId="5" type="noConversion"/>
  </si>
  <si>
    <t>솔브레인홀딩스</t>
    <phoneticPr fontId="5" type="noConversion"/>
  </si>
  <si>
    <t>KG스틸</t>
    <phoneticPr fontId="5" type="noConversion"/>
  </si>
  <si>
    <t>코미코</t>
    <phoneticPr fontId="5" type="noConversion"/>
  </si>
  <si>
    <t>지역난방공사</t>
    <phoneticPr fontId="5" type="noConversion"/>
  </si>
  <si>
    <t>제주항공</t>
    <phoneticPr fontId="5" type="noConversion"/>
  </si>
  <si>
    <t>코스모화학</t>
    <phoneticPr fontId="5" type="noConversion"/>
  </si>
  <si>
    <t>씨아이에스</t>
    <phoneticPr fontId="5" type="noConversion"/>
  </si>
  <si>
    <t>시노펙스</t>
    <phoneticPr fontId="5" type="noConversion"/>
  </si>
  <si>
    <t>롯데손해보험</t>
    <phoneticPr fontId="5" type="noConversion"/>
  </si>
  <si>
    <t>비츠로셀</t>
    <phoneticPr fontId="5" type="noConversion"/>
  </si>
  <si>
    <t>태광</t>
    <phoneticPr fontId="5" type="noConversion"/>
  </si>
  <si>
    <t>파미셀</t>
    <phoneticPr fontId="5" type="noConversion"/>
  </si>
  <si>
    <t>컴투스</t>
    <phoneticPr fontId="5" type="noConversion"/>
  </si>
  <si>
    <t>에코프로에이치엔</t>
    <phoneticPr fontId="5" type="noConversion"/>
  </si>
  <si>
    <t>TCC스틸</t>
    <phoneticPr fontId="5" type="noConversion"/>
  </si>
  <si>
    <t>유안타증권</t>
    <phoneticPr fontId="5" type="noConversion"/>
  </si>
  <si>
    <t>넥센타이어</t>
    <phoneticPr fontId="5" type="noConversion"/>
  </si>
  <si>
    <t>피에스케이</t>
    <phoneticPr fontId="5" type="noConversion"/>
  </si>
  <si>
    <t>SNT홀딩스</t>
    <phoneticPr fontId="5" type="noConversion"/>
  </si>
  <si>
    <t>세아제강</t>
    <phoneticPr fontId="5" type="noConversion"/>
  </si>
  <si>
    <t>아이에스동서</t>
    <phoneticPr fontId="5" type="noConversion"/>
  </si>
  <si>
    <t>휴온스글로벌</t>
    <phoneticPr fontId="5" type="noConversion"/>
  </si>
  <si>
    <t>현대그린푸드</t>
    <phoneticPr fontId="5" type="noConversion"/>
  </si>
  <si>
    <t>솔루스첨단소재</t>
    <phoneticPr fontId="5" type="noConversion"/>
  </si>
  <si>
    <t>퍼시스</t>
    <phoneticPr fontId="5" type="noConversion"/>
  </si>
  <si>
    <t>비에이치아이</t>
    <phoneticPr fontId="5" type="noConversion"/>
  </si>
  <si>
    <t>우리기술투자</t>
    <phoneticPr fontId="5" type="noConversion"/>
  </si>
  <si>
    <t>포스코엠텍</t>
    <phoneticPr fontId="5" type="noConversion"/>
  </si>
  <si>
    <t>네오위즈</t>
    <phoneticPr fontId="5" type="noConversion"/>
  </si>
  <si>
    <t>KCC글라스</t>
    <phoneticPr fontId="5" type="noConversion"/>
  </si>
  <si>
    <t>HJ중공업</t>
    <phoneticPr fontId="5" type="noConversion"/>
  </si>
  <si>
    <t>현대바이오</t>
    <phoneticPr fontId="5" type="noConversion"/>
  </si>
  <si>
    <t>파두</t>
    <phoneticPr fontId="5" type="noConversion"/>
  </si>
  <si>
    <t>유니드</t>
    <phoneticPr fontId="5" type="noConversion"/>
  </si>
  <si>
    <t>데브시스터즈</t>
    <phoneticPr fontId="5" type="noConversion"/>
  </si>
  <si>
    <t>OCI</t>
    <phoneticPr fontId="5" type="noConversion"/>
  </si>
  <si>
    <t>JW중외제약</t>
    <phoneticPr fontId="5" type="noConversion"/>
  </si>
  <si>
    <t>삼양홀딩스</t>
    <phoneticPr fontId="5" type="noConversion"/>
  </si>
  <si>
    <t>SK이터닉스</t>
    <phoneticPr fontId="5" type="noConversion"/>
  </si>
  <si>
    <t>LX홀딩스</t>
    <phoneticPr fontId="5" type="noConversion"/>
  </si>
  <si>
    <t>일진하이솔루스</t>
    <phoneticPr fontId="5" type="noConversion"/>
  </si>
  <si>
    <t>PI첨단소재</t>
    <phoneticPr fontId="5" type="noConversion"/>
  </si>
  <si>
    <t>진에어</t>
    <phoneticPr fontId="5" type="noConversion"/>
  </si>
  <si>
    <t>대한해운</t>
    <phoneticPr fontId="5" type="noConversion"/>
  </si>
  <si>
    <t>오리엔트정공</t>
    <phoneticPr fontId="5" type="noConversion"/>
  </si>
  <si>
    <t>쏘카</t>
    <phoneticPr fontId="5" type="noConversion"/>
  </si>
  <si>
    <t>코스메카코리아</t>
    <phoneticPr fontId="5" type="noConversion"/>
  </si>
  <si>
    <t>웹젠</t>
    <phoneticPr fontId="5" type="noConversion"/>
  </si>
  <si>
    <t>F&amp;F홀딩스</t>
    <phoneticPr fontId="5" type="noConversion"/>
  </si>
  <si>
    <t>티에스이</t>
    <phoneticPr fontId="5" type="noConversion"/>
  </si>
  <si>
    <t>현대힘스</t>
    <phoneticPr fontId="5" type="noConversion"/>
  </si>
  <si>
    <t>메가스터디교육</t>
    <phoneticPr fontId="5" type="noConversion"/>
  </si>
  <si>
    <t>쿠쿠홈시스</t>
    <phoneticPr fontId="5" type="noConversion"/>
  </si>
  <si>
    <t>한화손해보험</t>
    <phoneticPr fontId="5" type="noConversion"/>
  </si>
  <si>
    <t>에스피지</t>
    <phoneticPr fontId="5" type="noConversion"/>
  </si>
  <si>
    <t>화승엔터프라이즈</t>
    <phoneticPr fontId="5" type="noConversion"/>
  </si>
  <si>
    <t>바이오노트</t>
    <phoneticPr fontId="5" type="noConversion"/>
  </si>
  <si>
    <t>엘앤씨바이오</t>
    <phoneticPr fontId="5" type="noConversion"/>
  </si>
  <si>
    <t>제룡전기</t>
    <phoneticPr fontId="5" type="noConversion"/>
  </si>
  <si>
    <t>삼양사</t>
    <phoneticPr fontId="5" type="noConversion"/>
  </si>
  <si>
    <t>두산테스나</t>
    <phoneticPr fontId="5" type="noConversion"/>
  </si>
  <si>
    <t>후성</t>
    <phoneticPr fontId="5" type="noConversion"/>
  </si>
  <si>
    <t>에코앤드림</t>
    <phoneticPr fontId="5" type="noConversion"/>
  </si>
  <si>
    <t>코엔텍</t>
    <phoneticPr fontId="5" type="noConversion"/>
  </si>
  <si>
    <t>쎄트렉아이</t>
    <phoneticPr fontId="5" type="noConversion"/>
  </si>
  <si>
    <t>고려제강</t>
    <phoneticPr fontId="5" type="noConversion"/>
  </si>
  <si>
    <t>LS마린솔루션</t>
    <phoneticPr fontId="5" type="noConversion"/>
  </si>
  <si>
    <t>SFA반도체</t>
    <phoneticPr fontId="5" type="noConversion"/>
  </si>
  <si>
    <t>티웨이항공</t>
    <phoneticPr fontId="5" type="noConversion"/>
  </si>
  <si>
    <t>한글과컴퓨터</t>
    <phoneticPr fontId="5" type="noConversion"/>
  </si>
  <si>
    <t>한국쉘석유</t>
    <phoneticPr fontId="5" type="noConversion"/>
  </si>
  <si>
    <t>퓨쳐켐</t>
    <phoneticPr fontId="5" type="noConversion"/>
  </si>
  <si>
    <t>남양유업</t>
    <phoneticPr fontId="5" type="noConversion"/>
  </si>
  <si>
    <t>한일홀딩스</t>
    <phoneticPr fontId="5" type="noConversion"/>
  </si>
  <si>
    <t>원익QnC</t>
    <phoneticPr fontId="5" type="noConversion"/>
  </si>
  <si>
    <t>바이넥스</t>
    <phoneticPr fontId="5" type="noConversion"/>
  </si>
  <si>
    <t>STX엔진</t>
    <phoneticPr fontId="5" type="noConversion"/>
  </si>
  <si>
    <t>동화기업</t>
    <phoneticPr fontId="5" type="noConversion"/>
  </si>
  <si>
    <t>LF</t>
    <phoneticPr fontId="5" type="noConversion"/>
  </si>
  <si>
    <t>동국제강</t>
    <phoneticPr fontId="5" type="noConversion"/>
  </si>
  <si>
    <t>휴메딕스</t>
    <phoneticPr fontId="5" type="noConversion"/>
  </si>
  <si>
    <t>동운아나텍</t>
    <phoneticPr fontId="5" type="noConversion"/>
  </si>
  <si>
    <t>다우데이타</t>
    <phoneticPr fontId="5" type="noConversion"/>
  </si>
  <si>
    <t>명신산업</t>
    <phoneticPr fontId="5" type="noConversion"/>
  </si>
  <si>
    <t>비에이치</t>
    <phoneticPr fontId="5" type="noConversion"/>
  </si>
  <si>
    <t>이녹스첨단소재</t>
    <phoneticPr fontId="5" type="noConversion"/>
  </si>
  <si>
    <t>한세실업</t>
    <phoneticPr fontId="5" type="noConversion"/>
  </si>
  <si>
    <t>덕산테코피아</t>
    <phoneticPr fontId="5" type="noConversion"/>
  </si>
  <si>
    <t>에스티큐브</t>
    <phoneticPr fontId="5" type="noConversion"/>
  </si>
  <si>
    <t>브릿지바이오테라퓨틱스</t>
    <phoneticPr fontId="5" type="noConversion"/>
  </si>
  <si>
    <t>가온칩스</t>
    <phoneticPr fontId="5" type="noConversion"/>
  </si>
  <si>
    <t>로보티즈</t>
    <phoneticPr fontId="5" type="noConversion"/>
  </si>
  <si>
    <t>성우하이텍</t>
    <phoneticPr fontId="5" type="noConversion"/>
  </si>
  <si>
    <t>엠씨넥스</t>
    <phoneticPr fontId="5" type="noConversion"/>
  </si>
  <si>
    <t>제주반도체</t>
    <phoneticPr fontId="5" type="noConversion"/>
  </si>
  <si>
    <t>한국기업평가</t>
    <phoneticPr fontId="5" type="noConversion"/>
  </si>
  <si>
    <t>드림텍</t>
    <phoneticPr fontId="5" type="noConversion"/>
  </si>
  <si>
    <t>동아에스티</t>
    <phoneticPr fontId="5" type="noConversion"/>
  </si>
  <si>
    <t>바이오플러스</t>
    <phoneticPr fontId="5" type="noConversion"/>
  </si>
  <si>
    <t>비올</t>
    <phoneticPr fontId="5" type="noConversion"/>
  </si>
  <si>
    <t>NICE</t>
    <phoneticPr fontId="5" type="noConversion"/>
  </si>
  <si>
    <t>E1</t>
    <phoneticPr fontId="5" type="noConversion"/>
  </si>
  <si>
    <t>아이센스</t>
    <phoneticPr fontId="5" type="noConversion"/>
  </si>
  <si>
    <t>유바이오로직스</t>
    <phoneticPr fontId="5" type="noConversion"/>
  </si>
  <si>
    <t>중앙첨단소재</t>
    <phoneticPr fontId="5" type="noConversion"/>
  </si>
  <si>
    <t>케이아이엔엑스</t>
    <phoneticPr fontId="5" type="noConversion"/>
  </si>
  <si>
    <t>스틱인베스트먼트</t>
    <phoneticPr fontId="5" type="noConversion"/>
  </si>
  <si>
    <t>현대무벡스</t>
    <phoneticPr fontId="5" type="noConversion"/>
  </si>
  <si>
    <t>해성디에스</t>
    <phoneticPr fontId="5" type="noConversion"/>
  </si>
  <si>
    <t>네오셈</t>
    <phoneticPr fontId="5" type="noConversion"/>
  </si>
  <si>
    <t>파트론</t>
    <phoneticPr fontId="5" type="noConversion"/>
  </si>
  <si>
    <t>신도리코</t>
    <phoneticPr fontId="5" type="noConversion"/>
  </si>
  <si>
    <t>바이오니아</t>
    <phoneticPr fontId="5" type="noConversion"/>
  </si>
  <si>
    <t>골프존</t>
    <phoneticPr fontId="5" type="noConversion"/>
  </si>
  <si>
    <t>풍산홀딩스</t>
    <phoneticPr fontId="5" type="noConversion"/>
  </si>
  <si>
    <t>성일하이텍</t>
    <phoneticPr fontId="5" type="noConversion"/>
  </si>
  <si>
    <t>제우스</t>
    <phoneticPr fontId="5" type="noConversion"/>
  </si>
  <si>
    <t>콜마비앤에이치</t>
    <phoneticPr fontId="5" type="noConversion"/>
  </si>
  <si>
    <t>세진중공업</t>
    <phoneticPr fontId="5" type="noConversion"/>
  </si>
  <si>
    <t>아세아시멘트</t>
    <phoneticPr fontId="5" type="noConversion"/>
  </si>
  <si>
    <t>DS단석</t>
    <phoneticPr fontId="5" type="noConversion"/>
  </si>
  <si>
    <t>신풍제약</t>
    <phoneticPr fontId="5" type="noConversion"/>
  </si>
  <si>
    <t>쏠리드</t>
    <phoneticPr fontId="5" type="noConversion"/>
  </si>
  <si>
    <t>에프에스티</t>
    <phoneticPr fontId="5" type="noConversion"/>
  </si>
  <si>
    <t>유티아이</t>
    <phoneticPr fontId="5" type="noConversion"/>
  </si>
  <si>
    <t>애경산업</t>
    <phoneticPr fontId="5" type="noConversion"/>
  </si>
  <si>
    <t>세아홀딩스</t>
    <phoneticPr fontId="5" type="noConversion"/>
  </si>
  <si>
    <t>바디텍메드</t>
    <phoneticPr fontId="5" type="noConversion"/>
  </si>
  <si>
    <t>테스</t>
    <phoneticPr fontId="5" type="noConversion"/>
  </si>
  <si>
    <t>이아이디</t>
    <phoneticPr fontId="5" type="noConversion"/>
  </si>
  <si>
    <t>큐로셀</t>
    <phoneticPr fontId="5" type="noConversion"/>
  </si>
  <si>
    <t>서울반도체</t>
    <phoneticPr fontId="5" type="noConversion"/>
  </si>
  <si>
    <t>인텔리안테크</t>
    <phoneticPr fontId="5" type="noConversion"/>
  </si>
  <si>
    <t>선익시스템</t>
    <phoneticPr fontId="5" type="noConversion"/>
  </si>
  <si>
    <t>흥아해운</t>
    <phoneticPr fontId="5" type="noConversion"/>
  </si>
  <si>
    <t>대한제강</t>
    <phoneticPr fontId="5" type="noConversion"/>
  </si>
  <si>
    <t>서부T&amp;D</t>
    <phoneticPr fontId="5" type="noConversion"/>
  </si>
  <si>
    <t>서희건설</t>
    <phoneticPr fontId="5" type="noConversion"/>
  </si>
  <si>
    <t>영진약품</t>
    <phoneticPr fontId="5" type="noConversion"/>
  </si>
  <si>
    <t>이엔에프테크놀로지</t>
    <phoneticPr fontId="5" type="noConversion"/>
  </si>
  <si>
    <t>삼천리</t>
    <phoneticPr fontId="5" type="noConversion"/>
  </si>
  <si>
    <t>솔트룩스</t>
    <phoneticPr fontId="5" type="noConversion"/>
  </si>
  <si>
    <t>디아이</t>
    <phoneticPr fontId="5" type="noConversion"/>
  </si>
  <si>
    <t>지노믹트리</t>
    <phoneticPr fontId="5" type="noConversion"/>
  </si>
  <si>
    <t>지누스</t>
    <phoneticPr fontId="5" type="noConversion"/>
  </si>
  <si>
    <t>SBS</t>
    <phoneticPr fontId="5" type="noConversion"/>
  </si>
  <si>
    <t>글로벌텍스프리</t>
    <phoneticPr fontId="5" type="noConversion"/>
  </si>
  <si>
    <t>조광피혁</t>
    <phoneticPr fontId="5" type="noConversion"/>
  </si>
  <si>
    <t>RFHIC</t>
    <phoneticPr fontId="5" type="noConversion"/>
  </si>
  <si>
    <t>인카금융서비스</t>
    <phoneticPr fontId="5" type="noConversion"/>
  </si>
  <si>
    <t>클리오</t>
    <phoneticPr fontId="5" type="noConversion"/>
  </si>
  <si>
    <t>아이쓰리시스템</t>
    <phoneticPr fontId="5" type="noConversion"/>
  </si>
  <si>
    <t>삼아알미늄</t>
    <phoneticPr fontId="5" type="noConversion"/>
  </si>
  <si>
    <t>감성코퍼레이션</t>
    <phoneticPr fontId="5" type="noConversion"/>
  </si>
  <si>
    <t>인터로조</t>
    <phoneticPr fontId="5" type="noConversion"/>
  </si>
  <si>
    <t>갤럭시아머니트리</t>
    <phoneticPr fontId="5" type="noConversion"/>
  </si>
  <si>
    <t>바이오다인</t>
    <phoneticPr fontId="5" type="noConversion"/>
  </si>
  <si>
    <t>신세계인터내셔날</t>
    <phoneticPr fontId="5" type="noConversion"/>
  </si>
  <si>
    <t>현대차증권</t>
    <phoneticPr fontId="5" type="noConversion"/>
  </si>
  <si>
    <t>한섬</t>
    <phoneticPr fontId="5" type="noConversion"/>
  </si>
  <si>
    <t>코오롱생명과학</t>
    <phoneticPr fontId="5" type="noConversion"/>
  </si>
  <si>
    <t>BGF</t>
    <phoneticPr fontId="5" type="noConversion"/>
  </si>
  <si>
    <t>아이패밀리에스씨</t>
    <phoneticPr fontId="5" type="noConversion"/>
  </si>
  <si>
    <t>지씨셀</t>
    <phoneticPr fontId="5" type="noConversion"/>
  </si>
  <si>
    <t>사조대림</t>
    <phoneticPr fontId="5" type="noConversion"/>
  </si>
  <si>
    <t>YG PLUS</t>
    <phoneticPr fontId="5" type="noConversion"/>
  </si>
  <si>
    <t>켐트로닉스</t>
    <phoneticPr fontId="5" type="noConversion"/>
  </si>
  <si>
    <t>엔젤로보틱스</t>
    <phoneticPr fontId="5" type="noConversion"/>
  </si>
  <si>
    <t>HL홀딩스</t>
    <phoneticPr fontId="5" type="noConversion"/>
  </si>
  <si>
    <t>천보</t>
    <phoneticPr fontId="5" type="noConversion"/>
  </si>
  <si>
    <t>씨앤씨인터내셔널</t>
    <phoneticPr fontId="5" type="noConversion"/>
  </si>
  <si>
    <t>하림</t>
    <phoneticPr fontId="5" type="noConversion"/>
  </si>
  <si>
    <t>현대퓨처넷</t>
    <phoneticPr fontId="5" type="noConversion"/>
  </si>
  <si>
    <t>삼표시멘트</t>
    <phoneticPr fontId="5" type="noConversion"/>
  </si>
  <si>
    <t>듀켐바이오</t>
    <phoneticPr fontId="5" type="noConversion"/>
  </si>
  <si>
    <t>셀바스AI</t>
    <phoneticPr fontId="5" type="noConversion"/>
  </si>
  <si>
    <t>하이록코리아</t>
    <phoneticPr fontId="5" type="noConversion"/>
  </si>
  <si>
    <t>인화정공</t>
    <phoneticPr fontId="5" type="noConversion"/>
  </si>
  <si>
    <t>콜마홀딩스</t>
    <phoneticPr fontId="5" type="noConversion"/>
  </si>
  <si>
    <t>넵튠</t>
    <phoneticPr fontId="5" type="noConversion"/>
  </si>
  <si>
    <t>일동제약</t>
    <phoneticPr fontId="5" type="noConversion"/>
  </si>
  <si>
    <t>기가비스</t>
    <phoneticPr fontId="5" type="noConversion"/>
  </si>
  <si>
    <t>유나이티드제약</t>
    <phoneticPr fontId="5" type="noConversion"/>
  </si>
  <si>
    <t>남해화학</t>
    <phoneticPr fontId="5" type="noConversion"/>
  </si>
  <si>
    <t>NHN KCP</t>
    <phoneticPr fontId="5" type="noConversion"/>
  </si>
  <si>
    <t>SGC에너지</t>
    <phoneticPr fontId="5" type="noConversion"/>
  </si>
  <si>
    <t>큐렉소</t>
    <phoneticPr fontId="5" type="noConversion"/>
  </si>
  <si>
    <t>다원시스</t>
    <phoneticPr fontId="5" type="noConversion"/>
  </si>
  <si>
    <t>칩스앤미디어</t>
    <phoneticPr fontId="5" type="noConversion"/>
  </si>
  <si>
    <t>바텍</t>
    <phoneticPr fontId="5" type="noConversion"/>
  </si>
  <si>
    <t>애경케미칼</t>
    <phoneticPr fontId="5" type="noConversion"/>
  </si>
  <si>
    <t>교촌에프앤비</t>
    <phoneticPr fontId="5" type="noConversion"/>
  </si>
  <si>
    <t>한전산업</t>
    <phoneticPr fontId="5" type="noConversion"/>
  </si>
  <si>
    <t>인바디</t>
    <phoneticPr fontId="5" type="noConversion"/>
  </si>
  <si>
    <t>대원제약</t>
    <phoneticPr fontId="5" type="noConversion"/>
  </si>
  <si>
    <t>큐리옥스바이오시스템즈</t>
    <phoneticPr fontId="5" type="noConversion"/>
  </si>
  <si>
    <t>서연이화</t>
    <phoneticPr fontId="5" type="noConversion"/>
  </si>
  <si>
    <t>GST</t>
    <phoneticPr fontId="5" type="noConversion"/>
  </si>
  <si>
    <t>비보존 제약</t>
    <phoneticPr fontId="5" type="noConversion"/>
  </si>
  <si>
    <t>코미팜</t>
    <phoneticPr fontId="5" type="noConversion"/>
  </si>
  <si>
    <t>삼현</t>
    <phoneticPr fontId="5" type="noConversion"/>
  </si>
  <si>
    <t>HLB이노베이션</t>
    <phoneticPr fontId="5" type="noConversion"/>
  </si>
  <si>
    <t>휴온스</t>
    <phoneticPr fontId="5" type="noConversion"/>
  </si>
  <si>
    <t>농심홀딩스</t>
    <phoneticPr fontId="5" type="noConversion"/>
  </si>
  <si>
    <t>넥스틸</t>
    <phoneticPr fontId="5" type="noConversion"/>
  </si>
  <si>
    <t>백산</t>
    <phoneticPr fontId="5" type="noConversion"/>
  </si>
  <si>
    <t>매일유업</t>
    <phoneticPr fontId="5" type="noConversion"/>
  </si>
  <si>
    <t>필에너지</t>
    <phoneticPr fontId="5" type="noConversion"/>
  </si>
  <si>
    <t>태웅</t>
    <phoneticPr fontId="5" type="noConversion"/>
  </si>
  <si>
    <t>엘브이엠씨홀딩스</t>
    <phoneticPr fontId="5" type="noConversion"/>
  </si>
  <si>
    <t>신대양제지</t>
    <phoneticPr fontId="5" type="noConversion"/>
  </si>
  <si>
    <t>에스티아이</t>
    <phoneticPr fontId="5" type="noConversion"/>
  </si>
  <si>
    <t>마녀공장</t>
    <phoneticPr fontId="5" type="noConversion"/>
  </si>
  <si>
    <t>한진</t>
    <phoneticPr fontId="5" type="noConversion"/>
  </si>
  <si>
    <t>에이텍</t>
    <phoneticPr fontId="5" type="noConversion"/>
  </si>
  <si>
    <t>아세아제지</t>
    <phoneticPr fontId="5" type="noConversion"/>
  </si>
  <si>
    <t>삼목에스폼</t>
    <phoneticPr fontId="5" type="noConversion"/>
  </si>
  <si>
    <t>한국자산신탁</t>
    <phoneticPr fontId="5" type="noConversion"/>
  </si>
  <si>
    <t>제이오</t>
    <phoneticPr fontId="5" type="noConversion"/>
  </si>
  <si>
    <t>CMG제약</t>
    <phoneticPr fontId="5" type="noConversion"/>
  </si>
  <si>
    <t>케이엠더블유</t>
    <phoneticPr fontId="5" type="noConversion"/>
  </si>
  <si>
    <t>한국정보통신</t>
    <phoneticPr fontId="5" type="noConversion"/>
  </si>
  <si>
    <t>미코</t>
    <phoneticPr fontId="5" type="noConversion"/>
  </si>
  <si>
    <t>HD현대에너지솔루션</t>
    <phoneticPr fontId="5" type="noConversion"/>
  </si>
  <si>
    <t>INVENI</t>
    <phoneticPr fontId="5" type="noConversion"/>
  </si>
  <si>
    <t>한국철강</t>
    <phoneticPr fontId="5" type="noConversion"/>
  </si>
  <si>
    <t>한일현대시멘트</t>
    <phoneticPr fontId="5" type="noConversion"/>
  </si>
  <si>
    <t>한양이엔지</t>
    <phoneticPr fontId="5" type="noConversion"/>
  </si>
  <si>
    <t>에이스침대</t>
    <phoneticPr fontId="5" type="noConversion"/>
  </si>
  <si>
    <t>에스바이오메딕스</t>
    <phoneticPr fontId="5" type="noConversion"/>
  </si>
  <si>
    <t>광동제약</t>
    <phoneticPr fontId="5" type="noConversion"/>
  </si>
  <si>
    <t>에이프릴바이오</t>
    <phoneticPr fontId="5" type="noConversion"/>
  </si>
  <si>
    <t>에이직랜드</t>
    <phoneticPr fontId="5" type="noConversion"/>
  </si>
  <si>
    <t>KISCO홀딩스</t>
    <phoneticPr fontId="5" type="noConversion"/>
  </si>
  <si>
    <t>신라젠</t>
    <phoneticPr fontId="5" type="noConversion"/>
  </si>
  <si>
    <t>메디포스트</t>
    <phoneticPr fontId="5" type="noConversion"/>
  </si>
  <si>
    <t>코난테크놀로지</t>
    <phoneticPr fontId="5" type="noConversion"/>
  </si>
  <si>
    <t>CJ프레시웨이</t>
    <phoneticPr fontId="5" type="noConversion"/>
  </si>
  <si>
    <t>월덱스</t>
    <phoneticPr fontId="5" type="noConversion"/>
  </si>
  <si>
    <t>국도화학</t>
    <phoneticPr fontId="5" type="noConversion"/>
  </si>
  <si>
    <t>롯데이노베이트</t>
    <phoneticPr fontId="5" type="noConversion"/>
  </si>
  <si>
    <t>아가방컴퍼니</t>
    <phoneticPr fontId="5" type="noConversion"/>
  </si>
  <si>
    <t>엣지파운드리</t>
    <phoneticPr fontId="5" type="noConversion"/>
  </si>
  <si>
    <t>코오롱</t>
    <phoneticPr fontId="5" type="noConversion"/>
  </si>
  <si>
    <t>원익홀딩스</t>
    <phoneticPr fontId="5" type="noConversion"/>
  </si>
  <si>
    <t>에치에프알</t>
    <phoneticPr fontId="5" type="noConversion"/>
  </si>
  <si>
    <t>송원산업</t>
    <phoneticPr fontId="5" type="noConversion"/>
  </si>
  <si>
    <t>현대코퍼레이션</t>
    <phoneticPr fontId="5" type="noConversion"/>
  </si>
  <si>
    <t>우리기술</t>
    <phoneticPr fontId="5" type="noConversion"/>
  </si>
  <si>
    <t>부국증권</t>
    <phoneticPr fontId="5" type="noConversion"/>
  </si>
  <si>
    <t>비덴트</t>
    <phoneticPr fontId="5" type="noConversion"/>
  </si>
  <si>
    <t>제테마</t>
    <phoneticPr fontId="5" type="noConversion"/>
  </si>
  <si>
    <t>에스에이엠티</t>
    <phoneticPr fontId="5" type="noConversion"/>
  </si>
  <si>
    <t>휴스틸</t>
    <phoneticPr fontId="5" type="noConversion"/>
  </si>
  <si>
    <t>화승인더</t>
    <phoneticPr fontId="5" type="noConversion"/>
  </si>
  <si>
    <t>토비스</t>
    <phoneticPr fontId="5" type="noConversion"/>
  </si>
  <si>
    <t>아이마켓코리아</t>
    <phoneticPr fontId="5" type="noConversion"/>
  </si>
  <si>
    <t>인트로메딕</t>
    <phoneticPr fontId="5" type="noConversion"/>
  </si>
  <si>
    <t>뉴로메카</t>
    <phoneticPr fontId="5" type="noConversion"/>
  </si>
  <si>
    <t>모토닉</t>
    <phoneticPr fontId="5" type="noConversion"/>
  </si>
  <si>
    <t>SAMG엔터</t>
    <phoneticPr fontId="5" type="noConversion"/>
  </si>
  <si>
    <t>인탑스</t>
    <phoneticPr fontId="5" type="noConversion"/>
  </si>
  <si>
    <t>잇츠한불</t>
    <phoneticPr fontId="5" type="noConversion"/>
  </si>
  <si>
    <t>가비아</t>
    <phoneticPr fontId="5" type="noConversion"/>
  </si>
  <si>
    <t>수산인더스트리</t>
    <phoneticPr fontId="5" type="noConversion"/>
  </si>
  <si>
    <t>한국비엔씨</t>
    <phoneticPr fontId="5" type="noConversion"/>
  </si>
  <si>
    <t>LX하우시스</t>
    <phoneticPr fontId="5" type="noConversion"/>
  </si>
  <si>
    <t>툴젠</t>
    <phoneticPr fontId="5" type="noConversion"/>
  </si>
  <si>
    <t>한국토지신탁</t>
    <phoneticPr fontId="5" type="noConversion"/>
  </si>
  <si>
    <t>PKC</t>
    <phoneticPr fontId="5" type="noConversion"/>
  </si>
  <si>
    <t>대한제당</t>
    <phoneticPr fontId="5" type="noConversion"/>
  </si>
  <si>
    <t>LS네트웍스</t>
    <phoneticPr fontId="5" type="noConversion"/>
  </si>
  <si>
    <t>부광약품</t>
    <phoneticPr fontId="5" type="noConversion"/>
  </si>
  <si>
    <t>이트론</t>
    <phoneticPr fontId="5" type="noConversion"/>
  </si>
  <si>
    <t>유진로봇</t>
    <phoneticPr fontId="5" type="noConversion"/>
  </si>
  <si>
    <t>큐리언트</t>
    <phoneticPr fontId="5" type="noConversion"/>
  </si>
  <si>
    <t>화신</t>
    <phoneticPr fontId="5" type="noConversion"/>
  </si>
  <si>
    <t>윤성에프앤씨</t>
    <phoneticPr fontId="5" type="noConversion"/>
  </si>
  <si>
    <t>큐브엔터</t>
    <phoneticPr fontId="5" type="noConversion"/>
  </si>
  <si>
    <t>우양에이치씨</t>
    <phoneticPr fontId="5" type="noConversion"/>
  </si>
  <si>
    <t>오픈엣지테크놀로지</t>
    <phoneticPr fontId="5" type="noConversion"/>
  </si>
  <si>
    <t>제이브이엠</t>
    <phoneticPr fontId="5" type="noConversion"/>
  </si>
  <si>
    <t>넥센</t>
    <phoneticPr fontId="5" type="noConversion"/>
  </si>
  <si>
    <t>유진기업</t>
    <phoneticPr fontId="5" type="noConversion"/>
  </si>
  <si>
    <t>디오</t>
    <phoneticPr fontId="5" type="noConversion"/>
  </si>
  <si>
    <t>예스티</t>
    <phoneticPr fontId="5" type="noConversion"/>
  </si>
  <si>
    <t>브이엠</t>
    <phoneticPr fontId="5" type="noConversion"/>
  </si>
  <si>
    <t>에코마케팅</t>
    <phoneticPr fontId="5" type="noConversion"/>
  </si>
  <si>
    <t>웹케시</t>
    <phoneticPr fontId="5" type="noConversion"/>
  </si>
  <si>
    <t>아주IB투자</t>
    <phoneticPr fontId="5" type="noConversion"/>
  </si>
  <si>
    <t>대화제약</t>
    <phoneticPr fontId="5" type="noConversion"/>
  </si>
  <si>
    <t>삼화콘덴서</t>
    <phoneticPr fontId="5" type="noConversion"/>
  </si>
  <si>
    <t>석경에이티</t>
    <phoneticPr fontId="5" type="noConversion"/>
  </si>
  <si>
    <t>서울가스</t>
    <phoneticPr fontId="5" type="noConversion"/>
  </si>
  <si>
    <t>대덕</t>
    <phoneticPr fontId="5" type="noConversion"/>
  </si>
  <si>
    <t>더블유씨피</t>
    <phoneticPr fontId="5" type="noConversion"/>
  </si>
  <si>
    <t>AP시스템</t>
    <phoneticPr fontId="5" type="noConversion"/>
  </si>
  <si>
    <t>풍원정밀</t>
    <phoneticPr fontId="5" type="noConversion"/>
  </si>
  <si>
    <t>KG케미칼</t>
    <phoneticPr fontId="5" type="noConversion"/>
  </si>
  <si>
    <t>우주일렉트로</t>
    <phoneticPr fontId="5" type="noConversion"/>
  </si>
  <si>
    <t>디아이티</t>
    <phoneticPr fontId="5" type="noConversion"/>
  </si>
  <si>
    <t>대동</t>
    <phoneticPr fontId="5" type="noConversion"/>
  </si>
  <si>
    <t>엠아이텍</t>
    <phoneticPr fontId="5" type="noConversion"/>
  </si>
  <si>
    <t>케이씨</t>
    <phoneticPr fontId="5" type="noConversion"/>
  </si>
  <si>
    <t>SIMPAC</t>
    <phoneticPr fontId="5" type="noConversion"/>
  </si>
  <si>
    <t>DB</t>
    <phoneticPr fontId="5" type="noConversion"/>
  </si>
  <si>
    <t>삼진제약</t>
    <phoneticPr fontId="5" type="noConversion"/>
  </si>
  <si>
    <t>삼영무역</t>
    <phoneticPr fontId="5" type="noConversion"/>
  </si>
  <si>
    <t>파멥신</t>
    <phoneticPr fontId="5" type="noConversion"/>
  </si>
  <si>
    <t>신성에스티</t>
    <phoneticPr fontId="5" type="noConversion"/>
  </si>
  <si>
    <t>대아티아이</t>
    <phoneticPr fontId="5" type="noConversion"/>
  </si>
  <si>
    <t>스피어</t>
    <phoneticPr fontId="5" type="noConversion"/>
  </si>
  <si>
    <t>제주은행</t>
    <phoneticPr fontId="5" type="noConversion"/>
  </si>
  <si>
    <t>자화전자</t>
    <phoneticPr fontId="5" type="noConversion"/>
  </si>
  <si>
    <t>샘씨엔에스</t>
    <phoneticPr fontId="5" type="noConversion"/>
  </si>
  <si>
    <t>리파인</t>
    <phoneticPr fontId="5" type="noConversion"/>
  </si>
  <si>
    <t>아이티엠반도체</t>
    <phoneticPr fontId="5" type="noConversion"/>
  </si>
  <si>
    <t>쿠콘</t>
    <phoneticPr fontId="5" type="noConversion"/>
  </si>
  <si>
    <t>신성이엔지</t>
    <phoneticPr fontId="5" type="noConversion"/>
  </si>
  <si>
    <t>한국화장품제조</t>
    <phoneticPr fontId="5" type="noConversion"/>
  </si>
  <si>
    <t>에어부산</t>
    <phoneticPr fontId="5" type="noConversion"/>
  </si>
  <si>
    <t>폴라리스오피스</t>
    <phoneticPr fontId="5" type="noConversion"/>
  </si>
  <si>
    <t>미래나노텍</t>
    <phoneticPr fontId="5" type="noConversion"/>
  </si>
  <si>
    <t>뷰노</t>
    <phoneticPr fontId="5" type="noConversion"/>
  </si>
  <si>
    <t>원익머트리얼즈</t>
    <phoneticPr fontId="5" type="noConversion"/>
  </si>
  <si>
    <t>지엔씨에너지</t>
    <phoneticPr fontId="5" type="noConversion"/>
  </si>
  <si>
    <t>KG에코솔루션</t>
    <phoneticPr fontId="5" type="noConversion"/>
  </si>
  <si>
    <t>프로텍</t>
    <phoneticPr fontId="5" type="noConversion"/>
  </si>
  <si>
    <t>미래에셋벤처투자</t>
    <phoneticPr fontId="5" type="noConversion"/>
  </si>
  <si>
    <t>KPX홀딩스</t>
    <phoneticPr fontId="5" type="noConversion"/>
  </si>
  <si>
    <t>KG이니시스</t>
    <phoneticPr fontId="5" type="noConversion"/>
  </si>
  <si>
    <t>CR홀딩스</t>
    <phoneticPr fontId="5" type="noConversion"/>
  </si>
  <si>
    <t>DB증권</t>
    <phoneticPr fontId="5" type="noConversion"/>
  </si>
  <si>
    <t>아나패스</t>
    <phoneticPr fontId="5" type="noConversion"/>
  </si>
  <si>
    <t>대명에너지</t>
    <phoneticPr fontId="5" type="noConversion"/>
  </si>
  <si>
    <t>상아프론테크</t>
    <phoneticPr fontId="5" type="noConversion"/>
  </si>
  <si>
    <t>세경하이테크</t>
    <phoneticPr fontId="5" type="noConversion"/>
  </si>
  <si>
    <t>일성건설</t>
    <phoneticPr fontId="5" type="noConversion"/>
  </si>
  <si>
    <t>경남스틸</t>
    <phoneticPr fontId="5" type="noConversion"/>
  </si>
  <si>
    <t>코리아써키트</t>
    <phoneticPr fontId="5" type="noConversion"/>
  </si>
  <si>
    <t>한농화성</t>
    <phoneticPr fontId="5" type="noConversion"/>
  </si>
  <si>
    <t>푸른소나무</t>
    <phoneticPr fontId="5" type="noConversion"/>
  </si>
  <si>
    <t>JW홀딩스</t>
    <phoneticPr fontId="5" type="noConversion"/>
  </si>
  <si>
    <t>삼일제약</t>
    <phoneticPr fontId="5" type="noConversion"/>
  </si>
  <si>
    <t>이스트소프트</t>
    <phoneticPr fontId="5" type="noConversion"/>
  </si>
  <si>
    <t>슈어소프트테크</t>
    <phoneticPr fontId="5" type="noConversion"/>
  </si>
  <si>
    <t>시너지이노베이션</t>
    <phoneticPr fontId="5" type="noConversion"/>
  </si>
  <si>
    <t>뷰웍스</t>
    <phoneticPr fontId="5" type="noConversion"/>
  </si>
  <si>
    <t>하이비젼시스템</t>
    <phoneticPr fontId="5" type="noConversion"/>
  </si>
  <si>
    <t>에이프로젠</t>
    <phoneticPr fontId="5" type="noConversion"/>
  </si>
  <si>
    <t>한화갤러리아</t>
    <phoneticPr fontId="5" type="noConversion"/>
  </si>
  <si>
    <t>디앤씨미디어</t>
    <phoneticPr fontId="5" type="noConversion"/>
  </si>
  <si>
    <t>아스트</t>
    <phoneticPr fontId="5" type="noConversion"/>
  </si>
  <si>
    <t>HDC랩스</t>
    <phoneticPr fontId="5" type="noConversion"/>
  </si>
  <si>
    <t>도화엔지니어링</t>
    <phoneticPr fontId="5" type="noConversion"/>
  </si>
  <si>
    <t>대한제분</t>
    <phoneticPr fontId="5" type="noConversion"/>
  </si>
  <si>
    <t>토니모리</t>
    <phoneticPr fontId="5" type="noConversion"/>
  </si>
  <si>
    <t>사람인</t>
    <phoneticPr fontId="5" type="noConversion"/>
  </si>
  <si>
    <t>종근당홀딩스</t>
    <phoneticPr fontId="5" type="noConversion"/>
  </si>
  <si>
    <t>유진투자증권</t>
    <phoneticPr fontId="5" type="noConversion"/>
  </si>
  <si>
    <t>동국홀딩스</t>
    <phoneticPr fontId="5" type="noConversion"/>
  </si>
  <si>
    <t>인선이엔티</t>
    <phoneticPr fontId="5" type="noConversion"/>
  </si>
  <si>
    <t>대영포장</t>
    <phoneticPr fontId="5" type="noConversion"/>
  </si>
  <si>
    <t>광주신세계</t>
    <phoneticPr fontId="5" type="noConversion"/>
  </si>
  <si>
    <t>네오팜</t>
    <phoneticPr fontId="5" type="noConversion"/>
  </si>
  <si>
    <t>스카이라이프</t>
    <phoneticPr fontId="5" type="noConversion"/>
  </si>
  <si>
    <t>KPX케미칼</t>
    <phoneticPr fontId="5" type="noConversion"/>
  </si>
  <si>
    <t>제이에스코퍼레이션</t>
    <phoneticPr fontId="5" type="noConversion"/>
  </si>
  <si>
    <t>코오롱ENP</t>
    <phoneticPr fontId="5" type="noConversion"/>
  </si>
  <si>
    <t>피에이치에이</t>
    <phoneticPr fontId="5" type="noConversion"/>
  </si>
  <si>
    <t>SK증권</t>
    <phoneticPr fontId="5" type="noConversion"/>
  </si>
  <si>
    <t>동원개발</t>
    <phoneticPr fontId="5" type="noConversion"/>
  </si>
  <si>
    <t>포스코스틸리온</t>
    <phoneticPr fontId="5" type="noConversion"/>
  </si>
  <si>
    <t>디지털대성</t>
    <phoneticPr fontId="5" type="noConversion"/>
  </si>
  <si>
    <t>세방</t>
    <phoneticPr fontId="5" type="noConversion"/>
  </si>
  <si>
    <t>대원강업</t>
    <phoneticPr fontId="5" type="noConversion"/>
  </si>
  <si>
    <t>대성에너지</t>
    <phoneticPr fontId="5" type="noConversion"/>
  </si>
  <si>
    <t>로보스타</t>
    <phoneticPr fontId="5" type="noConversion"/>
  </si>
  <si>
    <t>삼영전자</t>
    <phoneticPr fontId="5" type="noConversion"/>
  </si>
  <si>
    <t>삼양패키징</t>
    <phoneticPr fontId="5" type="noConversion"/>
  </si>
  <si>
    <t>흥국화재</t>
    <phoneticPr fontId="5" type="noConversion"/>
  </si>
  <si>
    <t>환인제약</t>
    <phoneticPr fontId="5" type="noConversion"/>
  </si>
  <si>
    <t>로체시스템즈</t>
    <phoneticPr fontId="5" type="noConversion"/>
  </si>
  <si>
    <t>KH바텍</t>
    <phoneticPr fontId="5" type="noConversion"/>
  </si>
  <si>
    <t>유라테크</t>
    <phoneticPr fontId="5" type="noConversion"/>
  </si>
  <si>
    <t>일성아이에스</t>
    <phoneticPr fontId="5" type="noConversion"/>
  </si>
  <si>
    <t>멀티캠퍼스</t>
    <phoneticPr fontId="5" type="noConversion"/>
  </si>
  <si>
    <t>이엠텍</t>
    <phoneticPr fontId="5" type="noConversion"/>
  </si>
  <si>
    <t>이화전기</t>
    <phoneticPr fontId="5" type="noConversion"/>
  </si>
  <si>
    <t>GS글로벌</t>
    <phoneticPr fontId="5" type="noConversion"/>
  </si>
  <si>
    <t>모트렉스</t>
    <phoneticPr fontId="5" type="noConversion"/>
  </si>
  <si>
    <t>LS증권</t>
    <phoneticPr fontId="5" type="noConversion"/>
  </si>
  <si>
    <t>한솔아이원스</t>
    <phoneticPr fontId="5" type="noConversion"/>
  </si>
  <si>
    <t>모두투어</t>
    <phoneticPr fontId="5" type="noConversion"/>
  </si>
  <si>
    <t>알루코</t>
    <phoneticPr fontId="5" type="noConversion"/>
  </si>
  <si>
    <t>슈프리마</t>
    <phoneticPr fontId="5" type="noConversion"/>
  </si>
  <si>
    <t>SG</t>
    <phoneticPr fontId="5" type="noConversion"/>
  </si>
  <si>
    <t>오리엔탈정공</t>
    <phoneticPr fontId="5" type="noConversion"/>
  </si>
  <si>
    <t>휴림로봇</t>
    <phoneticPr fontId="5" type="noConversion"/>
  </si>
  <si>
    <t>탑머티리얼</t>
    <phoneticPr fontId="5" type="noConversion"/>
  </si>
  <si>
    <t>유니테스트</t>
    <phoneticPr fontId="5" type="noConversion"/>
  </si>
  <si>
    <t>이지홀딩스</t>
    <phoneticPr fontId="5" type="noConversion"/>
  </si>
  <si>
    <t>자람테크놀로지</t>
    <phoneticPr fontId="5" type="noConversion"/>
  </si>
  <si>
    <t>모나용평</t>
    <phoneticPr fontId="5" type="noConversion"/>
  </si>
  <si>
    <t>안트로젠</t>
    <phoneticPr fontId="5" type="noConversion"/>
  </si>
  <si>
    <t>하이트진로홀딩스</t>
    <phoneticPr fontId="5" type="noConversion"/>
  </si>
  <si>
    <t>노바텍</t>
    <phoneticPr fontId="5" type="noConversion"/>
  </si>
  <si>
    <t>한중엔시에스</t>
    <phoneticPr fontId="5" type="noConversion"/>
  </si>
  <si>
    <t>한솔제지</t>
    <phoneticPr fontId="5" type="noConversion"/>
  </si>
  <si>
    <t>보광산업</t>
    <phoneticPr fontId="5" type="noConversion"/>
  </si>
  <si>
    <t>KSS해운</t>
    <phoneticPr fontId="5" type="noConversion"/>
  </si>
  <si>
    <t>평화홀딩스</t>
    <phoneticPr fontId="5" type="noConversion"/>
  </si>
  <si>
    <t>일양약품</t>
    <phoneticPr fontId="5" type="noConversion"/>
  </si>
  <si>
    <t>하나제약</t>
    <phoneticPr fontId="5" type="noConversion"/>
  </si>
  <si>
    <t>현대사료</t>
    <phoneticPr fontId="5" type="noConversion"/>
  </si>
  <si>
    <t>이연제약</t>
    <phoneticPr fontId="5" type="noConversion"/>
  </si>
  <si>
    <t>에코아이</t>
    <phoneticPr fontId="5" type="noConversion"/>
  </si>
  <si>
    <t>파이버프로</t>
    <phoneticPr fontId="5" type="noConversion"/>
  </si>
  <si>
    <t>펨트론</t>
    <phoneticPr fontId="5" type="noConversion"/>
  </si>
  <si>
    <t>한국알콜</t>
    <phoneticPr fontId="5" type="noConversion"/>
  </si>
  <si>
    <t>무학</t>
    <phoneticPr fontId="5" type="noConversion"/>
  </si>
  <si>
    <t>해성산업</t>
    <phoneticPr fontId="5" type="noConversion"/>
  </si>
  <si>
    <t>삼익THK</t>
    <phoneticPr fontId="5" type="noConversion"/>
  </si>
  <si>
    <t>해태제과식품</t>
    <phoneticPr fontId="5" type="noConversion"/>
  </si>
  <si>
    <t>뉴파워프라즈마</t>
    <phoneticPr fontId="5" type="noConversion"/>
  </si>
  <si>
    <t>티에프이</t>
    <phoneticPr fontId="5" type="noConversion"/>
  </si>
  <si>
    <t>아바코</t>
    <phoneticPr fontId="5" type="noConversion"/>
  </si>
  <si>
    <t>티로보틱스</t>
    <phoneticPr fontId="5" type="noConversion"/>
  </si>
  <si>
    <t>제일약품</t>
    <phoneticPr fontId="5" type="noConversion"/>
  </si>
  <si>
    <t>압타바이오</t>
    <phoneticPr fontId="5" type="noConversion"/>
  </si>
  <si>
    <t>바이오솔루션</t>
    <phoneticPr fontId="5" type="noConversion"/>
  </si>
  <si>
    <t>일신방직</t>
    <phoneticPr fontId="5" type="noConversion"/>
  </si>
  <si>
    <t>진성티이씨</t>
    <phoneticPr fontId="5" type="noConversion"/>
  </si>
  <si>
    <t>아티스트유나이티드</t>
    <phoneticPr fontId="5" type="noConversion"/>
  </si>
  <si>
    <t>TYM</t>
    <phoneticPr fontId="5" type="noConversion"/>
  </si>
  <si>
    <t>무림P&amp;P</t>
    <phoneticPr fontId="5" type="noConversion"/>
  </si>
  <si>
    <t>대원전선</t>
    <phoneticPr fontId="5" type="noConversion"/>
  </si>
  <si>
    <t>인터플렉스</t>
    <phoneticPr fontId="5" type="noConversion"/>
  </si>
  <si>
    <t>웅진씽크빅</t>
    <phoneticPr fontId="5" type="noConversion"/>
  </si>
  <si>
    <t>대교</t>
    <phoneticPr fontId="5" type="noConversion"/>
  </si>
  <si>
    <t>동국산업</t>
    <phoneticPr fontId="5" type="noConversion"/>
  </si>
  <si>
    <t>잉글우드랩</t>
    <phoneticPr fontId="5" type="noConversion"/>
  </si>
  <si>
    <t>동성케미컬</t>
    <phoneticPr fontId="5" type="noConversion"/>
  </si>
  <si>
    <t>박셀바이오</t>
    <phoneticPr fontId="5" type="noConversion"/>
  </si>
  <si>
    <t>골프존뉴딘홀딩스</t>
    <phoneticPr fontId="5" type="noConversion"/>
  </si>
  <si>
    <t>아미코젠</t>
    <phoneticPr fontId="5" type="noConversion"/>
  </si>
  <si>
    <t>쇼박스</t>
    <phoneticPr fontId="5" type="noConversion"/>
  </si>
  <si>
    <t>노루홀딩스</t>
    <phoneticPr fontId="5" type="noConversion"/>
  </si>
  <si>
    <t>동국씨엠</t>
    <phoneticPr fontId="5" type="noConversion"/>
  </si>
  <si>
    <t>비츠로테크</t>
    <phoneticPr fontId="5" type="noConversion"/>
  </si>
  <si>
    <t>에스앤디</t>
    <phoneticPr fontId="5" type="noConversion"/>
  </si>
  <si>
    <t>오상헬스케어</t>
    <phoneticPr fontId="5" type="noConversion"/>
  </si>
  <si>
    <t>에스와이</t>
    <phoneticPr fontId="5" type="noConversion"/>
  </si>
  <si>
    <t>에이디테크놀로지</t>
    <phoneticPr fontId="5" type="noConversion"/>
  </si>
  <si>
    <t>모다이노칩</t>
    <phoneticPr fontId="5" type="noConversion"/>
  </si>
  <si>
    <t>유비쿼스홀딩스</t>
    <phoneticPr fontId="5" type="noConversion"/>
  </si>
  <si>
    <t>동아지질</t>
    <phoneticPr fontId="5" type="noConversion"/>
  </si>
  <si>
    <t>노바렉스</t>
    <phoneticPr fontId="5" type="noConversion"/>
  </si>
  <si>
    <t>다올투자증권</t>
    <phoneticPr fontId="5" type="noConversion"/>
  </si>
  <si>
    <t>엑스게이트</t>
    <phoneticPr fontId="5" type="noConversion"/>
  </si>
  <si>
    <t>와이씨켐</t>
    <phoneticPr fontId="5" type="noConversion"/>
  </si>
  <si>
    <t>오로스테크놀로지</t>
    <phoneticPr fontId="5" type="noConversion"/>
  </si>
  <si>
    <t>와이지-원</t>
    <phoneticPr fontId="5" type="noConversion"/>
  </si>
  <si>
    <t>휴센텍</t>
    <phoneticPr fontId="5" type="noConversion"/>
  </si>
  <si>
    <t>조일알미늄</t>
    <phoneticPr fontId="5" type="noConversion"/>
  </si>
  <si>
    <t>폰드그룹</t>
    <phoneticPr fontId="5" type="noConversion"/>
  </si>
  <si>
    <t>미창석유</t>
    <phoneticPr fontId="5" type="noConversion"/>
  </si>
  <si>
    <t>미원화학</t>
    <phoneticPr fontId="5" type="noConversion"/>
  </si>
  <si>
    <t>이월드</t>
    <phoneticPr fontId="5" type="noConversion"/>
  </si>
  <si>
    <t>유니셈</t>
    <phoneticPr fontId="5" type="noConversion"/>
  </si>
  <si>
    <t>경방</t>
    <phoneticPr fontId="5" type="noConversion"/>
  </si>
  <si>
    <t>케이티알파</t>
    <phoneticPr fontId="5" type="noConversion"/>
  </si>
  <si>
    <t>이지바이오</t>
    <phoneticPr fontId="5" type="noConversion"/>
  </si>
  <si>
    <t>텔레칩스</t>
    <phoneticPr fontId="5" type="noConversion"/>
  </si>
  <si>
    <t>제넥신</t>
    <phoneticPr fontId="5" type="noConversion"/>
  </si>
  <si>
    <t>킵스파마</t>
    <phoneticPr fontId="5" type="noConversion"/>
  </si>
  <si>
    <t>엔케이맥스</t>
    <phoneticPr fontId="5" type="noConversion"/>
  </si>
  <si>
    <t>다날</t>
    <phoneticPr fontId="5" type="noConversion"/>
  </si>
  <si>
    <t>한국전자금융</t>
    <phoneticPr fontId="5" type="noConversion"/>
  </si>
  <si>
    <t>신세계 I&amp;C</t>
    <phoneticPr fontId="5" type="noConversion"/>
  </si>
  <si>
    <t>티엘비</t>
    <phoneticPr fontId="5" type="noConversion"/>
  </si>
  <si>
    <t>나이벡</t>
    <phoneticPr fontId="5" type="noConversion"/>
  </si>
  <si>
    <t>알서포트</t>
    <phoneticPr fontId="5" type="noConversion"/>
  </si>
  <si>
    <t>휴마시스</t>
    <phoneticPr fontId="5" type="noConversion"/>
  </si>
  <si>
    <t>그래디언트</t>
    <phoneticPr fontId="5" type="noConversion"/>
  </si>
  <si>
    <t>일신석재</t>
    <phoneticPr fontId="5" type="noConversion"/>
  </si>
  <si>
    <t>아이디스</t>
    <phoneticPr fontId="5" type="noConversion"/>
  </si>
  <si>
    <t>나이스정보통신</t>
    <phoneticPr fontId="5" type="noConversion"/>
  </si>
  <si>
    <t>엑세스바이오</t>
    <phoneticPr fontId="5" type="noConversion"/>
  </si>
  <si>
    <t>성신양회</t>
    <phoneticPr fontId="5" type="noConversion"/>
  </si>
  <si>
    <t>한국캐피탈</t>
    <phoneticPr fontId="5" type="noConversion"/>
  </si>
  <si>
    <t>유니슨</t>
    <phoneticPr fontId="5" type="noConversion"/>
  </si>
  <si>
    <t>이수앱지스</t>
    <phoneticPr fontId="5" type="noConversion"/>
  </si>
  <si>
    <t>LB세미콘</t>
    <phoneticPr fontId="5" type="noConversion"/>
  </si>
  <si>
    <t>LG헬로비전</t>
    <phoneticPr fontId="5" type="noConversion"/>
  </si>
  <si>
    <t>브랜드엑스코퍼레이션</t>
    <phoneticPr fontId="5" type="noConversion"/>
  </si>
  <si>
    <t>JW생명과학</t>
    <phoneticPr fontId="5" type="noConversion"/>
  </si>
  <si>
    <t>케이프</t>
    <phoneticPr fontId="5" type="noConversion"/>
  </si>
  <si>
    <t>이니텍</t>
    <phoneticPr fontId="5" type="noConversion"/>
  </si>
  <si>
    <t>KX</t>
    <phoneticPr fontId="5" type="noConversion"/>
  </si>
  <si>
    <t>미원홀딩스</t>
    <phoneticPr fontId="5" type="noConversion"/>
  </si>
  <si>
    <t>나무가</t>
    <phoneticPr fontId="5" type="noConversion"/>
  </si>
  <si>
    <t>삼화전기</t>
    <phoneticPr fontId="5" type="noConversion"/>
  </si>
  <si>
    <t>일진홀딩스</t>
    <phoneticPr fontId="5" type="noConversion"/>
  </si>
  <si>
    <t>꿈비</t>
    <phoneticPr fontId="5" type="noConversion"/>
  </si>
  <si>
    <t>한국정보인증</t>
    <phoneticPr fontId="5" type="noConversion"/>
  </si>
  <si>
    <t>진양홀딩스</t>
    <phoneticPr fontId="5" type="noConversion"/>
  </si>
  <si>
    <t>경농</t>
    <phoneticPr fontId="5" type="noConversion"/>
  </si>
  <si>
    <t>남선알미늄</t>
    <phoneticPr fontId="5" type="noConversion"/>
  </si>
  <si>
    <t>삼성출판사</t>
    <phoneticPr fontId="5" type="noConversion"/>
  </si>
  <si>
    <t>경동제약</t>
    <phoneticPr fontId="5" type="noConversion"/>
  </si>
  <si>
    <t>이크레더블</t>
    <phoneticPr fontId="5" type="noConversion"/>
  </si>
  <si>
    <t>유비케어</t>
    <phoneticPr fontId="5" type="noConversion"/>
  </si>
  <si>
    <t>덕산하이메탈</t>
    <phoneticPr fontId="5" type="noConversion"/>
  </si>
  <si>
    <t>롯데하이마트</t>
    <phoneticPr fontId="5" type="noConversion"/>
  </si>
  <si>
    <t>제일일렉트릭</t>
    <phoneticPr fontId="5" type="noConversion"/>
  </si>
  <si>
    <t>위지윅스튜디오</t>
    <phoneticPr fontId="5" type="noConversion"/>
  </si>
  <si>
    <t>소룩스</t>
    <phoneticPr fontId="5" type="noConversion"/>
  </si>
  <si>
    <t>마크로젠</t>
    <phoneticPr fontId="5" type="noConversion"/>
  </si>
  <si>
    <t>앱트뉴로사이언스</t>
    <phoneticPr fontId="5" type="noConversion"/>
  </si>
  <si>
    <t>BYC</t>
    <phoneticPr fontId="5" type="noConversion"/>
  </si>
  <si>
    <t>KZ정밀</t>
    <phoneticPr fontId="5" type="noConversion"/>
  </si>
  <si>
    <t>BGF에코머티리얼즈</t>
    <phoneticPr fontId="5" type="noConversion"/>
  </si>
  <si>
    <t>HB테크놀러지</t>
    <phoneticPr fontId="5" type="noConversion"/>
  </si>
  <si>
    <t>DH오토넥스</t>
    <phoneticPr fontId="5" type="noConversion"/>
  </si>
  <si>
    <t>사조산업</t>
    <phoneticPr fontId="5" type="noConversion"/>
  </si>
  <si>
    <t>나스미디어</t>
    <phoneticPr fontId="5" type="noConversion"/>
  </si>
  <si>
    <t>네오위즈홀딩스</t>
    <phoneticPr fontId="5" type="noConversion"/>
  </si>
  <si>
    <t>태양금속</t>
    <phoneticPr fontId="5" type="noConversion"/>
  </si>
  <si>
    <t>씨티씨바이오</t>
    <phoneticPr fontId="5" type="noConversion"/>
  </si>
  <si>
    <t>제이에스링크</t>
    <phoneticPr fontId="5" type="noConversion"/>
  </si>
  <si>
    <t>에이비온</t>
    <phoneticPr fontId="5" type="noConversion"/>
  </si>
  <si>
    <t>AJ네트웍스</t>
    <phoneticPr fontId="5" type="noConversion"/>
  </si>
  <si>
    <t>동화약품</t>
    <phoneticPr fontId="5" type="noConversion"/>
  </si>
  <si>
    <t>CG인바이츠</t>
    <phoneticPr fontId="5" type="noConversion"/>
  </si>
  <si>
    <t>AP위성</t>
    <phoneticPr fontId="5" type="noConversion"/>
  </si>
  <si>
    <t>폴라리스AI</t>
    <phoneticPr fontId="5" type="noConversion"/>
  </si>
  <si>
    <t>강원에너지</t>
    <phoneticPr fontId="5" type="noConversion"/>
  </si>
  <si>
    <t>어보브반도체</t>
    <phoneticPr fontId="5" type="noConversion"/>
  </si>
  <si>
    <t>일진다이아</t>
    <phoneticPr fontId="5" type="noConversion"/>
  </si>
  <si>
    <t>부방</t>
    <phoneticPr fontId="5" type="noConversion"/>
  </si>
  <si>
    <t>현대비앤지스틸</t>
    <phoneticPr fontId="5" type="noConversion"/>
  </si>
  <si>
    <t>매커스</t>
    <phoneticPr fontId="5" type="noConversion"/>
  </si>
  <si>
    <t>코오롱글로벌</t>
    <phoneticPr fontId="5" type="noConversion"/>
  </si>
  <si>
    <t>마이크로디지탈</t>
    <phoneticPr fontId="5" type="noConversion"/>
  </si>
  <si>
    <t>신흥에스이씨</t>
    <phoneticPr fontId="5" type="noConversion"/>
  </si>
  <si>
    <t>퀄리타스반도체</t>
    <phoneticPr fontId="5" type="noConversion"/>
  </si>
  <si>
    <t>와이솔</t>
    <phoneticPr fontId="5" type="noConversion"/>
  </si>
  <si>
    <t>에브리봇</t>
    <phoneticPr fontId="5" type="noConversion"/>
  </si>
  <si>
    <t>동양철관</t>
    <phoneticPr fontId="5" type="noConversion"/>
  </si>
  <si>
    <t>에이블씨엔씨</t>
    <phoneticPr fontId="5" type="noConversion"/>
  </si>
  <si>
    <t>인스코비</t>
    <phoneticPr fontId="5" type="noConversion"/>
  </si>
  <si>
    <t>파인엠텍</t>
    <phoneticPr fontId="5" type="noConversion"/>
  </si>
  <si>
    <t>서연</t>
    <phoneticPr fontId="5" type="noConversion"/>
  </si>
  <si>
    <t>HB솔루션</t>
    <phoneticPr fontId="5" type="noConversion"/>
  </si>
  <si>
    <t>콘텐트리중앙</t>
    <phoneticPr fontId="5" type="noConversion"/>
  </si>
  <si>
    <t>레드캡투어</t>
    <phoneticPr fontId="5" type="noConversion"/>
  </si>
  <si>
    <t>제이엘케이</t>
    <phoneticPr fontId="5" type="noConversion"/>
  </si>
  <si>
    <t>진원생명과학</t>
    <phoneticPr fontId="5" type="noConversion"/>
  </si>
  <si>
    <t>DMS</t>
    <phoneticPr fontId="5" type="noConversion"/>
  </si>
  <si>
    <t>대한약품</t>
    <phoneticPr fontId="5" type="noConversion"/>
  </si>
  <si>
    <t>퍼스텍</t>
    <phoneticPr fontId="5" type="noConversion"/>
  </si>
  <si>
    <t>한독</t>
    <phoneticPr fontId="5" type="noConversion"/>
  </si>
  <si>
    <t>랩지노믹스</t>
    <phoneticPr fontId="5" type="noConversion"/>
  </si>
  <si>
    <t>하나기술</t>
    <phoneticPr fontId="5" type="noConversion"/>
  </si>
  <si>
    <t>한미글로벌</t>
    <phoneticPr fontId="5" type="noConversion"/>
  </si>
  <si>
    <t>한양증권</t>
    <phoneticPr fontId="5" type="noConversion"/>
  </si>
  <si>
    <t>HLB글로벌</t>
    <phoneticPr fontId="5" type="noConversion"/>
  </si>
  <si>
    <t>파워로직스</t>
    <phoneticPr fontId="5" type="noConversion"/>
  </si>
  <si>
    <t>제닉</t>
    <phoneticPr fontId="5" type="noConversion"/>
  </si>
  <si>
    <t>삼화페인트</t>
    <phoneticPr fontId="5" type="noConversion"/>
  </si>
  <si>
    <t>DSC인베스트먼트</t>
    <phoneticPr fontId="5" type="noConversion"/>
  </si>
  <si>
    <t>네패스</t>
    <phoneticPr fontId="5" type="noConversion"/>
  </si>
  <si>
    <t>금화피에스시</t>
    <phoneticPr fontId="5" type="noConversion"/>
  </si>
  <si>
    <t>헥토이노베이션</t>
    <phoneticPr fontId="5" type="noConversion"/>
  </si>
  <si>
    <t>한국파마</t>
    <phoneticPr fontId="5" type="noConversion"/>
  </si>
  <si>
    <t>드림시큐리티</t>
    <phoneticPr fontId="5" type="noConversion"/>
  </si>
  <si>
    <t>슈피겐코리아</t>
    <phoneticPr fontId="5" type="noConversion"/>
  </si>
  <si>
    <t>서흥</t>
    <phoneticPr fontId="5" type="noConversion"/>
  </si>
  <si>
    <t>벽산</t>
    <phoneticPr fontId="5" type="noConversion"/>
  </si>
  <si>
    <t>크레버스</t>
    <phoneticPr fontId="5" type="noConversion"/>
  </si>
  <si>
    <t>효성화학</t>
    <phoneticPr fontId="5" type="noConversion"/>
  </si>
  <si>
    <t>강남제비스코</t>
    <phoneticPr fontId="5" type="noConversion"/>
  </si>
  <si>
    <t>애니플러스</t>
    <phoneticPr fontId="5" type="noConversion"/>
  </si>
  <si>
    <t>한국제지</t>
    <phoneticPr fontId="5" type="noConversion"/>
  </si>
  <si>
    <t>엠에스오토텍</t>
    <phoneticPr fontId="5" type="noConversion"/>
  </si>
  <si>
    <t>KG모빌리언스</t>
    <phoneticPr fontId="5" type="noConversion"/>
  </si>
  <si>
    <t>넥써쓰</t>
    <phoneticPr fontId="5" type="noConversion"/>
  </si>
  <si>
    <t>아티스트스튜디오</t>
    <phoneticPr fontId="5" type="noConversion"/>
  </si>
  <si>
    <t>에스피소프트</t>
    <phoneticPr fontId="5" type="noConversion"/>
  </si>
  <si>
    <t>코다코</t>
    <phoneticPr fontId="5" type="noConversion"/>
  </si>
  <si>
    <t>대한화섬</t>
    <phoneticPr fontId="5" type="noConversion"/>
  </si>
  <si>
    <t>조선내화</t>
    <phoneticPr fontId="5" type="noConversion"/>
  </si>
  <si>
    <t>아주스틸</t>
    <phoneticPr fontId="5" type="noConversion"/>
  </si>
  <si>
    <t>동구바이오제약</t>
    <phoneticPr fontId="5" type="noConversion"/>
  </si>
  <si>
    <t>대동기어</t>
    <phoneticPr fontId="5" type="noConversion"/>
  </si>
  <si>
    <t>디아이씨</t>
    <phoneticPr fontId="5" type="noConversion"/>
  </si>
  <si>
    <t>톱텍</t>
    <phoneticPr fontId="5" type="noConversion"/>
  </si>
  <si>
    <t>동양이엔피</t>
    <phoneticPr fontId="5" type="noConversion"/>
  </si>
  <si>
    <t>노루페인트</t>
    <phoneticPr fontId="5" type="noConversion"/>
  </si>
  <si>
    <t>흥구석유</t>
    <phoneticPr fontId="5" type="noConversion"/>
  </si>
  <si>
    <t>디와이피엔에프</t>
    <phoneticPr fontId="5" type="noConversion"/>
  </si>
  <si>
    <t>삼지전자</t>
    <phoneticPr fontId="5" type="noConversion"/>
  </si>
  <si>
    <t>SK디앤디</t>
    <phoneticPr fontId="5" type="noConversion"/>
  </si>
  <si>
    <t>나인테크</t>
    <phoneticPr fontId="5" type="noConversion"/>
  </si>
  <si>
    <t>국전약품</t>
    <phoneticPr fontId="5" type="noConversion"/>
  </si>
  <si>
    <t>코텍</t>
    <phoneticPr fontId="5" type="noConversion"/>
  </si>
  <si>
    <t>알멕</t>
    <phoneticPr fontId="5" type="noConversion"/>
  </si>
  <si>
    <t>에스와이스틸텍</t>
    <phoneticPr fontId="5" type="noConversion"/>
  </si>
  <si>
    <t>코오롱모빌리티그룹</t>
    <phoneticPr fontId="5" type="noConversion"/>
  </si>
  <si>
    <t>한국석유</t>
    <phoneticPr fontId="5" type="noConversion"/>
  </si>
  <si>
    <t>계룡건설</t>
    <phoneticPr fontId="5" type="noConversion"/>
  </si>
  <si>
    <t>덱스터</t>
    <phoneticPr fontId="5" type="noConversion"/>
  </si>
  <si>
    <t>케이에스피</t>
    <phoneticPr fontId="5" type="noConversion"/>
  </si>
  <si>
    <t>하이텍팜</t>
    <phoneticPr fontId="5" type="noConversion"/>
  </si>
  <si>
    <t>에이스테크</t>
    <phoneticPr fontId="5" type="noConversion"/>
  </si>
  <si>
    <t>한양디지텍</t>
    <phoneticPr fontId="5" type="noConversion"/>
  </si>
  <si>
    <t>미래반도체</t>
    <phoneticPr fontId="5" type="noConversion"/>
  </si>
  <si>
    <t>인크레더블버즈</t>
    <phoneticPr fontId="5" type="noConversion"/>
  </si>
  <si>
    <t>엑셈</t>
    <phoneticPr fontId="5" type="noConversion"/>
  </si>
  <si>
    <t>한국공항</t>
    <phoneticPr fontId="5" type="noConversion"/>
  </si>
  <si>
    <t>신원</t>
    <phoneticPr fontId="5" type="noConversion"/>
  </si>
  <si>
    <t>대양전기공업</t>
    <phoneticPr fontId="5" type="noConversion"/>
  </si>
  <si>
    <t>HLB바이오스텝</t>
    <phoneticPr fontId="5" type="noConversion"/>
  </si>
  <si>
    <t>신흥</t>
    <phoneticPr fontId="5" type="noConversion"/>
  </si>
  <si>
    <t>NPC</t>
    <phoneticPr fontId="5" type="noConversion"/>
  </si>
  <si>
    <t>미래컴퍼니</t>
    <phoneticPr fontId="5" type="noConversion"/>
  </si>
  <si>
    <t>사조동아원</t>
    <phoneticPr fontId="5" type="noConversion"/>
  </si>
  <si>
    <t>서울바이오시스</t>
    <phoneticPr fontId="5" type="noConversion"/>
  </si>
  <si>
    <t>지어소프트</t>
    <phoneticPr fontId="5" type="noConversion"/>
  </si>
  <si>
    <t>대원산업</t>
    <phoneticPr fontId="5" type="noConversion"/>
  </si>
  <si>
    <t>한국주철관</t>
    <phoneticPr fontId="5" type="noConversion"/>
  </si>
  <si>
    <t>이구산업</t>
    <phoneticPr fontId="5" type="noConversion"/>
  </si>
  <si>
    <t>엘오티베큠</t>
    <phoneticPr fontId="5" type="noConversion"/>
  </si>
  <si>
    <t>한세예스24홀딩스</t>
    <phoneticPr fontId="5" type="noConversion"/>
  </si>
  <si>
    <t>오파스넷</t>
    <phoneticPr fontId="5" type="noConversion"/>
  </si>
  <si>
    <t>아이비김영</t>
    <phoneticPr fontId="5" type="noConversion"/>
  </si>
  <si>
    <t>현대리바트</t>
    <phoneticPr fontId="5" type="noConversion"/>
  </si>
  <si>
    <t>삼양통상</t>
    <phoneticPr fontId="5" type="noConversion"/>
  </si>
  <si>
    <t>한일사료</t>
    <phoneticPr fontId="5" type="noConversion"/>
  </si>
  <si>
    <t>한국경제TV</t>
    <phoneticPr fontId="5" type="noConversion"/>
  </si>
  <si>
    <t>태림포장</t>
    <phoneticPr fontId="5" type="noConversion"/>
  </si>
  <si>
    <t>코윈테크</t>
    <phoneticPr fontId="5" type="noConversion"/>
  </si>
  <si>
    <t>비나텍</t>
    <phoneticPr fontId="5" type="noConversion"/>
  </si>
  <si>
    <t>선진뷰티사이언스</t>
    <phoneticPr fontId="5" type="noConversion"/>
  </si>
  <si>
    <t>제이스코홀딩스</t>
    <phoneticPr fontId="5" type="noConversion"/>
  </si>
  <si>
    <t>녹십자웰빙</t>
    <phoneticPr fontId="5" type="noConversion"/>
  </si>
  <si>
    <t>유니켐</t>
    <phoneticPr fontId="5" type="noConversion"/>
  </si>
  <si>
    <t>엠케이전자</t>
    <phoneticPr fontId="5" type="noConversion"/>
  </si>
  <si>
    <t>아이티센</t>
    <phoneticPr fontId="5" type="noConversion"/>
  </si>
  <si>
    <t>유수홀딩스</t>
    <phoneticPr fontId="5" type="noConversion"/>
  </si>
  <si>
    <t>신라교역</t>
    <phoneticPr fontId="5" type="noConversion"/>
  </si>
  <si>
    <t>한국선재</t>
    <phoneticPr fontId="5" type="noConversion"/>
  </si>
  <si>
    <t>대성산업</t>
    <phoneticPr fontId="5" type="noConversion"/>
  </si>
  <si>
    <t>컨텍</t>
    <phoneticPr fontId="5" type="noConversion"/>
  </si>
  <si>
    <t>에이프로젠바이오로직스</t>
    <phoneticPr fontId="5" type="noConversion"/>
  </si>
  <si>
    <t>더네이쳐홀딩스</t>
    <phoneticPr fontId="5" type="noConversion"/>
  </si>
  <si>
    <t>엔바이오니아</t>
    <phoneticPr fontId="5" type="noConversion"/>
  </si>
  <si>
    <t>경동인베스트</t>
    <phoneticPr fontId="5" type="noConversion"/>
  </si>
  <si>
    <t>KEC</t>
    <phoneticPr fontId="5" type="noConversion"/>
  </si>
  <si>
    <t>고려신용정보</t>
    <phoneticPr fontId="5" type="noConversion"/>
  </si>
  <si>
    <t>삼성제약</t>
    <phoneticPr fontId="5" type="noConversion"/>
  </si>
  <si>
    <t>효성ITX</t>
    <phoneticPr fontId="5" type="noConversion"/>
  </si>
  <si>
    <t>켄코아에어로스페이스</t>
    <phoneticPr fontId="5" type="noConversion"/>
  </si>
  <si>
    <t>티이엠씨</t>
    <phoneticPr fontId="5" type="noConversion"/>
  </si>
  <si>
    <t>시스웍</t>
    <phoneticPr fontId="5" type="noConversion"/>
  </si>
  <si>
    <t>케이엔솔</t>
    <phoneticPr fontId="5" type="noConversion"/>
  </si>
  <si>
    <t>YTN</t>
    <phoneticPr fontId="5" type="noConversion"/>
  </si>
  <si>
    <t>와이엠티</t>
    <phoneticPr fontId="5" type="noConversion"/>
  </si>
  <si>
    <t>이노와이어리스</t>
    <phoneticPr fontId="5" type="noConversion"/>
  </si>
  <si>
    <t>인벤티지랩</t>
    <phoneticPr fontId="5" type="noConversion"/>
  </si>
  <si>
    <t>디케이티</t>
    <phoneticPr fontId="5" type="noConversion"/>
  </si>
  <si>
    <t>스마트레이더시스템</t>
    <phoneticPr fontId="5" type="noConversion"/>
  </si>
  <si>
    <t>태경케미컬</t>
    <phoneticPr fontId="5" type="noConversion"/>
  </si>
  <si>
    <t>대창단조</t>
    <phoneticPr fontId="5" type="noConversion"/>
  </si>
  <si>
    <t>태경산업</t>
    <phoneticPr fontId="5" type="noConversion"/>
  </si>
  <si>
    <t>AK홀딩스</t>
    <phoneticPr fontId="5" type="noConversion"/>
  </si>
  <si>
    <t>에스엠벡셀</t>
    <phoneticPr fontId="5" type="noConversion"/>
  </si>
  <si>
    <t>디씨엠</t>
    <phoneticPr fontId="5" type="noConversion"/>
  </si>
  <si>
    <t>페이퍼코리아</t>
    <phoneticPr fontId="5" type="noConversion"/>
  </si>
  <si>
    <t>윈스테크넷</t>
    <phoneticPr fontId="5" type="noConversion"/>
  </si>
  <si>
    <t>현대에버다임</t>
    <phoneticPr fontId="5" type="noConversion"/>
  </si>
  <si>
    <t>SM C&amp;C</t>
    <phoneticPr fontId="5" type="noConversion"/>
  </si>
  <si>
    <t>그린케미칼</t>
    <phoneticPr fontId="5" type="noConversion"/>
  </si>
  <si>
    <t>매일홀딩스</t>
    <phoneticPr fontId="5" type="noConversion"/>
  </si>
  <si>
    <t>금호에이치티</t>
    <phoneticPr fontId="5" type="noConversion"/>
  </si>
  <si>
    <t>우진엔텍</t>
    <phoneticPr fontId="5" type="noConversion"/>
  </si>
  <si>
    <t>와이즈넛</t>
    <phoneticPr fontId="5" type="noConversion"/>
  </si>
  <si>
    <t>디알텍</t>
    <phoneticPr fontId="5" type="noConversion"/>
  </si>
  <si>
    <t>한라IMS</t>
    <phoneticPr fontId="5" type="noConversion"/>
  </si>
  <si>
    <t>오스테오닉</t>
    <phoneticPr fontId="5" type="noConversion"/>
  </si>
  <si>
    <t>KH 필룩스</t>
    <phoneticPr fontId="5" type="noConversion"/>
  </si>
  <si>
    <t>앱클론</t>
    <phoneticPr fontId="5" type="noConversion"/>
  </si>
  <si>
    <t>제로투세븐</t>
    <phoneticPr fontId="5" type="noConversion"/>
  </si>
  <si>
    <t>유화증권</t>
    <phoneticPr fontId="5" type="noConversion"/>
  </si>
  <si>
    <t>엑시콘</t>
    <phoneticPr fontId="5" type="noConversion"/>
  </si>
  <si>
    <t>삼영</t>
    <phoneticPr fontId="5" type="noConversion"/>
  </si>
  <si>
    <t>와이팜</t>
    <phoneticPr fontId="5" type="noConversion"/>
  </si>
  <si>
    <t>이엠코리아</t>
    <phoneticPr fontId="5" type="noConversion"/>
  </si>
  <si>
    <t>대봉엘에스</t>
    <phoneticPr fontId="5" type="noConversion"/>
  </si>
  <si>
    <t>써니전자</t>
    <phoneticPr fontId="5" type="noConversion"/>
  </si>
  <si>
    <t>컴투스홀딩스</t>
    <phoneticPr fontId="5" type="noConversion"/>
  </si>
  <si>
    <t>테고사이언스</t>
    <phoneticPr fontId="5" type="noConversion"/>
  </si>
  <si>
    <t>원준</t>
    <phoneticPr fontId="5" type="noConversion"/>
  </si>
  <si>
    <t>초록뱀미디어</t>
    <phoneticPr fontId="5" type="noConversion"/>
  </si>
  <si>
    <t>큐알티</t>
    <phoneticPr fontId="5" type="noConversion"/>
  </si>
  <si>
    <t>팜스토리</t>
    <phoneticPr fontId="5" type="noConversion"/>
  </si>
  <si>
    <t>우진</t>
    <phoneticPr fontId="5" type="noConversion"/>
  </si>
  <si>
    <t>금강공업</t>
    <phoneticPr fontId="5" type="noConversion"/>
  </si>
  <si>
    <t>아톤</t>
    <phoneticPr fontId="5" type="noConversion"/>
  </si>
  <si>
    <t>오성첨단소재</t>
    <phoneticPr fontId="5" type="noConversion"/>
  </si>
  <si>
    <t>티케이케미칼</t>
    <phoneticPr fontId="5" type="noConversion"/>
  </si>
  <si>
    <t>유아이엘</t>
    <phoneticPr fontId="5" type="noConversion"/>
  </si>
  <si>
    <t>인트론바이오</t>
    <phoneticPr fontId="5" type="noConversion"/>
  </si>
  <si>
    <t>선진</t>
    <phoneticPr fontId="5" type="noConversion"/>
  </si>
  <si>
    <t>씨에스베어링</t>
    <phoneticPr fontId="5" type="noConversion"/>
  </si>
  <si>
    <t>KNN</t>
    <phoneticPr fontId="5" type="noConversion"/>
  </si>
  <si>
    <t>삼보판지</t>
    <phoneticPr fontId="5" type="noConversion"/>
  </si>
  <si>
    <t>한빛레이저</t>
    <phoneticPr fontId="5" type="noConversion"/>
  </si>
  <si>
    <t>아바텍</t>
    <phoneticPr fontId="5" type="noConversion"/>
  </si>
  <si>
    <t>디와이파워</t>
    <phoneticPr fontId="5" type="noConversion"/>
  </si>
  <si>
    <t>메가스터디</t>
    <phoneticPr fontId="5" type="noConversion"/>
  </si>
  <si>
    <t>홈센타홀딩스</t>
    <phoneticPr fontId="5" type="noConversion"/>
  </si>
  <si>
    <t>포니링크</t>
    <phoneticPr fontId="5" type="noConversion"/>
  </si>
  <si>
    <t>율호</t>
    <phoneticPr fontId="5" type="noConversion"/>
  </si>
  <si>
    <t>헥토파이낸셜</t>
    <phoneticPr fontId="5" type="noConversion"/>
  </si>
  <si>
    <t>지니언스</t>
    <phoneticPr fontId="5" type="noConversion"/>
  </si>
  <si>
    <t>도이치모터스</t>
    <phoneticPr fontId="5" type="noConversion"/>
  </si>
  <si>
    <t>특수건설</t>
    <phoneticPr fontId="5" type="noConversion"/>
  </si>
  <si>
    <t>KIB플러그에너지</t>
    <phoneticPr fontId="5" type="noConversion"/>
  </si>
  <si>
    <t>퓨처코어</t>
    <phoneticPr fontId="5" type="noConversion"/>
  </si>
  <si>
    <t>라파스</t>
    <phoneticPr fontId="5" type="noConversion"/>
  </si>
  <si>
    <t>동양</t>
    <phoneticPr fontId="5" type="noConversion"/>
  </si>
  <si>
    <t>이랜시스</t>
    <phoneticPr fontId="5" type="noConversion"/>
  </si>
  <si>
    <t>대성창투</t>
    <phoneticPr fontId="5" type="noConversion"/>
  </si>
  <si>
    <t>경보제약</t>
    <phoneticPr fontId="5" type="noConversion"/>
  </si>
  <si>
    <t>종근당바이오</t>
    <phoneticPr fontId="5" type="noConversion"/>
  </si>
  <si>
    <t>엘앤케이바이오</t>
    <phoneticPr fontId="5" type="noConversion"/>
  </si>
  <si>
    <t>에이치엔에스하이텍</t>
    <phoneticPr fontId="5" type="noConversion"/>
  </si>
  <si>
    <t>푸른저축은행</t>
    <phoneticPr fontId="5" type="noConversion"/>
  </si>
  <si>
    <t>딥노이드</t>
    <phoneticPr fontId="5" type="noConversion"/>
  </si>
  <si>
    <t>나노팀</t>
    <phoneticPr fontId="5" type="noConversion"/>
  </si>
  <si>
    <t>네패스아크</t>
    <phoneticPr fontId="5" type="noConversion"/>
  </si>
  <si>
    <t>동남합성</t>
    <phoneticPr fontId="5" type="noConversion"/>
  </si>
  <si>
    <t>코리아에프티</t>
    <phoneticPr fontId="5" type="noConversion"/>
  </si>
  <si>
    <t>레뷰코퍼레이션</t>
    <phoneticPr fontId="5" type="noConversion"/>
  </si>
  <si>
    <t>국보디자인</t>
    <phoneticPr fontId="5" type="noConversion"/>
  </si>
  <si>
    <t>현대이지웰</t>
    <phoneticPr fontId="5" type="noConversion"/>
  </si>
  <si>
    <t>극동유화</t>
    <phoneticPr fontId="5" type="noConversion"/>
  </si>
  <si>
    <t>알에스오토메이션</t>
    <phoneticPr fontId="5" type="noConversion"/>
  </si>
  <si>
    <t>샘표</t>
    <phoneticPr fontId="5" type="noConversion"/>
  </si>
  <si>
    <t>CJ 바이오사이언스</t>
    <phoneticPr fontId="5" type="noConversion"/>
  </si>
  <si>
    <t>에스텍</t>
    <phoneticPr fontId="5" type="noConversion"/>
  </si>
  <si>
    <t>우수AMS</t>
    <phoneticPr fontId="5" type="noConversion"/>
  </si>
  <si>
    <t>서호전기</t>
    <phoneticPr fontId="5" type="noConversion"/>
  </si>
  <si>
    <t>현대바이오랜드</t>
    <phoneticPr fontId="5" type="noConversion"/>
  </si>
  <si>
    <t>에스비비테크</t>
    <phoneticPr fontId="5" type="noConversion"/>
  </si>
  <si>
    <t>자이에스앤디</t>
    <phoneticPr fontId="5" type="noConversion"/>
  </si>
  <si>
    <t>이수화학</t>
    <phoneticPr fontId="5" type="noConversion"/>
  </si>
  <si>
    <t>광무</t>
    <phoneticPr fontId="5" type="noConversion"/>
  </si>
  <si>
    <t>오픈놀</t>
    <phoneticPr fontId="5" type="noConversion"/>
  </si>
  <si>
    <t>한솔테크닉스</t>
    <phoneticPr fontId="5" type="noConversion"/>
  </si>
  <si>
    <t>동국S&amp;C</t>
    <phoneticPr fontId="5" type="noConversion"/>
  </si>
  <si>
    <t>인피니트헬스케어</t>
    <phoneticPr fontId="5" type="noConversion"/>
  </si>
  <si>
    <t>청호ICT</t>
    <phoneticPr fontId="5" type="noConversion"/>
  </si>
  <si>
    <t>플래스크</t>
    <phoneticPr fontId="5" type="noConversion"/>
  </si>
  <si>
    <t>범한퓨얼셀</t>
    <phoneticPr fontId="5" type="noConversion"/>
  </si>
  <si>
    <t>강스템바이오텍</t>
    <phoneticPr fontId="5" type="noConversion"/>
  </si>
  <si>
    <t>샘표식품</t>
    <phoneticPr fontId="5" type="noConversion"/>
  </si>
  <si>
    <t>진양산업</t>
    <phoneticPr fontId="5" type="noConversion"/>
  </si>
  <si>
    <t>경인양행</t>
    <phoneticPr fontId="5" type="noConversion"/>
  </si>
  <si>
    <t>노을</t>
    <phoneticPr fontId="5" type="noConversion"/>
  </si>
  <si>
    <t>케이엔제이</t>
    <phoneticPr fontId="5" type="noConversion"/>
  </si>
  <si>
    <t>씨앤지하이테크</t>
    <phoneticPr fontId="5" type="noConversion"/>
  </si>
  <si>
    <t>퓨런티어</t>
    <phoneticPr fontId="5" type="noConversion"/>
  </si>
  <si>
    <t>대창</t>
    <phoneticPr fontId="5" type="noConversion"/>
  </si>
  <si>
    <t>조선선재</t>
    <phoneticPr fontId="5" type="noConversion"/>
  </si>
  <si>
    <t>한국무브넥스</t>
    <phoneticPr fontId="5" type="noConversion"/>
  </si>
  <si>
    <t>서울옥션</t>
    <phoneticPr fontId="5" type="noConversion"/>
  </si>
  <si>
    <t>덕성</t>
    <phoneticPr fontId="5" type="noConversion"/>
  </si>
  <si>
    <t>일진파워</t>
    <phoneticPr fontId="5" type="noConversion"/>
  </si>
  <si>
    <t>신세계푸드</t>
    <phoneticPr fontId="5" type="noConversion"/>
  </si>
  <si>
    <t>쎌바이오텍</t>
    <phoneticPr fontId="5" type="noConversion"/>
  </si>
  <si>
    <t>제일파마홀딩스</t>
    <phoneticPr fontId="5" type="noConversion"/>
  </si>
  <si>
    <t>티에스아이</t>
    <phoneticPr fontId="5" type="noConversion"/>
  </si>
  <si>
    <t>디티앤씨알오</t>
    <phoneticPr fontId="5" type="noConversion"/>
  </si>
  <si>
    <t>케이씨에스</t>
    <phoneticPr fontId="5" type="noConversion"/>
  </si>
  <si>
    <t>이랜텍</t>
    <phoneticPr fontId="5" type="noConversion"/>
  </si>
  <si>
    <t>레이저옵텍</t>
    <phoneticPr fontId="5" type="noConversion"/>
  </si>
  <si>
    <t>레이</t>
    <phoneticPr fontId="5" type="noConversion"/>
  </si>
  <si>
    <t>보성파워텍</t>
    <phoneticPr fontId="5" type="noConversion"/>
  </si>
  <si>
    <t>수산아이앤티</t>
    <phoneticPr fontId="5" type="noConversion"/>
  </si>
  <si>
    <t>APS</t>
    <phoneticPr fontId="5" type="noConversion"/>
  </si>
  <si>
    <t>농우바이오</t>
    <phoneticPr fontId="5" type="noConversion"/>
  </si>
  <si>
    <t>피노</t>
    <phoneticPr fontId="5" type="noConversion"/>
  </si>
  <si>
    <t>대원미디어</t>
    <phoneticPr fontId="5" type="noConversion"/>
  </si>
  <si>
    <t>태경비케이</t>
    <phoneticPr fontId="5" type="noConversion"/>
  </si>
  <si>
    <t>키다리스튜디오</t>
    <phoneticPr fontId="5" type="noConversion"/>
  </si>
  <si>
    <t>삼성공조</t>
    <phoneticPr fontId="5" type="noConversion"/>
  </si>
  <si>
    <t>아시아나IDT</t>
    <phoneticPr fontId="5" type="noConversion"/>
  </si>
  <si>
    <t>진흥기업</t>
    <phoneticPr fontId="5" type="noConversion"/>
  </si>
  <si>
    <t>드림어스컴퍼니</t>
    <phoneticPr fontId="5" type="noConversion"/>
  </si>
  <si>
    <t>삼익악기</t>
    <phoneticPr fontId="5" type="noConversion"/>
  </si>
  <si>
    <t>진로발효</t>
    <phoneticPr fontId="5" type="noConversion"/>
  </si>
  <si>
    <t>대성홀딩스</t>
    <phoneticPr fontId="5" type="noConversion"/>
  </si>
  <si>
    <t>한선엔지니어링</t>
    <phoneticPr fontId="5" type="noConversion"/>
  </si>
  <si>
    <t>HS애드</t>
    <phoneticPr fontId="5" type="noConversion"/>
  </si>
  <si>
    <t>CJ씨푸드</t>
    <phoneticPr fontId="5" type="noConversion"/>
  </si>
  <si>
    <t>사피엔반도체</t>
    <phoneticPr fontId="5" type="noConversion"/>
  </si>
  <si>
    <t>일승</t>
    <phoneticPr fontId="5" type="noConversion"/>
  </si>
  <si>
    <t>와이엔텍</t>
    <phoneticPr fontId="5" type="noConversion"/>
  </si>
  <si>
    <t>세아특수강</t>
    <phoneticPr fontId="5" type="noConversion"/>
  </si>
  <si>
    <t>아이텍</t>
    <phoneticPr fontId="5" type="noConversion"/>
  </si>
  <si>
    <t>파세코</t>
    <phoneticPr fontId="5" type="noConversion"/>
  </si>
  <si>
    <t>iMBC</t>
    <phoneticPr fontId="5" type="noConversion"/>
  </si>
  <si>
    <t>나우IB</t>
    <phoneticPr fontId="5" type="noConversion"/>
  </si>
  <si>
    <t>지투파워</t>
    <phoneticPr fontId="5" type="noConversion"/>
  </si>
  <si>
    <t>자이언트스텝</t>
    <phoneticPr fontId="5" type="noConversion"/>
  </si>
  <si>
    <t>디이엔티</t>
    <phoneticPr fontId="5" type="noConversion"/>
  </si>
  <si>
    <t>인텍플러스</t>
    <phoneticPr fontId="5" type="noConversion"/>
  </si>
  <si>
    <t>케이알엠</t>
    <phoneticPr fontId="5" type="noConversion"/>
  </si>
  <si>
    <t>싸이맥스</t>
    <phoneticPr fontId="5" type="noConversion"/>
  </si>
  <si>
    <t>아진산업</t>
    <phoneticPr fontId="5" type="noConversion"/>
  </si>
  <si>
    <t>대호에이엘</t>
    <phoneticPr fontId="5" type="noConversion"/>
  </si>
  <si>
    <t>메타바이오메드</t>
    <phoneticPr fontId="5" type="noConversion"/>
  </si>
  <si>
    <t>SJG세종</t>
    <phoneticPr fontId="5" type="noConversion"/>
  </si>
  <si>
    <t>바이오에프디엔씨</t>
    <phoneticPr fontId="5" type="noConversion"/>
  </si>
  <si>
    <t>워트</t>
    <phoneticPr fontId="5" type="noConversion"/>
  </si>
  <si>
    <t>LS티라유텍</t>
    <phoneticPr fontId="5" type="noConversion"/>
  </si>
  <si>
    <t>KCTC</t>
    <phoneticPr fontId="5" type="noConversion"/>
  </si>
  <si>
    <t>인천도시가스</t>
    <phoneticPr fontId="5" type="noConversion"/>
  </si>
  <si>
    <t>KTcs</t>
    <phoneticPr fontId="5" type="noConversion"/>
  </si>
  <si>
    <t>알에프텍</t>
    <phoneticPr fontId="5" type="noConversion"/>
  </si>
  <si>
    <t>디엔에프</t>
    <phoneticPr fontId="5" type="noConversion"/>
  </si>
  <si>
    <t>수산중공업</t>
    <phoneticPr fontId="5" type="noConversion"/>
  </si>
  <si>
    <t>모나리자</t>
    <phoneticPr fontId="5" type="noConversion"/>
  </si>
  <si>
    <t>한국수출포장</t>
    <phoneticPr fontId="5" type="noConversion"/>
  </si>
  <si>
    <t>한진중공업홀딩스</t>
    <phoneticPr fontId="5" type="noConversion"/>
  </si>
  <si>
    <t>빅텍</t>
    <phoneticPr fontId="5" type="noConversion"/>
  </si>
  <si>
    <t>HDC현대EP</t>
    <phoneticPr fontId="5" type="noConversion"/>
  </si>
  <si>
    <t>코웰패션</t>
    <phoneticPr fontId="5" type="noConversion"/>
  </si>
  <si>
    <t>넥스트칩</t>
    <phoneticPr fontId="5" type="noConversion"/>
  </si>
  <si>
    <t>풍국주정</t>
    <phoneticPr fontId="5" type="noConversion"/>
  </si>
  <si>
    <t>크리스탈신소재</t>
    <phoneticPr fontId="5" type="noConversion"/>
  </si>
  <si>
    <t>레이언스</t>
    <phoneticPr fontId="5" type="noConversion"/>
  </si>
  <si>
    <t>에스유앤피</t>
    <phoneticPr fontId="5" type="noConversion"/>
  </si>
  <si>
    <t>아모텍</t>
    <phoneticPr fontId="5" type="noConversion"/>
  </si>
  <si>
    <t>유비쿼스</t>
    <phoneticPr fontId="5" type="noConversion"/>
  </si>
  <si>
    <t>유니퀘스트</t>
    <phoneticPr fontId="5" type="noConversion"/>
  </si>
  <si>
    <t>팅크웨어</t>
    <phoneticPr fontId="5" type="noConversion"/>
  </si>
  <si>
    <t>제노코</t>
    <phoneticPr fontId="5" type="noConversion"/>
  </si>
  <si>
    <t>네오이뮨텍</t>
    <phoneticPr fontId="5" type="noConversion"/>
  </si>
  <si>
    <t>휴니드</t>
    <phoneticPr fontId="5" type="noConversion"/>
  </si>
  <si>
    <t>에이텍모빌리티</t>
    <phoneticPr fontId="5" type="noConversion"/>
  </si>
  <si>
    <t>에이치피오</t>
    <phoneticPr fontId="5" type="noConversion"/>
  </si>
  <si>
    <t>SG글로벌</t>
    <phoneticPr fontId="5" type="noConversion"/>
  </si>
  <si>
    <t>라온시큐어</t>
    <phoneticPr fontId="5" type="noConversion"/>
  </si>
  <si>
    <t>KT지니뮤직</t>
    <phoneticPr fontId="5" type="noConversion"/>
  </si>
  <si>
    <t>한국화장품</t>
    <phoneticPr fontId="5" type="noConversion"/>
  </si>
  <si>
    <t>스맥</t>
    <phoneticPr fontId="5" type="noConversion"/>
  </si>
  <si>
    <t>깨끗한나라</t>
    <phoneticPr fontId="5" type="noConversion"/>
  </si>
  <si>
    <t>메카로</t>
    <phoneticPr fontId="5" type="noConversion"/>
  </si>
  <si>
    <t>셀바스헬스케어</t>
    <phoneticPr fontId="5" type="noConversion"/>
  </si>
  <si>
    <t>그린리소스</t>
    <phoneticPr fontId="5" type="noConversion"/>
  </si>
  <si>
    <t>티쓰리</t>
    <phoneticPr fontId="5" type="noConversion"/>
  </si>
  <si>
    <t>신일전자</t>
    <phoneticPr fontId="5" type="noConversion"/>
  </si>
  <si>
    <t>STX</t>
    <phoneticPr fontId="5" type="noConversion"/>
  </si>
  <si>
    <t>태웅로직스</t>
    <phoneticPr fontId="5" type="noConversion"/>
  </si>
  <si>
    <t>선광</t>
    <phoneticPr fontId="5" type="noConversion"/>
  </si>
  <si>
    <t>코세스</t>
    <phoneticPr fontId="5" type="noConversion"/>
  </si>
  <si>
    <t>한국특강</t>
    <phoneticPr fontId="5" type="noConversion"/>
  </si>
  <si>
    <t>에이티넘인베스트</t>
    <phoneticPr fontId="5" type="noConversion"/>
  </si>
  <si>
    <t>SBI인베스트먼트</t>
    <phoneticPr fontId="5" type="noConversion"/>
  </si>
  <si>
    <t>원티드랩</t>
    <phoneticPr fontId="5" type="noConversion"/>
  </si>
  <si>
    <t>청담글로벌</t>
    <phoneticPr fontId="5" type="noConversion"/>
  </si>
  <si>
    <t>마음AI</t>
    <phoneticPr fontId="5" type="noConversion"/>
  </si>
  <si>
    <t>에이에스텍</t>
    <phoneticPr fontId="5" type="noConversion"/>
  </si>
  <si>
    <t>티와이홀딩스</t>
    <phoneticPr fontId="5" type="noConversion"/>
  </si>
  <si>
    <t>블루엠텍</t>
    <phoneticPr fontId="5" type="noConversion"/>
  </si>
  <si>
    <t>디에스케이</t>
    <phoneticPr fontId="5" type="noConversion"/>
  </si>
  <si>
    <t>비씨엔씨</t>
    <phoneticPr fontId="5" type="noConversion"/>
  </si>
  <si>
    <t>우리바이오</t>
    <phoneticPr fontId="5" type="noConversion"/>
  </si>
  <si>
    <t>경동도시가스</t>
    <phoneticPr fontId="5" type="noConversion"/>
  </si>
  <si>
    <t>샌즈랩</t>
    <phoneticPr fontId="5" type="noConversion"/>
  </si>
  <si>
    <t>헬릭스미스</t>
    <phoneticPr fontId="5" type="noConversion"/>
  </si>
  <si>
    <t>휴먼테크놀로지</t>
    <phoneticPr fontId="5" type="noConversion"/>
  </si>
  <si>
    <t>한송네오텍</t>
    <phoneticPr fontId="5" type="noConversion"/>
  </si>
  <si>
    <t>모베이스전자</t>
    <phoneticPr fontId="5" type="noConversion"/>
  </si>
  <si>
    <t>켐트로스</t>
    <phoneticPr fontId="5" type="noConversion"/>
  </si>
  <si>
    <t>코스맥스비티아이</t>
    <phoneticPr fontId="5" type="noConversion"/>
  </si>
  <si>
    <t>동성제약</t>
    <phoneticPr fontId="5" type="noConversion"/>
  </si>
  <si>
    <t>버킷스튜디오</t>
    <phoneticPr fontId="5" type="noConversion"/>
  </si>
  <si>
    <t>삼아제약</t>
    <phoneticPr fontId="5" type="noConversion"/>
  </si>
  <si>
    <t>핑거</t>
    <phoneticPr fontId="5" type="noConversion"/>
  </si>
  <si>
    <t>자연과환경</t>
    <phoneticPr fontId="5" type="noConversion"/>
  </si>
  <si>
    <t>엠에스씨</t>
    <phoneticPr fontId="5" type="noConversion"/>
  </si>
  <si>
    <t>조이시티</t>
    <phoneticPr fontId="5" type="noConversion"/>
  </si>
  <si>
    <t>우신시스템</t>
    <phoneticPr fontId="5" type="noConversion"/>
  </si>
  <si>
    <t>금양그린파워</t>
    <phoneticPr fontId="5" type="noConversion"/>
  </si>
  <si>
    <t>밀리의서재</t>
    <phoneticPr fontId="5" type="noConversion"/>
  </si>
  <si>
    <t>솔본</t>
    <phoneticPr fontId="5" type="noConversion"/>
  </si>
  <si>
    <t>아남전자</t>
    <phoneticPr fontId="5" type="noConversion"/>
  </si>
  <si>
    <t>평화산업</t>
    <phoneticPr fontId="5" type="noConversion"/>
  </si>
  <si>
    <t>남화산업</t>
    <phoneticPr fontId="5" type="noConversion"/>
  </si>
  <si>
    <t>세보엠이씨</t>
    <phoneticPr fontId="5" type="noConversion"/>
  </si>
  <si>
    <t>크라운제과</t>
    <phoneticPr fontId="5" type="noConversion"/>
  </si>
  <si>
    <t>유니트론텍</t>
    <phoneticPr fontId="5" type="noConversion"/>
  </si>
  <si>
    <t>크리스에프앤씨</t>
    <phoneticPr fontId="5" type="noConversion"/>
  </si>
  <si>
    <t>새로닉스</t>
    <phoneticPr fontId="5" type="noConversion"/>
  </si>
  <si>
    <t>제이아이테크</t>
    <phoneticPr fontId="5" type="noConversion"/>
  </si>
  <si>
    <t>와이엠텍</t>
    <phoneticPr fontId="5" type="noConversion"/>
  </si>
  <si>
    <t>제룡산업</t>
    <phoneticPr fontId="5" type="noConversion"/>
  </si>
  <si>
    <t>세운메디칼</t>
    <phoneticPr fontId="5" type="noConversion"/>
  </si>
  <si>
    <t>메드팩토</t>
    <phoneticPr fontId="5" type="noConversion"/>
  </si>
  <si>
    <t>광전자</t>
    <phoneticPr fontId="5" type="noConversion"/>
  </si>
  <si>
    <t>예스24</t>
    <phoneticPr fontId="5" type="noConversion"/>
  </si>
  <si>
    <t>에스트래픽</t>
    <phoneticPr fontId="5" type="noConversion"/>
  </si>
  <si>
    <t>다산네트웍스</t>
    <phoneticPr fontId="5" type="noConversion"/>
  </si>
  <si>
    <t>옵투스제약</t>
    <phoneticPr fontId="5" type="noConversion"/>
  </si>
  <si>
    <t>동일산업</t>
    <phoneticPr fontId="5" type="noConversion"/>
  </si>
  <si>
    <t>리드코프</t>
    <phoneticPr fontId="5" type="noConversion"/>
  </si>
  <si>
    <t>리메드</t>
    <phoneticPr fontId="5" type="noConversion"/>
  </si>
  <si>
    <t>크레오에스지</t>
    <phoneticPr fontId="5" type="noConversion"/>
  </si>
  <si>
    <t>영보화학</t>
    <phoneticPr fontId="5" type="noConversion"/>
  </si>
  <si>
    <t>위닉스</t>
    <phoneticPr fontId="5" type="noConversion"/>
  </si>
  <si>
    <t>동방</t>
    <phoneticPr fontId="5" type="noConversion"/>
  </si>
  <si>
    <t>베뉴지</t>
    <phoneticPr fontId="5" type="noConversion"/>
  </si>
  <si>
    <t>나노엔텍</t>
    <phoneticPr fontId="5" type="noConversion"/>
  </si>
  <si>
    <t>상상인</t>
    <phoneticPr fontId="5" type="noConversion"/>
  </si>
  <si>
    <t>지앤비에스 에코</t>
    <phoneticPr fontId="5" type="noConversion"/>
  </si>
  <si>
    <t>진양화학</t>
    <phoneticPr fontId="5" type="noConversion"/>
  </si>
  <si>
    <t>뉴프렉스</t>
    <phoneticPr fontId="5" type="noConversion"/>
  </si>
  <si>
    <t>에코플라스틱</t>
    <phoneticPr fontId="5" type="noConversion"/>
  </si>
  <si>
    <t>빅솔론</t>
    <phoneticPr fontId="5" type="noConversion"/>
  </si>
  <si>
    <t>HS화성</t>
    <phoneticPr fontId="5" type="noConversion"/>
  </si>
  <si>
    <t>서원인텍</t>
    <phoneticPr fontId="5" type="noConversion"/>
  </si>
  <si>
    <t>시공테크</t>
    <phoneticPr fontId="5" type="noConversion"/>
  </si>
  <si>
    <t>하이로닉</t>
    <phoneticPr fontId="5" type="noConversion"/>
  </si>
  <si>
    <t>HLB제넥스</t>
    <phoneticPr fontId="5" type="noConversion"/>
  </si>
  <si>
    <t>한솔홀딩스</t>
    <phoneticPr fontId="5" type="noConversion"/>
  </si>
  <si>
    <t>스튜디오미르</t>
    <phoneticPr fontId="5" type="noConversion"/>
  </si>
  <si>
    <t>시지메드텍</t>
    <phoneticPr fontId="5" type="noConversion"/>
  </si>
  <si>
    <t>티비씨</t>
    <phoneticPr fontId="5" type="noConversion"/>
  </si>
  <si>
    <t>덴티스</t>
    <phoneticPr fontId="5" type="noConversion"/>
  </si>
  <si>
    <t>현대코퍼레이션홀딩스</t>
    <phoneticPr fontId="5" type="noConversion"/>
  </si>
  <si>
    <t>고스트스튜디오</t>
    <phoneticPr fontId="5" type="noConversion"/>
  </si>
  <si>
    <t>유니온</t>
    <phoneticPr fontId="5" type="noConversion"/>
  </si>
  <si>
    <t>한울소재과학</t>
    <phoneticPr fontId="5" type="noConversion"/>
  </si>
  <si>
    <t>인포바인</t>
    <phoneticPr fontId="5" type="noConversion"/>
  </si>
  <si>
    <t>상신이디피</t>
    <phoneticPr fontId="5" type="noConversion"/>
  </si>
  <si>
    <t>삼원강재</t>
    <phoneticPr fontId="5" type="noConversion"/>
  </si>
  <si>
    <t>네오크레마</t>
    <phoneticPr fontId="5" type="noConversion"/>
  </si>
  <si>
    <t>조흥</t>
    <phoneticPr fontId="5" type="noConversion"/>
  </si>
  <si>
    <t>플리토</t>
    <phoneticPr fontId="5" type="noConversion"/>
  </si>
  <si>
    <t>디와이</t>
    <phoneticPr fontId="5" type="noConversion"/>
  </si>
  <si>
    <t>트루엔</t>
    <phoneticPr fontId="5" type="noConversion"/>
  </si>
  <si>
    <t>신테카바이오</t>
    <phoneticPr fontId="5" type="noConversion"/>
  </si>
  <si>
    <t>테라젠이텍스</t>
    <phoneticPr fontId="5" type="noConversion"/>
  </si>
  <si>
    <t>코아스템켐온</t>
    <phoneticPr fontId="5" type="noConversion"/>
  </si>
  <si>
    <t>원익피앤이</t>
    <phoneticPr fontId="5" type="noConversion"/>
  </si>
  <si>
    <t>우리손에프앤지</t>
    <phoneticPr fontId="5" type="noConversion"/>
  </si>
  <si>
    <t>국제약품</t>
    <phoneticPr fontId="5" type="noConversion"/>
  </si>
  <si>
    <t>MDS테크</t>
    <phoneticPr fontId="5" type="noConversion"/>
  </si>
  <si>
    <t>광림</t>
    <phoneticPr fontId="5" type="noConversion"/>
  </si>
  <si>
    <t>지아이텍</t>
    <phoneticPr fontId="5" type="noConversion"/>
  </si>
  <si>
    <t>하이딥</t>
    <phoneticPr fontId="5" type="noConversion"/>
  </si>
  <si>
    <t>두올</t>
    <phoneticPr fontId="5" type="noConversion"/>
  </si>
  <si>
    <t>금호건설</t>
    <phoneticPr fontId="5" type="noConversion"/>
  </si>
  <si>
    <t>대한뉴팜</t>
    <phoneticPr fontId="5" type="noConversion"/>
  </si>
  <si>
    <t>엠플러스</t>
    <phoneticPr fontId="5" type="noConversion"/>
  </si>
  <si>
    <t>오리콤</t>
    <phoneticPr fontId="5" type="noConversion"/>
  </si>
  <si>
    <t>중앙백신</t>
    <phoneticPr fontId="5" type="noConversion"/>
  </si>
  <si>
    <t>동일고무벨트</t>
    <phoneticPr fontId="5" type="noConversion"/>
  </si>
  <si>
    <t>신스틸</t>
    <phoneticPr fontId="5" type="noConversion"/>
  </si>
  <si>
    <t>사조씨푸드</t>
    <phoneticPr fontId="5" type="noConversion"/>
  </si>
  <si>
    <t>한국첨단소재</t>
    <phoneticPr fontId="5" type="noConversion"/>
  </si>
  <si>
    <t>라온테크</t>
    <phoneticPr fontId="5" type="noConversion"/>
  </si>
  <si>
    <t>엔브이에이치코리아</t>
    <phoneticPr fontId="5" type="noConversion"/>
  </si>
  <si>
    <t>이건홀딩스</t>
    <phoneticPr fontId="5" type="noConversion"/>
  </si>
  <si>
    <t>네온테크</t>
    <phoneticPr fontId="5" type="noConversion"/>
  </si>
  <si>
    <t>엠게임</t>
    <phoneticPr fontId="5" type="noConversion"/>
  </si>
  <si>
    <t>삼기에너지솔루션즈</t>
    <phoneticPr fontId="5" type="noConversion"/>
  </si>
  <si>
    <t>엔에스이엔엠</t>
    <phoneticPr fontId="5" type="noConversion"/>
  </si>
  <si>
    <t>메디아나</t>
    <phoneticPr fontId="5" type="noConversion"/>
  </si>
  <si>
    <t>유니온머티리얼</t>
    <phoneticPr fontId="5" type="noConversion"/>
  </si>
  <si>
    <t>아이진</t>
    <phoneticPr fontId="5" type="noConversion"/>
  </si>
  <si>
    <t>제이엔케이글로벌</t>
    <phoneticPr fontId="5" type="noConversion"/>
  </si>
  <si>
    <t>DXVX</t>
    <phoneticPr fontId="5" type="noConversion"/>
  </si>
  <si>
    <t>대구백화점</t>
    <phoneticPr fontId="5" type="noConversion"/>
  </si>
  <si>
    <t>NI스틸</t>
    <phoneticPr fontId="5" type="noConversion"/>
  </si>
  <si>
    <t>큐라클</t>
    <phoneticPr fontId="5" type="noConversion"/>
  </si>
  <si>
    <t>코리아나</t>
    <phoneticPr fontId="5" type="noConversion"/>
  </si>
  <si>
    <t>오이솔루션</t>
    <phoneticPr fontId="5" type="noConversion"/>
  </si>
  <si>
    <t>야스</t>
    <phoneticPr fontId="5" type="noConversion"/>
  </si>
  <si>
    <t>삼보모터스</t>
    <phoneticPr fontId="5" type="noConversion"/>
  </si>
  <si>
    <t>세이브존I&amp;C</t>
    <phoneticPr fontId="5" type="noConversion"/>
  </si>
  <si>
    <t>메쎄이상</t>
    <phoneticPr fontId="5" type="noConversion"/>
  </si>
  <si>
    <t>에이플러스에셋</t>
    <phoneticPr fontId="5" type="noConversion"/>
  </si>
  <si>
    <t>퓨릿</t>
    <phoneticPr fontId="5" type="noConversion"/>
  </si>
  <si>
    <t>신영와코루</t>
    <phoneticPr fontId="5" type="noConversion"/>
  </si>
  <si>
    <t>에스엠코어</t>
    <phoneticPr fontId="5" type="noConversion"/>
  </si>
  <si>
    <t>수성웹툰</t>
    <phoneticPr fontId="5" type="noConversion"/>
  </si>
  <si>
    <t>LK삼양</t>
    <phoneticPr fontId="5" type="noConversion"/>
  </si>
  <si>
    <t>정상제이엘에스</t>
    <phoneticPr fontId="5" type="noConversion"/>
  </si>
  <si>
    <t>한국내화</t>
    <phoneticPr fontId="5" type="noConversion"/>
  </si>
  <si>
    <t>대정화금</t>
    <phoneticPr fontId="5" type="noConversion"/>
  </si>
  <si>
    <t>공구우먼</t>
    <phoneticPr fontId="5" type="noConversion"/>
  </si>
  <si>
    <t>제일연마</t>
    <phoneticPr fontId="5" type="noConversion"/>
  </si>
  <si>
    <t>케이옥션</t>
    <phoneticPr fontId="5" type="noConversion"/>
  </si>
  <si>
    <t>디와이덕양</t>
    <phoneticPr fontId="5" type="noConversion"/>
  </si>
  <si>
    <t>엠투아이</t>
    <phoneticPr fontId="5" type="noConversion"/>
  </si>
  <si>
    <t>신송홀딩스</t>
    <phoneticPr fontId="5" type="noConversion"/>
  </si>
  <si>
    <t>서플러스글로벌</t>
    <phoneticPr fontId="5" type="noConversion"/>
  </si>
  <si>
    <t>아이디스홀딩스</t>
    <phoneticPr fontId="5" type="noConversion"/>
  </si>
  <si>
    <t>대현</t>
    <phoneticPr fontId="5" type="noConversion"/>
  </si>
  <si>
    <t>스톰테크</t>
    <phoneticPr fontId="5" type="noConversion"/>
  </si>
  <si>
    <t>서한</t>
    <phoneticPr fontId="5" type="noConversion"/>
  </si>
  <si>
    <t>동인기연</t>
    <phoneticPr fontId="5" type="noConversion"/>
  </si>
  <si>
    <t>제이씨현시스템</t>
    <phoneticPr fontId="5" type="noConversion"/>
  </si>
  <si>
    <t>엘티씨</t>
    <phoneticPr fontId="5" type="noConversion"/>
  </si>
  <si>
    <t>케이엔에스</t>
    <phoneticPr fontId="5" type="noConversion"/>
  </si>
  <si>
    <t>엔지켐생명과학</t>
    <phoneticPr fontId="5" type="noConversion"/>
  </si>
  <si>
    <t>유비벨록스</t>
    <phoneticPr fontId="5" type="noConversion"/>
  </si>
  <si>
    <t>화일약품</t>
    <phoneticPr fontId="5" type="noConversion"/>
  </si>
  <si>
    <t>에이팩트</t>
    <phoneticPr fontId="5" type="noConversion"/>
  </si>
  <si>
    <t>현대공업</t>
    <phoneticPr fontId="5" type="noConversion"/>
  </si>
  <si>
    <t>지오엘리먼트</t>
    <phoneticPr fontId="5" type="noConversion"/>
  </si>
  <si>
    <t>화성밸브</t>
    <phoneticPr fontId="5" type="noConversion"/>
  </si>
  <si>
    <t>참좋은여행</t>
    <phoneticPr fontId="5" type="noConversion"/>
  </si>
  <si>
    <t>휴비스</t>
    <phoneticPr fontId="5" type="noConversion"/>
  </si>
  <si>
    <t>인지컨트롤스</t>
    <phoneticPr fontId="5" type="noConversion"/>
  </si>
  <si>
    <t>수젠텍</t>
    <phoneticPr fontId="5" type="noConversion"/>
  </si>
  <si>
    <t>엘컴텍</t>
    <phoneticPr fontId="5" type="noConversion"/>
  </si>
  <si>
    <t>무림페이퍼</t>
    <phoneticPr fontId="5" type="noConversion"/>
  </si>
  <si>
    <t>에이비프로바이오</t>
    <phoneticPr fontId="5" type="noConversion"/>
  </si>
  <si>
    <t>아셈스</t>
    <phoneticPr fontId="5" type="noConversion"/>
  </si>
  <si>
    <t>휴비츠</t>
    <phoneticPr fontId="5" type="noConversion"/>
  </si>
  <si>
    <t>황금에스티</t>
    <phoneticPr fontId="5" type="noConversion"/>
  </si>
  <si>
    <t>인크로스</t>
    <phoneticPr fontId="5" type="noConversion"/>
  </si>
  <si>
    <t>AP헬스케어</t>
    <phoneticPr fontId="5" type="noConversion"/>
  </si>
  <si>
    <t>토탈소프트</t>
    <phoneticPr fontId="5" type="noConversion"/>
  </si>
  <si>
    <t>CS홀딩스</t>
    <phoneticPr fontId="5" type="noConversion"/>
  </si>
  <si>
    <t>한국피아이엠</t>
    <phoneticPr fontId="5" type="noConversion"/>
  </si>
  <si>
    <t>코메론</t>
    <phoneticPr fontId="5" type="noConversion"/>
  </si>
  <si>
    <t>HLB파나진</t>
    <phoneticPr fontId="5" type="noConversion"/>
  </si>
  <si>
    <t>정다운</t>
    <phoneticPr fontId="5" type="noConversion"/>
  </si>
  <si>
    <t>이노메트리</t>
    <phoneticPr fontId="5" type="noConversion"/>
  </si>
  <si>
    <t>부산산업</t>
    <phoneticPr fontId="5" type="noConversion"/>
  </si>
  <si>
    <t>안국약품</t>
    <phoneticPr fontId="5" type="noConversion"/>
  </si>
  <si>
    <t>코츠테크놀로지</t>
    <phoneticPr fontId="5" type="noConversion"/>
  </si>
  <si>
    <t>성창기업지주</t>
    <phoneticPr fontId="5" type="noConversion"/>
  </si>
  <si>
    <t>KCC건설</t>
    <phoneticPr fontId="5" type="noConversion"/>
  </si>
  <si>
    <t>디와이디</t>
    <phoneticPr fontId="5" type="noConversion"/>
  </si>
  <si>
    <t>엑스페릭스</t>
    <phoneticPr fontId="5" type="noConversion"/>
  </si>
  <si>
    <t>티움바이오</t>
    <phoneticPr fontId="5" type="noConversion"/>
  </si>
  <si>
    <t>KTis</t>
    <phoneticPr fontId="5" type="noConversion"/>
  </si>
  <si>
    <t>신신제약</t>
    <phoneticPr fontId="5" type="noConversion"/>
  </si>
  <si>
    <t>이스타코</t>
    <phoneticPr fontId="5" type="noConversion"/>
  </si>
  <si>
    <t>세토피아</t>
    <phoneticPr fontId="5" type="noConversion"/>
  </si>
  <si>
    <t>오픈베이스</t>
    <phoneticPr fontId="5" type="noConversion"/>
  </si>
  <si>
    <t>와이랩</t>
    <phoneticPr fontId="5" type="noConversion"/>
  </si>
  <si>
    <t>텔코웨어</t>
    <phoneticPr fontId="5" type="noConversion"/>
  </si>
  <si>
    <t>오킨스전자</t>
    <phoneticPr fontId="5" type="noConversion"/>
  </si>
  <si>
    <t>윙입푸드</t>
    <phoneticPr fontId="5" type="noConversion"/>
  </si>
  <si>
    <t>티앤알바이오팹</t>
    <phoneticPr fontId="5" type="noConversion"/>
  </si>
  <si>
    <t>LB인베스트먼트</t>
    <phoneticPr fontId="5" type="noConversion"/>
  </si>
  <si>
    <t>샤페론</t>
    <phoneticPr fontId="5" type="noConversion"/>
  </si>
  <si>
    <t>동방아그로</t>
    <phoneticPr fontId="5" type="noConversion"/>
  </si>
  <si>
    <t>HL D&amp;I</t>
    <phoneticPr fontId="5" type="noConversion"/>
  </si>
  <si>
    <t>와이바이오로직스</t>
    <phoneticPr fontId="5" type="noConversion"/>
  </si>
  <si>
    <t>대주산업</t>
    <phoneticPr fontId="5" type="noConversion"/>
  </si>
  <si>
    <t>아모그린텍</t>
    <phoneticPr fontId="5" type="noConversion"/>
  </si>
  <si>
    <t>제이씨케미칼</t>
    <phoneticPr fontId="5" type="noConversion"/>
  </si>
  <si>
    <t>선바이오</t>
    <phoneticPr fontId="5" type="noConversion"/>
  </si>
  <si>
    <t>하이드로리튬</t>
    <phoneticPr fontId="5" type="noConversion"/>
  </si>
  <si>
    <t>창해에탄올</t>
    <phoneticPr fontId="5" type="noConversion"/>
  </si>
  <si>
    <t>형지I&amp;C</t>
    <phoneticPr fontId="5" type="noConversion"/>
  </si>
  <si>
    <t>엔젯</t>
    <phoneticPr fontId="5" type="noConversion"/>
  </si>
  <si>
    <t>링네트</t>
    <phoneticPr fontId="5" type="noConversion"/>
  </si>
  <si>
    <t>라이온켐텍</t>
    <phoneticPr fontId="5" type="noConversion"/>
  </si>
  <si>
    <t>삼부토건</t>
    <phoneticPr fontId="5" type="noConversion"/>
  </si>
  <si>
    <t>아이엠티</t>
    <phoneticPr fontId="5" type="noConversion"/>
  </si>
  <si>
    <t>NPX</t>
    <phoneticPr fontId="5" type="noConversion"/>
  </si>
  <si>
    <t>DRB동일</t>
    <phoneticPr fontId="5" type="noConversion"/>
  </si>
  <si>
    <t>크라운해태홀딩스</t>
    <phoneticPr fontId="5" type="noConversion"/>
  </si>
  <si>
    <t>크라우드웍스</t>
    <phoneticPr fontId="5" type="noConversion"/>
  </si>
  <si>
    <t>한솔홈데코</t>
    <phoneticPr fontId="5" type="noConversion"/>
  </si>
  <si>
    <t>위더스제약</t>
    <phoneticPr fontId="5" type="noConversion"/>
  </si>
  <si>
    <t>한신기계</t>
    <phoneticPr fontId="5" type="noConversion"/>
  </si>
  <si>
    <t>씨씨에스</t>
    <phoneticPr fontId="5" type="noConversion"/>
  </si>
  <si>
    <t>이브이첨단소재</t>
    <phoneticPr fontId="5" type="noConversion"/>
  </si>
  <si>
    <t>미래에셋드림스팩1호</t>
    <phoneticPr fontId="5" type="noConversion"/>
  </si>
  <si>
    <t>HRS</t>
    <phoneticPr fontId="5" type="noConversion"/>
  </si>
  <si>
    <t>싸이토젠</t>
    <phoneticPr fontId="5" type="noConversion"/>
  </si>
  <si>
    <t>대명소노시즌</t>
    <phoneticPr fontId="5" type="noConversion"/>
  </si>
  <si>
    <t>우리산업</t>
    <phoneticPr fontId="5" type="noConversion"/>
  </si>
  <si>
    <t>피제이전자</t>
    <phoneticPr fontId="5" type="noConversion"/>
  </si>
  <si>
    <t>동부건설</t>
    <phoneticPr fontId="5" type="noConversion"/>
  </si>
  <si>
    <t>에이스토리</t>
    <phoneticPr fontId="5" type="noConversion"/>
  </si>
  <si>
    <t>중앙에너비스</t>
    <phoneticPr fontId="5" type="noConversion"/>
  </si>
  <si>
    <t>화승코퍼레이션</t>
    <phoneticPr fontId="5" type="noConversion"/>
  </si>
  <si>
    <t>JW신약</t>
    <phoneticPr fontId="5" type="noConversion"/>
  </si>
  <si>
    <t>위세아이텍</t>
    <phoneticPr fontId="5" type="noConversion"/>
  </si>
  <si>
    <t>한컴라이프케어</t>
    <phoneticPr fontId="5" type="noConversion"/>
  </si>
  <si>
    <t>영화테크</t>
    <phoneticPr fontId="5" type="noConversion"/>
  </si>
  <si>
    <t>아미노로직스</t>
    <phoneticPr fontId="5" type="noConversion"/>
  </si>
  <si>
    <t>형지글로벌</t>
    <phoneticPr fontId="5" type="noConversion"/>
  </si>
  <si>
    <t>한울반도체</t>
    <phoneticPr fontId="5" type="noConversion"/>
  </si>
  <si>
    <t>대보마그네틱</t>
    <phoneticPr fontId="5" type="noConversion"/>
  </si>
  <si>
    <t>지에스이</t>
    <phoneticPr fontId="5" type="noConversion"/>
  </si>
  <si>
    <t>비아트론</t>
    <phoneticPr fontId="5" type="noConversion"/>
  </si>
  <si>
    <t>인터지스</t>
    <phoneticPr fontId="5" type="noConversion"/>
  </si>
  <si>
    <t>위지트</t>
    <phoneticPr fontId="5" type="noConversion"/>
  </si>
  <si>
    <t>까뮤이앤씨</t>
    <phoneticPr fontId="5" type="noConversion"/>
  </si>
  <si>
    <t>위즈코프</t>
    <phoneticPr fontId="5" type="noConversion"/>
  </si>
  <si>
    <t>에스넷</t>
    <phoneticPr fontId="5" type="noConversion"/>
  </si>
  <si>
    <t>옵티팜</t>
    <phoneticPr fontId="5" type="noConversion"/>
  </si>
  <si>
    <t>이엘씨</t>
    <phoneticPr fontId="5" type="noConversion"/>
  </si>
  <si>
    <t>고바이오랩</t>
    <phoneticPr fontId="5" type="noConversion"/>
  </si>
  <si>
    <t>지엘팜텍</t>
    <phoneticPr fontId="5" type="noConversion"/>
  </si>
  <si>
    <t>동아화성</t>
    <phoneticPr fontId="5" type="noConversion"/>
  </si>
  <si>
    <t>화천기계</t>
    <phoneticPr fontId="5" type="noConversion"/>
  </si>
  <si>
    <t>제노레이</t>
    <phoneticPr fontId="5" type="noConversion"/>
  </si>
  <si>
    <t>비트컴퓨터</t>
    <phoneticPr fontId="5" type="noConversion"/>
  </si>
  <si>
    <t>키이스트</t>
    <phoneticPr fontId="5" type="noConversion"/>
  </si>
  <si>
    <t>아이에이</t>
    <phoneticPr fontId="5" type="noConversion"/>
  </si>
  <si>
    <t>토마토시스템</t>
    <phoneticPr fontId="5" type="noConversion"/>
  </si>
  <si>
    <t>세원물산</t>
    <phoneticPr fontId="5" type="noConversion"/>
  </si>
  <si>
    <t>티플랙스</t>
    <phoneticPr fontId="5" type="noConversion"/>
  </si>
  <si>
    <t>피에스텍</t>
    <phoneticPr fontId="5" type="noConversion"/>
  </si>
  <si>
    <t>블리츠웨이스튜디오</t>
    <phoneticPr fontId="5" type="noConversion"/>
  </si>
  <si>
    <t>녹십자엠에스</t>
    <phoneticPr fontId="5" type="noConversion"/>
  </si>
  <si>
    <t>SCI평가정보</t>
    <phoneticPr fontId="5" type="noConversion"/>
  </si>
  <si>
    <t>케이피에프</t>
    <phoneticPr fontId="5" type="noConversion"/>
  </si>
  <si>
    <t>인성정보</t>
    <phoneticPr fontId="5" type="noConversion"/>
  </si>
  <si>
    <t>사조오양</t>
    <phoneticPr fontId="5" type="noConversion"/>
  </si>
  <si>
    <t>남광토건</t>
    <phoneticPr fontId="5" type="noConversion"/>
  </si>
  <si>
    <t>라온피플</t>
    <phoneticPr fontId="5" type="noConversion"/>
  </si>
  <si>
    <t>세코닉스</t>
    <phoneticPr fontId="5" type="noConversion"/>
  </si>
  <si>
    <t>코렌텍</t>
    <phoneticPr fontId="5" type="noConversion"/>
  </si>
  <si>
    <t>미래생명자원</t>
    <phoneticPr fontId="5" type="noConversion"/>
  </si>
  <si>
    <t>국순당</t>
    <phoneticPr fontId="5" type="noConversion"/>
  </si>
  <si>
    <t>씨티케이</t>
    <phoneticPr fontId="5" type="noConversion"/>
  </si>
  <si>
    <t>캐리소프트</t>
    <phoneticPr fontId="5" type="noConversion"/>
  </si>
  <si>
    <t>에프앤가이드</t>
    <phoneticPr fontId="5" type="noConversion"/>
  </si>
  <si>
    <t>진양제약</t>
    <phoneticPr fontId="5" type="noConversion"/>
  </si>
  <si>
    <t>베노티앤알</t>
    <phoneticPr fontId="5" type="noConversion"/>
  </si>
  <si>
    <t>컴퍼니케이</t>
    <phoneticPr fontId="5" type="noConversion"/>
  </si>
  <si>
    <t>비엠티</t>
    <phoneticPr fontId="5" type="noConversion"/>
  </si>
  <si>
    <t>삼호개발</t>
    <phoneticPr fontId="5" type="noConversion"/>
  </si>
  <si>
    <t>코어라인소프트</t>
    <phoneticPr fontId="5" type="noConversion"/>
  </si>
  <si>
    <t>미스터블루</t>
    <phoneticPr fontId="5" type="noConversion"/>
  </si>
  <si>
    <t>신일제약</t>
    <phoneticPr fontId="5" type="noConversion"/>
  </si>
  <si>
    <t>웅진</t>
    <phoneticPr fontId="5" type="noConversion"/>
  </si>
  <si>
    <t>그린플러스</t>
    <phoneticPr fontId="5" type="noConversion"/>
  </si>
  <si>
    <t>비아이매트릭스</t>
    <phoneticPr fontId="5" type="noConversion"/>
  </si>
  <si>
    <t>피제이메탈</t>
    <phoneticPr fontId="5" type="noConversion"/>
  </si>
  <si>
    <t>티웨이홀딩스</t>
    <phoneticPr fontId="5" type="noConversion"/>
  </si>
  <si>
    <t>성안머티리얼스</t>
    <phoneticPr fontId="5" type="noConversion"/>
  </si>
  <si>
    <t>호전실업</t>
    <phoneticPr fontId="5" type="noConversion"/>
  </si>
  <si>
    <t>상지건설</t>
    <phoneticPr fontId="5" type="noConversion"/>
  </si>
  <si>
    <t>팜스코</t>
    <phoneticPr fontId="5" type="noConversion"/>
  </si>
  <si>
    <t>아이씨디</t>
    <phoneticPr fontId="5" type="noConversion"/>
  </si>
  <si>
    <t>코아시아</t>
    <phoneticPr fontId="5" type="noConversion"/>
  </si>
  <si>
    <t>엔시스</t>
    <phoneticPr fontId="5" type="noConversion"/>
  </si>
  <si>
    <t>이닉스</t>
    <phoneticPr fontId="5" type="noConversion"/>
  </si>
  <si>
    <t>홈캐스트</t>
    <phoneticPr fontId="5" type="noConversion"/>
  </si>
  <si>
    <t>유유제약</t>
    <phoneticPr fontId="5" type="noConversion"/>
  </si>
  <si>
    <t>에프엔에스테크</t>
    <phoneticPr fontId="5" type="noConversion"/>
  </si>
  <si>
    <t>비상교육</t>
    <phoneticPr fontId="5" type="noConversion"/>
  </si>
  <si>
    <t>파로스아이바이오</t>
    <phoneticPr fontId="5" type="noConversion"/>
  </si>
  <si>
    <t>바이오스마트</t>
    <phoneticPr fontId="5" type="noConversion"/>
  </si>
  <si>
    <t>폴라리스AI파마</t>
    <phoneticPr fontId="5" type="noConversion"/>
  </si>
  <si>
    <t>와이투솔루션</t>
    <phoneticPr fontId="5" type="noConversion"/>
  </si>
  <si>
    <t>아이엘사이언스</t>
    <phoneticPr fontId="5" type="noConversion"/>
  </si>
  <si>
    <t>세명전기</t>
    <phoneticPr fontId="5" type="noConversion"/>
  </si>
  <si>
    <t>노랑풍선</t>
    <phoneticPr fontId="5" type="noConversion"/>
  </si>
  <si>
    <t>케이엔알시스템</t>
    <phoneticPr fontId="5" type="noConversion"/>
  </si>
  <si>
    <t>한컴위드</t>
    <phoneticPr fontId="5" type="noConversion"/>
  </si>
  <si>
    <t>아스타</t>
    <phoneticPr fontId="5" type="noConversion"/>
  </si>
  <si>
    <t>모비스</t>
    <phoneticPr fontId="5" type="noConversion"/>
  </si>
  <si>
    <t>일동홀딩스</t>
    <phoneticPr fontId="5" type="noConversion"/>
  </si>
  <si>
    <t>에스피시스템스</t>
    <phoneticPr fontId="5" type="noConversion"/>
  </si>
  <si>
    <t>쌍방울</t>
    <phoneticPr fontId="5" type="noConversion"/>
  </si>
  <si>
    <t>동일금속</t>
    <phoneticPr fontId="5" type="noConversion"/>
  </si>
  <si>
    <t>지엠비코리아</t>
    <phoneticPr fontId="5" type="noConversion"/>
  </si>
  <si>
    <t>한신공영</t>
    <phoneticPr fontId="5" type="noConversion"/>
  </si>
  <si>
    <t>에코볼트</t>
    <phoneticPr fontId="5" type="noConversion"/>
  </si>
  <si>
    <t>디바이스이엔지</t>
    <phoneticPr fontId="5" type="noConversion"/>
  </si>
  <si>
    <t>레몬</t>
    <phoneticPr fontId="5" type="noConversion"/>
  </si>
  <si>
    <t>마이크로컨텍솔</t>
    <phoneticPr fontId="5" type="noConversion"/>
  </si>
  <si>
    <t>조광ILI</t>
    <phoneticPr fontId="5" type="noConversion"/>
  </si>
  <si>
    <t>덕신이피씨</t>
    <phoneticPr fontId="5" type="noConversion"/>
  </si>
  <si>
    <t>코스맥스엔비티</t>
    <phoneticPr fontId="5" type="noConversion"/>
  </si>
  <si>
    <t>센코</t>
    <phoneticPr fontId="5" type="noConversion"/>
  </si>
  <si>
    <t>콤텍시스템</t>
    <phoneticPr fontId="5" type="noConversion"/>
  </si>
  <si>
    <t>위메이드플레이</t>
    <phoneticPr fontId="5" type="noConversion"/>
  </si>
  <si>
    <t>금강철강</t>
    <phoneticPr fontId="5" type="noConversion"/>
  </si>
  <si>
    <t>진시스템</t>
    <phoneticPr fontId="5" type="noConversion"/>
  </si>
  <si>
    <t>슈프리마에이치큐</t>
    <phoneticPr fontId="5" type="noConversion"/>
  </si>
  <si>
    <t>고려산업</t>
    <phoneticPr fontId="5" type="noConversion"/>
  </si>
  <si>
    <t>에이엘티</t>
    <phoneticPr fontId="5" type="noConversion"/>
  </si>
  <si>
    <t>아크솔루션스</t>
    <phoneticPr fontId="5" type="noConversion"/>
  </si>
  <si>
    <t>YBM넷</t>
    <phoneticPr fontId="5" type="noConversion"/>
  </si>
  <si>
    <t>테라사이언스</t>
    <phoneticPr fontId="5" type="noConversion"/>
  </si>
  <si>
    <t>라온텍</t>
    <phoneticPr fontId="5" type="noConversion"/>
  </si>
  <si>
    <t>유니테크노</t>
    <phoneticPr fontId="5" type="noConversion"/>
  </si>
  <si>
    <t>디케이락</t>
    <phoneticPr fontId="5" type="noConversion"/>
  </si>
  <si>
    <t>다보링크</t>
    <phoneticPr fontId="5" type="noConversion"/>
  </si>
  <si>
    <t>나이스디앤비</t>
    <phoneticPr fontId="5" type="noConversion"/>
  </si>
  <si>
    <t>TP</t>
    <phoneticPr fontId="5" type="noConversion"/>
  </si>
  <si>
    <t>지놈앤컴퍼니</t>
    <phoneticPr fontId="5" type="noConversion"/>
  </si>
  <si>
    <t>옵티코어</t>
    <phoneticPr fontId="5" type="noConversion"/>
  </si>
  <si>
    <t>흥국에프엔비</t>
    <phoneticPr fontId="5" type="noConversion"/>
  </si>
  <si>
    <t>큐에스아이</t>
    <phoneticPr fontId="5" type="noConversion"/>
  </si>
  <si>
    <t>탑엔지니어링</t>
    <phoneticPr fontId="5" type="noConversion"/>
  </si>
  <si>
    <t>메가터치</t>
    <phoneticPr fontId="5" type="noConversion"/>
  </si>
  <si>
    <t>액토즈소프트</t>
    <phoneticPr fontId="5" type="noConversion"/>
  </si>
  <si>
    <t>유성티엔에스</t>
    <phoneticPr fontId="5" type="noConversion"/>
  </si>
  <si>
    <t>엠투엔</t>
    <phoneticPr fontId="5" type="noConversion"/>
  </si>
  <si>
    <t>보라티알</t>
    <phoneticPr fontId="5" type="noConversion"/>
  </si>
  <si>
    <t>팜젠사이언스</t>
    <phoneticPr fontId="5" type="noConversion"/>
  </si>
  <si>
    <t>유엔젤</t>
    <phoneticPr fontId="5" type="noConversion"/>
  </si>
  <si>
    <t>잉크테크</t>
    <phoneticPr fontId="5" type="noConversion"/>
  </si>
  <si>
    <t>포인트엔지니어링</t>
    <phoneticPr fontId="5" type="noConversion"/>
  </si>
  <si>
    <t>프럼파스트</t>
    <phoneticPr fontId="5" type="noConversion"/>
  </si>
  <si>
    <t>강동씨앤엘</t>
    <phoneticPr fontId="5" type="noConversion"/>
  </si>
  <si>
    <t>차백신연구소</t>
    <phoneticPr fontId="5" type="noConversion"/>
  </si>
  <si>
    <t>퀀타매트릭스</t>
    <phoneticPr fontId="5" type="noConversion"/>
  </si>
  <si>
    <t>한일단조</t>
    <phoneticPr fontId="5" type="noConversion"/>
  </si>
  <si>
    <t>셀리드</t>
    <phoneticPr fontId="5" type="noConversion"/>
  </si>
  <si>
    <t>삼양케이씨아이</t>
    <phoneticPr fontId="5" type="noConversion"/>
  </si>
  <si>
    <t>제이스텍</t>
    <phoneticPr fontId="5" type="noConversion"/>
  </si>
  <si>
    <t>에스씨디</t>
    <phoneticPr fontId="5" type="noConversion"/>
  </si>
  <si>
    <t>SDN</t>
    <phoneticPr fontId="5" type="noConversion"/>
  </si>
  <si>
    <t>씨앤투스</t>
    <phoneticPr fontId="5" type="noConversion"/>
  </si>
  <si>
    <t>엔지스테크널러지</t>
    <phoneticPr fontId="5" type="noConversion"/>
  </si>
  <si>
    <t>DSR</t>
    <phoneticPr fontId="5" type="noConversion"/>
  </si>
  <si>
    <t>모베이스</t>
    <phoneticPr fontId="5" type="noConversion"/>
  </si>
  <si>
    <t>로보로보</t>
    <phoneticPr fontId="5" type="noConversion"/>
  </si>
  <si>
    <t>세원이앤씨</t>
    <phoneticPr fontId="5" type="noConversion"/>
  </si>
  <si>
    <t>보해양조</t>
    <phoneticPr fontId="5" type="noConversion"/>
  </si>
  <si>
    <t>인디에프</t>
    <phoneticPr fontId="5" type="noConversion"/>
  </si>
  <si>
    <t>인스웨이브시스템즈</t>
    <phoneticPr fontId="5" type="noConversion"/>
  </si>
  <si>
    <t>KS인더스트리</t>
    <phoneticPr fontId="5" type="noConversion"/>
  </si>
  <si>
    <t>삼현철강</t>
    <phoneticPr fontId="5" type="noConversion"/>
  </si>
  <si>
    <t>알비더블유</t>
    <phoneticPr fontId="5" type="noConversion"/>
  </si>
  <si>
    <t>한국컴퓨터</t>
    <phoneticPr fontId="5" type="noConversion"/>
  </si>
  <si>
    <t>모델솔루션</t>
    <phoneticPr fontId="5" type="noConversion"/>
  </si>
  <si>
    <t>제이투케이바이오</t>
    <phoneticPr fontId="5" type="noConversion"/>
  </si>
  <si>
    <t>우리넷</t>
    <phoneticPr fontId="5" type="noConversion"/>
  </si>
  <si>
    <t>알리코제약</t>
    <phoneticPr fontId="5" type="noConversion"/>
  </si>
  <si>
    <t>에이프로</t>
    <phoneticPr fontId="5" type="noConversion"/>
  </si>
  <si>
    <t>데이타솔루션</t>
    <phoneticPr fontId="5" type="noConversion"/>
  </si>
  <si>
    <t>프리엠스</t>
    <phoneticPr fontId="5" type="noConversion"/>
  </si>
  <si>
    <t>엔피</t>
    <phoneticPr fontId="5" type="noConversion"/>
  </si>
  <si>
    <t>조광페인트</t>
    <phoneticPr fontId="5" type="noConversion"/>
  </si>
  <si>
    <t>한국종합기술</t>
    <phoneticPr fontId="5" type="noConversion"/>
  </si>
  <si>
    <t>비트맥스</t>
    <phoneticPr fontId="5" type="noConversion"/>
  </si>
  <si>
    <t>이녹스</t>
    <phoneticPr fontId="5" type="noConversion"/>
  </si>
  <si>
    <t>현대ADM</t>
    <phoneticPr fontId="5" type="noConversion"/>
  </si>
  <si>
    <t>하츠</t>
    <phoneticPr fontId="5" type="noConversion"/>
  </si>
  <si>
    <t>스톤브릿지벤처스</t>
    <phoneticPr fontId="5" type="noConversion"/>
  </si>
  <si>
    <t>위드텍</t>
    <phoneticPr fontId="5" type="noConversion"/>
  </si>
  <si>
    <t>해성에어로보틱스</t>
    <phoneticPr fontId="5" type="noConversion"/>
  </si>
  <si>
    <t>윌비스</t>
    <phoneticPr fontId="5" type="noConversion"/>
  </si>
  <si>
    <t>새빗켐</t>
    <phoneticPr fontId="5" type="noConversion"/>
  </si>
  <si>
    <t>코콤</t>
    <phoneticPr fontId="5" type="noConversion"/>
  </si>
  <si>
    <t>하이스틸</t>
    <phoneticPr fontId="5" type="noConversion"/>
  </si>
  <si>
    <t>케이엔더블유</t>
    <phoneticPr fontId="5" type="noConversion"/>
  </si>
  <si>
    <t>와이엠씨</t>
    <phoneticPr fontId="5" type="noConversion"/>
  </si>
  <si>
    <t>TJ미디어</t>
    <phoneticPr fontId="5" type="noConversion"/>
  </si>
  <si>
    <t>심텍홀딩스</t>
    <phoneticPr fontId="5" type="noConversion"/>
  </si>
  <si>
    <t>플레이디</t>
    <phoneticPr fontId="5" type="noConversion"/>
  </si>
  <si>
    <t>대림바스</t>
    <phoneticPr fontId="5" type="noConversion"/>
  </si>
  <si>
    <t>덕우전자</t>
    <phoneticPr fontId="5" type="noConversion"/>
  </si>
  <si>
    <t>IHQ</t>
    <phoneticPr fontId="5" type="noConversion"/>
  </si>
  <si>
    <t>폴라리스세원</t>
    <phoneticPr fontId="5" type="noConversion"/>
  </si>
  <si>
    <t>웨이브일렉트로</t>
    <phoneticPr fontId="5" type="noConversion"/>
  </si>
  <si>
    <t>삼화전자</t>
    <phoneticPr fontId="5" type="noConversion"/>
  </si>
  <si>
    <t>라이콤</t>
    <phoneticPr fontId="5" type="noConversion"/>
  </si>
  <si>
    <t>화인써키트</t>
    <phoneticPr fontId="5" type="noConversion"/>
  </si>
  <si>
    <t>디지틀조선</t>
    <phoneticPr fontId="5" type="noConversion"/>
  </si>
  <si>
    <t>SM Life Design</t>
    <phoneticPr fontId="5" type="noConversion"/>
  </si>
  <si>
    <t>와이어블</t>
    <phoneticPr fontId="5" type="noConversion"/>
  </si>
  <si>
    <t>삼화왕관</t>
    <phoneticPr fontId="5" type="noConversion"/>
  </si>
  <si>
    <t>플랜티넷</t>
    <phoneticPr fontId="5" type="noConversion"/>
  </si>
  <si>
    <t>희림</t>
    <phoneticPr fontId="5" type="noConversion"/>
  </si>
  <si>
    <t>메가엠디</t>
    <phoneticPr fontId="5" type="noConversion"/>
  </si>
  <si>
    <t>드림씨아이에스</t>
    <phoneticPr fontId="5" type="noConversion"/>
  </si>
  <si>
    <t>인바이오젠</t>
    <phoneticPr fontId="5" type="noConversion"/>
  </si>
  <si>
    <t>한국비티비</t>
    <phoneticPr fontId="5" type="noConversion"/>
  </si>
  <si>
    <t>포바이포</t>
    <phoneticPr fontId="5" type="noConversion"/>
  </si>
  <si>
    <t>좋은사람들</t>
    <phoneticPr fontId="5" type="noConversion"/>
  </si>
  <si>
    <t>SG세계물산</t>
    <phoneticPr fontId="5" type="noConversion"/>
  </si>
  <si>
    <t>상보</t>
    <phoneticPr fontId="5" type="noConversion"/>
  </si>
  <si>
    <t>네오오토</t>
    <phoneticPr fontId="5" type="noConversion"/>
  </si>
  <si>
    <t>유니크</t>
    <phoneticPr fontId="5" type="noConversion"/>
  </si>
  <si>
    <t>에이치엘사이언스</t>
    <phoneticPr fontId="5" type="noConversion"/>
  </si>
  <si>
    <t>린드먼아시아</t>
    <phoneticPr fontId="5" type="noConversion"/>
  </si>
  <si>
    <t>엑스플러스</t>
    <phoneticPr fontId="5" type="noConversion"/>
  </si>
  <si>
    <t>한국가구</t>
    <phoneticPr fontId="5" type="noConversion"/>
  </si>
  <si>
    <t>타이거일렉</t>
    <phoneticPr fontId="5" type="noConversion"/>
  </si>
  <si>
    <t>삼정펄프</t>
    <phoneticPr fontId="5" type="noConversion"/>
  </si>
  <si>
    <t>흥국</t>
    <phoneticPr fontId="5" type="noConversion"/>
  </si>
  <si>
    <t>아스플로</t>
    <phoneticPr fontId="5" type="noConversion"/>
  </si>
  <si>
    <t>캔버스엔</t>
    <phoneticPr fontId="5" type="noConversion"/>
  </si>
  <si>
    <t>PN풍년</t>
    <phoneticPr fontId="5" type="noConversion"/>
  </si>
  <si>
    <t>오로라</t>
    <phoneticPr fontId="5" type="noConversion"/>
  </si>
  <si>
    <t>유신</t>
    <phoneticPr fontId="5" type="noConversion"/>
  </si>
  <si>
    <t>한국전자인증</t>
    <phoneticPr fontId="5" type="noConversion"/>
  </si>
  <si>
    <t>테이팩스</t>
    <phoneticPr fontId="5" type="noConversion"/>
  </si>
  <si>
    <t>본느</t>
    <phoneticPr fontId="5" type="noConversion"/>
  </si>
  <si>
    <t>에이치시티</t>
    <phoneticPr fontId="5" type="noConversion"/>
  </si>
  <si>
    <t>새론오토모티브</t>
    <phoneticPr fontId="5" type="noConversion"/>
  </si>
  <si>
    <t>알엔투테크놀로지</t>
    <phoneticPr fontId="5" type="noConversion"/>
  </si>
  <si>
    <t>브이원텍</t>
    <phoneticPr fontId="5" type="noConversion"/>
  </si>
  <si>
    <t>케이사인</t>
    <phoneticPr fontId="5" type="noConversion"/>
  </si>
  <si>
    <t>서남</t>
    <phoneticPr fontId="5" type="noConversion"/>
  </si>
  <si>
    <t>우림피티에스</t>
    <phoneticPr fontId="5" type="noConversion"/>
  </si>
  <si>
    <t>상신브레이크</t>
    <phoneticPr fontId="5" type="noConversion"/>
  </si>
  <si>
    <t>우듬지팜</t>
    <phoneticPr fontId="5" type="noConversion"/>
  </si>
  <si>
    <t>서린바이오</t>
    <phoneticPr fontId="5" type="noConversion"/>
  </si>
  <si>
    <t>KH 건설</t>
    <phoneticPr fontId="5" type="noConversion"/>
  </si>
  <si>
    <t>제일바이오</t>
    <phoneticPr fontId="5" type="noConversion"/>
  </si>
  <si>
    <t>바이젠셀</t>
    <phoneticPr fontId="5" type="noConversion"/>
  </si>
  <si>
    <t>구영테크</t>
    <phoneticPr fontId="5" type="noConversion"/>
  </si>
  <si>
    <t>팬엔터테인먼트</t>
    <phoneticPr fontId="5" type="noConversion"/>
  </si>
  <si>
    <t>엠젠솔루션</t>
    <phoneticPr fontId="5" type="noConversion"/>
  </si>
  <si>
    <t>피엔케이피부임상연구센타</t>
    <phoneticPr fontId="5" type="noConversion"/>
  </si>
  <si>
    <t>알파칩스</t>
    <phoneticPr fontId="5" type="noConversion"/>
  </si>
  <si>
    <t>아모센스</t>
    <phoneticPr fontId="5" type="noConversion"/>
  </si>
  <si>
    <t>보락</t>
    <phoneticPr fontId="5" type="noConversion"/>
  </si>
  <si>
    <t>소마젠</t>
    <phoneticPr fontId="5" type="noConversion"/>
  </si>
  <si>
    <t>이렘</t>
    <phoneticPr fontId="5" type="noConversion"/>
  </si>
  <si>
    <t>원익</t>
    <phoneticPr fontId="5" type="noConversion"/>
  </si>
  <si>
    <t>엔케이</t>
    <phoneticPr fontId="5" type="noConversion"/>
  </si>
  <si>
    <t>아진엑스텍</t>
    <phoneticPr fontId="5" type="noConversion"/>
  </si>
  <si>
    <t>대륙제관</t>
    <phoneticPr fontId="5" type="noConversion"/>
  </si>
  <si>
    <t>STX그린로지스</t>
    <phoneticPr fontId="5" type="noConversion"/>
  </si>
  <si>
    <t>아비코전자</t>
    <phoneticPr fontId="5" type="noConversion"/>
  </si>
  <si>
    <t>코닉오토메이션</t>
    <phoneticPr fontId="5" type="noConversion"/>
  </si>
  <si>
    <t>성도이엔지</t>
    <phoneticPr fontId="5" type="noConversion"/>
  </si>
  <si>
    <t>진양폴리</t>
    <phoneticPr fontId="5" type="noConversion"/>
  </si>
  <si>
    <t>윈팩</t>
    <phoneticPr fontId="5" type="noConversion"/>
  </si>
  <si>
    <t>한성크린텍</t>
    <phoneticPr fontId="5" type="noConversion"/>
  </si>
  <si>
    <t>제너셈</t>
    <phoneticPr fontId="5" type="noConversion"/>
  </si>
  <si>
    <t>케이엘넷</t>
    <phoneticPr fontId="5" type="noConversion"/>
  </si>
  <si>
    <t>프로이천</t>
    <phoneticPr fontId="5" type="noConversion"/>
  </si>
  <si>
    <t>휴맥스</t>
    <phoneticPr fontId="5" type="noConversion"/>
  </si>
  <si>
    <t>화천기공</t>
    <phoneticPr fontId="5" type="noConversion"/>
  </si>
  <si>
    <t>대모</t>
    <phoneticPr fontId="5" type="noConversion"/>
  </si>
  <si>
    <t>KBI메탈</t>
    <phoneticPr fontId="5" type="noConversion"/>
  </si>
  <si>
    <t>DGI</t>
    <phoneticPr fontId="5" type="noConversion"/>
  </si>
  <si>
    <t>성호전자</t>
    <phoneticPr fontId="5" type="noConversion"/>
  </si>
  <si>
    <t>모바일어플라이언스</t>
    <phoneticPr fontId="5" type="noConversion"/>
  </si>
  <si>
    <t>디알젬</t>
    <phoneticPr fontId="5" type="noConversion"/>
  </si>
  <si>
    <t>동양피스톤</t>
    <phoneticPr fontId="5" type="noConversion"/>
  </si>
  <si>
    <t>경창산업</t>
    <phoneticPr fontId="5" type="noConversion"/>
  </si>
  <si>
    <t>화신정공</t>
    <phoneticPr fontId="5" type="noConversion"/>
  </si>
  <si>
    <t>EDGC</t>
    <phoneticPr fontId="5" type="noConversion"/>
  </si>
  <si>
    <t>혜인</t>
    <phoneticPr fontId="5" type="noConversion"/>
  </si>
  <si>
    <t>캐리</t>
    <phoneticPr fontId="5" type="noConversion"/>
  </si>
  <si>
    <t>블루콤</t>
    <phoneticPr fontId="5" type="noConversion"/>
  </si>
  <si>
    <t>모비데이즈</t>
    <phoneticPr fontId="5" type="noConversion"/>
  </si>
  <si>
    <t>재영솔루텍</t>
    <phoneticPr fontId="5" type="noConversion"/>
  </si>
  <si>
    <t>코데즈컴바인</t>
    <phoneticPr fontId="5" type="noConversion"/>
  </si>
  <si>
    <t>원익큐브</t>
    <phoneticPr fontId="5" type="noConversion"/>
  </si>
  <si>
    <t>씨유테크</t>
    <phoneticPr fontId="5" type="noConversion"/>
  </si>
  <si>
    <t>푸른기술</t>
    <phoneticPr fontId="5" type="noConversion"/>
  </si>
  <si>
    <t>아이큐어</t>
    <phoneticPr fontId="5" type="noConversion"/>
  </si>
  <si>
    <t>오비고</t>
    <phoneticPr fontId="5" type="noConversion"/>
  </si>
  <si>
    <t>대유</t>
    <phoneticPr fontId="5" type="noConversion"/>
  </si>
  <si>
    <t>카스</t>
    <phoneticPr fontId="5" type="noConversion"/>
  </si>
  <si>
    <t>대양금속</t>
    <phoneticPr fontId="5" type="noConversion"/>
  </si>
  <si>
    <t>인팩</t>
    <phoneticPr fontId="5" type="noConversion"/>
  </si>
  <si>
    <t>팬젠</t>
    <phoneticPr fontId="5" type="noConversion"/>
  </si>
  <si>
    <t>에스에이티이엔지</t>
    <phoneticPr fontId="5" type="noConversion"/>
  </si>
  <si>
    <t>시그네틱스</t>
    <phoneticPr fontId="5" type="noConversion"/>
  </si>
  <si>
    <t>아이디피</t>
    <phoneticPr fontId="5" type="noConversion"/>
  </si>
  <si>
    <t>한솔로지스틱스</t>
    <phoneticPr fontId="5" type="noConversion"/>
  </si>
  <si>
    <t>대림제지</t>
    <phoneticPr fontId="5" type="noConversion"/>
  </si>
  <si>
    <t>삼영엠텍</t>
    <phoneticPr fontId="5" type="noConversion"/>
  </si>
  <si>
    <t>더라미</t>
    <phoneticPr fontId="5" type="noConversion"/>
  </si>
  <si>
    <t>옴니시스템</t>
    <phoneticPr fontId="5" type="noConversion"/>
  </si>
  <si>
    <t>현대에이치티</t>
    <phoneticPr fontId="5" type="noConversion"/>
  </si>
  <si>
    <t>브리지텍</t>
    <phoneticPr fontId="5" type="noConversion"/>
  </si>
  <si>
    <t>오르비텍</t>
    <phoneticPr fontId="5" type="noConversion"/>
  </si>
  <si>
    <t>SKAI</t>
    <phoneticPr fontId="5" type="noConversion"/>
  </si>
  <si>
    <t>컬러레이</t>
    <phoneticPr fontId="5" type="noConversion"/>
  </si>
  <si>
    <t>디젠스</t>
    <phoneticPr fontId="5" type="noConversion"/>
  </si>
  <si>
    <t>서원</t>
    <phoneticPr fontId="5" type="noConversion"/>
  </si>
  <si>
    <t>화승알앤에이</t>
    <phoneticPr fontId="5" type="noConversion"/>
  </si>
  <si>
    <t>일월지엠엘</t>
    <phoneticPr fontId="5" type="noConversion"/>
  </si>
  <si>
    <t>웰크론</t>
    <phoneticPr fontId="5" type="noConversion"/>
  </si>
  <si>
    <t>포스뱅크</t>
    <phoneticPr fontId="5" type="noConversion"/>
  </si>
  <si>
    <t>오상자이엘</t>
    <phoneticPr fontId="5" type="noConversion"/>
  </si>
  <si>
    <t>삼천리자전거</t>
    <phoneticPr fontId="5" type="noConversion"/>
  </si>
  <si>
    <t>우원개발</t>
    <phoneticPr fontId="5" type="noConversion"/>
  </si>
  <si>
    <t>SCL사이언스</t>
    <phoneticPr fontId="5" type="noConversion"/>
  </si>
  <si>
    <t>디에이피</t>
    <phoneticPr fontId="5" type="noConversion"/>
  </si>
  <si>
    <t>파라텍</t>
    <phoneticPr fontId="5" type="noConversion"/>
  </si>
  <si>
    <t>예림당</t>
    <phoneticPr fontId="5" type="noConversion"/>
  </si>
  <si>
    <t>액트로</t>
    <phoneticPr fontId="5" type="noConversion"/>
  </si>
  <si>
    <t>웨이버스</t>
    <phoneticPr fontId="5" type="noConversion"/>
  </si>
  <si>
    <t>에넥스</t>
    <phoneticPr fontId="5" type="noConversion"/>
  </si>
  <si>
    <t>에스디생명공학</t>
    <phoneticPr fontId="5" type="noConversion"/>
  </si>
  <si>
    <t>천일고속</t>
    <phoneticPr fontId="5" type="noConversion"/>
  </si>
  <si>
    <t>광명전기</t>
    <phoneticPr fontId="5" type="noConversion"/>
  </si>
  <si>
    <t>갤럭시아에스엠</t>
    <phoneticPr fontId="5" type="noConversion"/>
  </si>
  <si>
    <t>대한광통신</t>
    <phoneticPr fontId="5" type="noConversion"/>
  </si>
  <si>
    <t>이글루</t>
    <phoneticPr fontId="5" type="noConversion"/>
  </si>
  <si>
    <t>큐라티스</t>
    <phoneticPr fontId="5" type="noConversion"/>
  </si>
  <si>
    <t>이건산업</t>
    <phoneticPr fontId="5" type="noConversion"/>
  </si>
  <si>
    <t>케이비아이동국실업</t>
    <phoneticPr fontId="5" type="noConversion"/>
  </si>
  <si>
    <t>픽셀플러스</t>
    <phoneticPr fontId="5" type="noConversion"/>
  </si>
  <si>
    <t>선도전기</t>
    <phoneticPr fontId="5" type="noConversion"/>
  </si>
  <si>
    <t>DSR제강</t>
    <phoneticPr fontId="5" type="noConversion"/>
  </si>
  <si>
    <t>지더블유바이텍</t>
    <phoneticPr fontId="5" type="noConversion"/>
  </si>
  <si>
    <t>태양</t>
    <phoneticPr fontId="5" type="noConversion"/>
  </si>
  <si>
    <t>삼일기업공사</t>
    <phoneticPr fontId="5" type="noConversion"/>
  </si>
  <si>
    <t>시디즈</t>
    <phoneticPr fontId="5" type="noConversion"/>
  </si>
  <si>
    <t>마니커</t>
    <phoneticPr fontId="5" type="noConversion"/>
  </si>
  <si>
    <t>유일에너테크</t>
    <phoneticPr fontId="5" type="noConversion"/>
  </si>
  <si>
    <t>대창솔루션</t>
    <phoneticPr fontId="5" type="noConversion"/>
  </si>
  <si>
    <t>범양건영</t>
    <phoneticPr fontId="5" type="noConversion"/>
  </si>
  <si>
    <t>EG</t>
    <phoneticPr fontId="5" type="noConversion"/>
  </si>
  <si>
    <t>바이브컴퍼니</t>
    <phoneticPr fontId="5" type="noConversion"/>
  </si>
  <si>
    <t>세아메카닉스</t>
    <phoneticPr fontId="5" type="noConversion"/>
  </si>
  <si>
    <t>인지디스플레</t>
    <phoneticPr fontId="5" type="noConversion"/>
  </si>
  <si>
    <t>산돌</t>
    <phoneticPr fontId="5" type="noConversion"/>
  </si>
  <si>
    <t>미디어젠</t>
    <phoneticPr fontId="5" type="noConversion"/>
  </si>
  <si>
    <t>조비</t>
    <phoneticPr fontId="5" type="noConversion"/>
  </si>
  <si>
    <t>에스퓨얼셀</t>
    <phoneticPr fontId="5" type="noConversion"/>
  </si>
  <si>
    <t>에이치엠넥스</t>
    <phoneticPr fontId="5" type="noConversion"/>
  </si>
  <si>
    <t>링크제니시스</t>
    <phoneticPr fontId="5" type="noConversion"/>
  </si>
  <si>
    <t>에이테크솔루션</t>
    <phoneticPr fontId="5" type="noConversion"/>
  </si>
  <si>
    <t>에스코넥</t>
    <phoneticPr fontId="5" type="noConversion"/>
  </si>
  <si>
    <t>씨아이테크</t>
    <phoneticPr fontId="5" type="noConversion"/>
  </si>
  <si>
    <t>피플바이오</t>
    <phoneticPr fontId="5" type="noConversion"/>
  </si>
  <si>
    <t>이상네트웍스</t>
    <phoneticPr fontId="5" type="noConversion"/>
  </si>
  <si>
    <t>아시아경제</t>
    <phoneticPr fontId="5" type="noConversion"/>
  </si>
  <si>
    <t>코디</t>
    <phoneticPr fontId="5" type="noConversion"/>
  </si>
  <si>
    <t>시큐레터</t>
    <phoneticPr fontId="5" type="noConversion"/>
  </si>
  <si>
    <t>나라엠앤디</t>
    <phoneticPr fontId="5" type="noConversion"/>
  </si>
  <si>
    <t>이엠넷</t>
    <phoneticPr fontId="5" type="noConversion"/>
  </si>
  <si>
    <t>이글벳</t>
    <phoneticPr fontId="5" type="noConversion"/>
  </si>
  <si>
    <t>다스코</t>
    <phoneticPr fontId="5" type="noConversion"/>
  </si>
  <si>
    <t>티사이언티픽</t>
    <phoneticPr fontId="5" type="noConversion"/>
  </si>
  <si>
    <t>파인디앤씨</t>
    <phoneticPr fontId="5" type="noConversion"/>
  </si>
  <si>
    <t>트윔</t>
    <phoneticPr fontId="5" type="noConversion"/>
  </si>
  <si>
    <t>씨엔알리서치</t>
    <phoneticPr fontId="5" type="noConversion"/>
  </si>
  <si>
    <t>서울식품</t>
    <phoneticPr fontId="5" type="noConversion"/>
  </si>
  <si>
    <t>이오플로우</t>
    <phoneticPr fontId="5" type="noConversion"/>
  </si>
  <si>
    <t>마니커에프앤지</t>
    <phoneticPr fontId="5" type="noConversion"/>
  </si>
  <si>
    <t>명문제약</t>
    <phoneticPr fontId="5" type="noConversion"/>
  </si>
  <si>
    <t>그리티</t>
    <phoneticPr fontId="5" type="noConversion"/>
  </si>
  <si>
    <t>제일테크노스</t>
    <phoneticPr fontId="5" type="noConversion"/>
  </si>
  <si>
    <t>알에프세미</t>
    <phoneticPr fontId="5" type="noConversion"/>
  </si>
  <si>
    <t>프롬바이오</t>
    <phoneticPr fontId="5" type="noConversion"/>
  </si>
  <si>
    <t>동아엘텍</t>
    <phoneticPr fontId="5" type="noConversion"/>
  </si>
  <si>
    <t>NEW</t>
    <phoneticPr fontId="5" type="noConversion"/>
  </si>
  <si>
    <t>유틸렉스</t>
    <phoneticPr fontId="5" type="noConversion"/>
  </si>
  <si>
    <t>피엔에이치테크</t>
    <phoneticPr fontId="5" type="noConversion"/>
  </si>
  <si>
    <t>티에이치엔</t>
    <phoneticPr fontId="5" type="noConversion"/>
  </si>
  <si>
    <t>엘엠에스</t>
    <phoneticPr fontId="5" type="noConversion"/>
  </si>
  <si>
    <t>이삭엔지니어링</t>
    <phoneticPr fontId="5" type="noConversion"/>
  </si>
  <si>
    <t>SG&amp;G</t>
    <phoneticPr fontId="5" type="noConversion"/>
  </si>
  <si>
    <t>영풍제지</t>
    <phoneticPr fontId="5" type="noConversion"/>
  </si>
  <si>
    <t>NE능률</t>
    <phoneticPr fontId="5" type="noConversion"/>
  </si>
  <si>
    <t>세종텔레콤</t>
    <phoneticPr fontId="5" type="noConversion"/>
  </si>
  <si>
    <t>고려제약</t>
    <phoneticPr fontId="5" type="noConversion"/>
  </si>
  <si>
    <t>에이루트</t>
    <phoneticPr fontId="5" type="noConversion"/>
  </si>
  <si>
    <t>옵티시스</t>
    <phoneticPr fontId="5" type="noConversion"/>
  </si>
  <si>
    <t>셀루메드</t>
    <phoneticPr fontId="5" type="noConversion"/>
  </si>
  <si>
    <t>인포뱅크</t>
    <phoneticPr fontId="5" type="noConversion"/>
  </si>
  <si>
    <t>스코넥</t>
    <phoneticPr fontId="5" type="noConversion"/>
  </si>
  <si>
    <t>램테크놀러지</t>
    <phoneticPr fontId="5" type="noConversion"/>
  </si>
  <si>
    <t>TS인베스트먼트</t>
    <phoneticPr fontId="5" type="noConversion"/>
  </si>
  <si>
    <t>경남제약</t>
    <phoneticPr fontId="5" type="noConversion"/>
  </si>
  <si>
    <t>미투온</t>
    <phoneticPr fontId="5" type="noConversion"/>
  </si>
  <si>
    <t>인지소프트</t>
    <phoneticPr fontId="5" type="noConversion"/>
  </si>
  <si>
    <t>삼일</t>
    <phoneticPr fontId="5" type="noConversion"/>
  </si>
  <si>
    <t>대원</t>
    <phoneticPr fontId="5" type="noConversion"/>
  </si>
  <si>
    <t>애니젠</t>
    <phoneticPr fontId="5" type="noConversion"/>
  </si>
  <si>
    <t>쎄니트</t>
    <phoneticPr fontId="5" type="noConversion"/>
  </si>
  <si>
    <t>케이씨피드</t>
    <phoneticPr fontId="5" type="noConversion"/>
  </si>
  <si>
    <t>대성하이텍</t>
    <phoneticPr fontId="5" type="noConversion"/>
  </si>
  <si>
    <t>삼화네트웍스</t>
    <phoneticPr fontId="5" type="noConversion"/>
  </si>
  <si>
    <t>저스템</t>
    <phoneticPr fontId="5" type="noConversion"/>
  </si>
  <si>
    <t>디티씨</t>
    <phoneticPr fontId="5" type="noConversion"/>
  </si>
  <si>
    <t>푸드나무</t>
    <phoneticPr fontId="5" type="noConversion"/>
  </si>
  <si>
    <t>알체라</t>
    <phoneticPr fontId="5" type="noConversion"/>
  </si>
  <si>
    <t>웰바이오텍</t>
    <phoneticPr fontId="5" type="noConversion"/>
  </si>
  <si>
    <t>파수</t>
    <phoneticPr fontId="5" type="noConversion"/>
  </si>
  <si>
    <t>CNT85</t>
    <phoneticPr fontId="5" type="noConversion"/>
  </si>
  <si>
    <t>아진전자부품</t>
    <phoneticPr fontId="5" type="noConversion"/>
  </si>
  <si>
    <t>국영지앤엠</t>
    <phoneticPr fontId="5" type="noConversion"/>
  </si>
  <si>
    <t>엑시큐어하이트론</t>
    <phoneticPr fontId="5" type="noConversion"/>
  </si>
  <si>
    <t>엔비티</t>
    <phoneticPr fontId="5" type="noConversion"/>
  </si>
  <si>
    <t>에쎈테크</t>
    <phoneticPr fontId="5" type="noConversion"/>
  </si>
  <si>
    <t>한일철강</t>
    <phoneticPr fontId="5" type="noConversion"/>
  </si>
  <si>
    <t>코이즈</t>
    <phoneticPr fontId="5" type="noConversion"/>
  </si>
  <si>
    <t>성보화학</t>
    <phoneticPr fontId="5" type="noConversion"/>
  </si>
  <si>
    <t>머큐리</t>
    <phoneticPr fontId="5" type="noConversion"/>
  </si>
  <si>
    <t>휴엠앤씨</t>
    <phoneticPr fontId="5" type="noConversion"/>
  </si>
  <si>
    <t>딥마인드</t>
    <phoneticPr fontId="5" type="noConversion"/>
  </si>
  <si>
    <t>에너토크</t>
    <phoneticPr fontId="5" type="noConversion"/>
  </si>
  <si>
    <t>씨피시스템</t>
    <phoneticPr fontId="5" type="noConversion"/>
  </si>
  <si>
    <t>메타케어</t>
    <phoneticPr fontId="5" type="noConversion"/>
  </si>
  <si>
    <t>우리로</t>
    <phoneticPr fontId="5" type="noConversion"/>
  </si>
  <si>
    <t>현우산업</t>
    <phoneticPr fontId="5" type="noConversion"/>
  </si>
  <si>
    <t>러셀</t>
    <phoneticPr fontId="5" type="noConversion"/>
  </si>
  <si>
    <t>내츄럴엔도텍</t>
    <phoneticPr fontId="5" type="noConversion"/>
  </si>
  <si>
    <t>싸이버원</t>
    <phoneticPr fontId="5" type="noConversion"/>
  </si>
  <si>
    <t>밸로프</t>
    <phoneticPr fontId="5" type="noConversion"/>
  </si>
  <si>
    <t>세우글로벌</t>
    <phoneticPr fontId="5" type="noConversion"/>
  </si>
  <si>
    <t>캠시스</t>
    <phoneticPr fontId="5" type="noConversion"/>
  </si>
  <si>
    <t>푸드웰</t>
    <phoneticPr fontId="5" type="noConversion"/>
  </si>
  <si>
    <t>삼성스팩8호</t>
    <phoneticPr fontId="5" type="noConversion"/>
  </si>
  <si>
    <t>센서뷰</t>
    <phoneticPr fontId="5" type="noConversion"/>
  </si>
  <si>
    <t>아이씨에이치</t>
    <phoneticPr fontId="5" type="noConversion"/>
  </si>
  <si>
    <t>코스나인</t>
    <phoneticPr fontId="5" type="noConversion"/>
  </si>
  <si>
    <t>한독크린텍</t>
    <phoneticPr fontId="5" type="noConversion"/>
  </si>
  <si>
    <t>나노브릭</t>
    <phoneticPr fontId="5" type="noConversion"/>
  </si>
  <si>
    <t>뉴트리</t>
    <phoneticPr fontId="5" type="noConversion"/>
  </si>
  <si>
    <t>유성기업</t>
    <phoneticPr fontId="5" type="noConversion"/>
  </si>
  <si>
    <t>동우팜투테이블</t>
    <phoneticPr fontId="5" type="noConversion"/>
  </si>
  <si>
    <t>애머릿지</t>
    <phoneticPr fontId="5" type="noConversion"/>
  </si>
  <si>
    <t>스페코</t>
    <phoneticPr fontId="5" type="noConversion"/>
  </si>
  <si>
    <t>우양</t>
    <phoneticPr fontId="5" type="noConversion"/>
  </si>
  <si>
    <t>일지테크</t>
    <phoneticPr fontId="5" type="noConversion"/>
  </si>
  <si>
    <t>코위버</t>
    <phoneticPr fontId="5" type="noConversion"/>
  </si>
  <si>
    <t>티이엠씨씨엔에스</t>
    <phoneticPr fontId="5" type="noConversion"/>
  </si>
  <si>
    <t>한국팩키지</t>
    <phoneticPr fontId="5" type="noConversion"/>
  </si>
  <si>
    <t>가온그룹</t>
    <phoneticPr fontId="5" type="noConversion"/>
  </si>
  <si>
    <t>우성</t>
    <phoneticPr fontId="5" type="noConversion"/>
  </si>
  <si>
    <t>SH에너지화학</t>
    <phoneticPr fontId="5" type="noConversion"/>
  </si>
  <si>
    <t>원풍</t>
    <phoneticPr fontId="5" type="noConversion"/>
  </si>
  <si>
    <t>오토앤</t>
    <phoneticPr fontId="5" type="noConversion"/>
  </si>
  <si>
    <t>아이티센엔텍</t>
    <phoneticPr fontId="5" type="noConversion"/>
  </si>
  <si>
    <t>앤디포스</t>
    <phoneticPr fontId="5" type="noConversion"/>
  </si>
  <si>
    <t>테크엘</t>
    <phoneticPr fontId="5" type="noConversion"/>
  </si>
  <si>
    <t>파이오링크</t>
    <phoneticPr fontId="5" type="noConversion"/>
  </si>
  <si>
    <t>다원넥스뷰</t>
    <phoneticPr fontId="5" type="noConversion"/>
  </si>
  <si>
    <t>신화인터텍</t>
    <phoneticPr fontId="5" type="noConversion"/>
  </si>
  <si>
    <t>휴맥스홀딩스</t>
    <phoneticPr fontId="5" type="noConversion"/>
  </si>
  <si>
    <t>한네트</t>
    <phoneticPr fontId="5" type="noConversion"/>
  </si>
  <si>
    <t>HB인베스트먼트</t>
    <phoneticPr fontId="5" type="noConversion"/>
  </si>
  <si>
    <t>나무기술</t>
    <phoneticPr fontId="5" type="noConversion"/>
  </si>
  <si>
    <t>소프트캠프</t>
    <phoneticPr fontId="5" type="noConversion"/>
  </si>
  <si>
    <t>오텍</t>
    <phoneticPr fontId="5" type="noConversion"/>
  </si>
  <si>
    <t>KX하이텍</t>
    <phoneticPr fontId="5" type="noConversion"/>
  </si>
  <si>
    <t>삼일씨엔에스</t>
    <phoneticPr fontId="5" type="noConversion"/>
  </si>
  <si>
    <t>이노뎁</t>
    <phoneticPr fontId="5" type="noConversion"/>
  </si>
  <si>
    <t>씨티알모빌리티</t>
    <phoneticPr fontId="5" type="noConversion"/>
  </si>
  <si>
    <t>코맥스</t>
    <phoneticPr fontId="5" type="noConversion"/>
  </si>
  <si>
    <t>서울리거</t>
    <phoneticPr fontId="5" type="noConversion"/>
  </si>
  <si>
    <t>인산가</t>
    <phoneticPr fontId="5" type="noConversion"/>
  </si>
  <si>
    <t>자비스</t>
    <phoneticPr fontId="5" type="noConversion"/>
  </si>
  <si>
    <t>진매트릭스</t>
    <phoneticPr fontId="5" type="noConversion"/>
  </si>
  <si>
    <t>유에스티</t>
    <phoneticPr fontId="5" type="noConversion"/>
  </si>
  <si>
    <t>플레이그램</t>
    <phoneticPr fontId="5" type="noConversion"/>
  </si>
  <si>
    <t>동국알앤에스</t>
    <phoneticPr fontId="5" type="noConversion"/>
  </si>
  <si>
    <t>하나금융25호스팩</t>
    <phoneticPr fontId="5" type="noConversion"/>
  </si>
  <si>
    <t>넥스트아이</t>
    <phoneticPr fontId="5" type="noConversion"/>
  </si>
  <si>
    <t>쎄노텍</t>
    <phoneticPr fontId="5" type="noConversion"/>
  </si>
  <si>
    <t>TKG애강</t>
    <phoneticPr fontId="5" type="noConversion"/>
  </si>
  <si>
    <t>모아라이프플러스</t>
    <phoneticPr fontId="5" type="noConversion"/>
  </si>
  <si>
    <t>앱코</t>
    <phoneticPr fontId="5" type="noConversion"/>
  </si>
  <si>
    <t>SGC E&amp;C</t>
    <phoneticPr fontId="5" type="noConversion"/>
  </si>
  <si>
    <t>금호전기</t>
    <phoneticPr fontId="5" type="noConversion"/>
  </si>
  <si>
    <t>이원컴포텍</t>
    <phoneticPr fontId="5" type="noConversion"/>
  </si>
  <si>
    <t>부국철강</t>
    <phoneticPr fontId="5" type="noConversion"/>
  </si>
  <si>
    <t>모니터랩</t>
    <phoneticPr fontId="5" type="noConversion"/>
  </si>
  <si>
    <t>제이엔비</t>
    <phoneticPr fontId="5" type="noConversion"/>
  </si>
  <si>
    <t>SJM</t>
    <phoneticPr fontId="5" type="noConversion"/>
  </si>
  <si>
    <t>모비릭스</t>
    <phoneticPr fontId="5" type="noConversion"/>
  </si>
  <si>
    <t>SJM홀딩스</t>
    <phoneticPr fontId="5" type="noConversion"/>
  </si>
  <si>
    <t>문배철강</t>
    <phoneticPr fontId="5" type="noConversion"/>
  </si>
  <si>
    <t>뷰티스킨</t>
    <phoneticPr fontId="5" type="noConversion"/>
  </si>
  <si>
    <t>에코바이오</t>
    <phoneticPr fontId="5" type="noConversion"/>
  </si>
  <si>
    <t>승일</t>
    <phoneticPr fontId="5" type="noConversion"/>
  </si>
  <si>
    <t>에프엔씨엔터</t>
    <phoneticPr fontId="5" type="noConversion"/>
  </si>
  <si>
    <t>에코캡</t>
    <phoneticPr fontId="5" type="noConversion"/>
  </si>
  <si>
    <t>영화금속</t>
    <phoneticPr fontId="5" type="noConversion"/>
  </si>
  <si>
    <t>비씨월드제약</t>
    <phoneticPr fontId="5" type="noConversion"/>
  </si>
  <si>
    <t>와이엠</t>
    <phoneticPr fontId="5" type="noConversion"/>
  </si>
  <si>
    <t>KH 미래물산</t>
    <phoneticPr fontId="5" type="noConversion"/>
  </si>
  <si>
    <t>남화토건</t>
    <phoneticPr fontId="5" type="noConversion"/>
  </si>
  <si>
    <t>미래산업</t>
    <phoneticPr fontId="5" type="noConversion"/>
  </si>
  <si>
    <t>썸에이지</t>
    <phoneticPr fontId="5" type="noConversion"/>
  </si>
  <si>
    <t>얼라인드</t>
    <phoneticPr fontId="5" type="noConversion"/>
  </si>
  <si>
    <t>더블유에스아이</t>
    <phoneticPr fontId="5" type="noConversion"/>
  </si>
  <si>
    <t>파워넷</t>
    <phoneticPr fontId="5" type="noConversion"/>
  </si>
  <si>
    <t>엔피디</t>
    <phoneticPr fontId="5" type="noConversion"/>
  </si>
  <si>
    <t>오션인더블유</t>
    <phoneticPr fontId="5" type="noConversion"/>
  </si>
  <si>
    <t>브레인즈컴퍼니</t>
    <phoneticPr fontId="5" type="noConversion"/>
  </si>
  <si>
    <t>한싹</t>
    <phoneticPr fontId="5" type="noConversion"/>
  </si>
  <si>
    <t>큐캐피탈</t>
    <phoneticPr fontId="5" type="noConversion"/>
  </si>
  <si>
    <t>바이오톡스텍</t>
    <phoneticPr fontId="5" type="noConversion"/>
  </si>
  <si>
    <t>FSN</t>
    <phoneticPr fontId="5" type="noConversion"/>
  </si>
  <si>
    <t>케일럼</t>
    <phoneticPr fontId="5" type="noConversion"/>
  </si>
  <si>
    <t>와이즈버즈</t>
    <phoneticPr fontId="5" type="noConversion"/>
  </si>
  <si>
    <t>상상인증권</t>
    <phoneticPr fontId="5" type="noConversion"/>
  </si>
  <si>
    <t>네이블</t>
    <phoneticPr fontId="5" type="noConversion"/>
  </si>
  <si>
    <t>아이톡시</t>
    <phoneticPr fontId="5" type="noConversion"/>
  </si>
  <si>
    <t>케이이엠텍</t>
    <phoneticPr fontId="5" type="noConversion"/>
  </si>
  <si>
    <t>비투엔</t>
    <phoneticPr fontId="5" type="noConversion"/>
  </si>
  <si>
    <t>삼보산업</t>
    <phoneticPr fontId="5" type="noConversion"/>
  </si>
  <si>
    <t>일신바이오</t>
    <phoneticPr fontId="5" type="noConversion"/>
  </si>
  <si>
    <t>에스에이티</t>
    <phoneticPr fontId="5" type="noConversion"/>
  </si>
  <si>
    <t>케이디켐</t>
    <phoneticPr fontId="5" type="noConversion"/>
  </si>
  <si>
    <t>동일기연</t>
    <phoneticPr fontId="5" type="noConversion"/>
  </si>
  <si>
    <t>팸텍</t>
    <phoneticPr fontId="5" type="noConversion"/>
  </si>
  <si>
    <t>케이피엠테크</t>
    <phoneticPr fontId="5" type="noConversion"/>
  </si>
  <si>
    <t>아센디오</t>
    <phoneticPr fontId="5" type="noConversion"/>
  </si>
  <si>
    <t>비비씨</t>
    <phoneticPr fontId="5" type="noConversion"/>
  </si>
  <si>
    <t>소니드</t>
    <phoneticPr fontId="5" type="noConversion"/>
  </si>
  <si>
    <t>한창제지</t>
    <phoneticPr fontId="5" type="noConversion"/>
  </si>
  <si>
    <t>알피바이오</t>
    <phoneticPr fontId="5" type="noConversion"/>
  </si>
  <si>
    <t>CSA 코스믹</t>
    <phoneticPr fontId="5" type="noConversion"/>
  </si>
  <si>
    <t>우리산업홀딩스</t>
    <phoneticPr fontId="5" type="noConversion"/>
  </si>
  <si>
    <t>비스토스</t>
    <phoneticPr fontId="5" type="noConversion"/>
  </si>
  <si>
    <t>디케이앤디</t>
    <phoneticPr fontId="5" type="noConversion"/>
  </si>
  <si>
    <t>셀바이오휴먼텍</t>
    <phoneticPr fontId="5" type="noConversion"/>
  </si>
  <si>
    <t>티엔엔터테인먼트</t>
    <phoneticPr fontId="5" type="noConversion"/>
  </si>
  <si>
    <t>리더스코스메틱</t>
    <phoneticPr fontId="5" type="noConversion"/>
  </si>
  <si>
    <t>주성코퍼레이션</t>
    <phoneticPr fontId="5" type="noConversion"/>
  </si>
  <si>
    <t>대창스틸</t>
    <phoneticPr fontId="5" type="noConversion"/>
  </si>
  <si>
    <t>에쓰씨엔지니어링</t>
    <phoneticPr fontId="5" type="noConversion"/>
  </si>
  <si>
    <t>대유에이텍</t>
    <phoneticPr fontId="5" type="noConversion"/>
  </si>
  <si>
    <t>핸디소프트</t>
    <phoneticPr fontId="5" type="noConversion"/>
  </si>
  <si>
    <t>아이퀘스트</t>
    <phoneticPr fontId="5" type="noConversion"/>
  </si>
  <si>
    <t>자이글</t>
    <phoneticPr fontId="5" type="noConversion"/>
  </si>
  <si>
    <t>NHN벅스</t>
    <phoneticPr fontId="5" type="noConversion"/>
  </si>
  <si>
    <t>기가레인</t>
    <phoneticPr fontId="5" type="noConversion"/>
  </si>
  <si>
    <t>상신전자</t>
    <phoneticPr fontId="5" type="noConversion"/>
  </si>
  <si>
    <t>유니드비티플러스</t>
    <phoneticPr fontId="5" type="noConversion"/>
  </si>
  <si>
    <t>씨큐브</t>
    <phoneticPr fontId="5" type="noConversion"/>
  </si>
  <si>
    <t>삼륭물산</t>
    <phoneticPr fontId="5" type="noConversion"/>
  </si>
  <si>
    <t>네오티스</t>
    <phoneticPr fontId="5" type="noConversion"/>
  </si>
  <si>
    <t>유니온커뮤니티</t>
    <phoneticPr fontId="5" type="noConversion"/>
  </si>
  <si>
    <t>RF머트리얼즈</t>
    <phoneticPr fontId="5" type="noConversion"/>
  </si>
  <si>
    <t>오공</t>
    <phoneticPr fontId="5" type="noConversion"/>
  </si>
  <si>
    <t>서암기계공업</t>
    <phoneticPr fontId="5" type="noConversion"/>
  </si>
  <si>
    <t>루멘스</t>
    <phoneticPr fontId="5" type="noConversion"/>
  </si>
  <si>
    <t>와이오엠</t>
    <phoneticPr fontId="5" type="noConversion"/>
  </si>
  <si>
    <t>오하임앤컴퍼니</t>
    <phoneticPr fontId="5" type="noConversion"/>
  </si>
  <si>
    <t>체시스</t>
    <phoneticPr fontId="5" type="noConversion"/>
  </si>
  <si>
    <t>삼기</t>
    <phoneticPr fontId="5" type="noConversion"/>
  </si>
  <si>
    <t>제놀루션</t>
    <phoneticPr fontId="5" type="noConversion"/>
  </si>
  <si>
    <t>한익스프레스</t>
    <phoneticPr fontId="5" type="noConversion"/>
  </si>
  <si>
    <t>엔에프씨</t>
    <phoneticPr fontId="5" type="noConversion"/>
  </si>
  <si>
    <t>코스텍시스</t>
    <phoneticPr fontId="5" type="noConversion"/>
  </si>
  <si>
    <t>우진플라임</t>
    <phoneticPr fontId="5" type="noConversion"/>
  </si>
  <si>
    <t>YW</t>
    <phoneticPr fontId="5" type="noConversion"/>
  </si>
  <si>
    <t>서연탑메탈</t>
    <phoneticPr fontId="5" type="noConversion"/>
  </si>
  <si>
    <t>엑시온그룹</t>
    <phoneticPr fontId="5" type="noConversion"/>
  </si>
  <si>
    <t>영림원소프트랩</t>
    <phoneticPr fontId="5" type="noConversion"/>
  </si>
  <si>
    <t>MH에탄올</t>
    <phoneticPr fontId="5" type="noConversion"/>
  </si>
  <si>
    <t>KB오토시스</t>
    <phoneticPr fontId="5" type="noConversion"/>
  </si>
  <si>
    <t>신풍</t>
    <phoneticPr fontId="5" type="noConversion"/>
  </si>
  <si>
    <t>신진에스엠</t>
    <phoneticPr fontId="5" type="noConversion"/>
  </si>
  <si>
    <t>탑코미디어</t>
    <phoneticPr fontId="5" type="noConversion"/>
  </si>
  <si>
    <t>동방선기</t>
    <phoneticPr fontId="5" type="noConversion"/>
  </si>
  <si>
    <t>케어랩스</t>
    <phoneticPr fontId="5" type="noConversion"/>
  </si>
  <si>
    <t>프로티아</t>
    <phoneticPr fontId="5" type="noConversion"/>
  </si>
  <si>
    <t>서진오토모티브</t>
    <phoneticPr fontId="5" type="noConversion"/>
  </si>
  <si>
    <t>디티앤씨</t>
    <phoneticPr fontId="5" type="noConversion"/>
  </si>
  <si>
    <t>캡스톤파트너스</t>
    <phoneticPr fontId="5" type="noConversion"/>
  </si>
  <si>
    <t>엔텔스</t>
    <phoneticPr fontId="5" type="noConversion"/>
  </si>
  <si>
    <t>한솔PNS</t>
    <phoneticPr fontId="5" type="noConversion"/>
  </si>
  <si>
    <t>이루온</t>
    <phoneticPr fontId="5" type="noConversion"/>
  </si>
  <si>
    <t>성우전자</t>
    <phoneticPr fontId="5" type="noConversion"/>
  </si>
  <si>
    <t>옵트론텍</t>
    <phoneticPr fontId="5" type="noConversion"/>
  </si>
  <si>
    <t>한국맥널티</t>
    <phoneticPr fontId="5" type="noConversion"/>
  </si>
  <si>
    <t>피코그램</t>
    <phoneticPr fontId="5" type="noConversion"/>
  </si>
  <si>
    <t>부산주공</t>
    <phoneticPr fontId="5" type="noConversion"/>
  </si>
  <si>
    <t>쏘닉스</t>
    <phoneticPr fontId="5" type="noConversion"/>
  </si>
  <si>
    <t>포메탈</t>
    <phoneticPr fontId="5" type="noConversion"/>
  </si>
  <si>
    <t>와토스코리아</t>
    <phoneticPr fontId="5" type="noConversion"/>
  </si>
  <si>
    <t>파버나인</t>
    <phoneticPr fontId="5" type="noConversion"/>
  </si>
  <si>
    <t>지니너스</t>
    <phoneticPr fontId="5" type="noConversion"/>
  </si>
  <si>
    <t>네오펙트</t>
    <phoneticPr fontId="5" type="noConversion"/>
  </si>
  <si>
    <t>메디앙스</t>
    <phoneticPr fontId="5" type="noConversion"/>
  </si>
  <si>
    <t>대림통상</t>
    <phoneticPr fontId="5" type="noConversion"/>
  </si>
  <si>
    <t>아이즈비전</t>
    <phoneticPr fontId="5" type="noConversion"/>
  </si>
  <si>
    <t>체리부로</t>
    <phoneticPr fontId="5" type="noConversion"/>
  </si>
  <si>
    <t>한일화학</t>
    <phoneticPr fontId="5" type="noConversion"/>
  </si>
  <si>
    <t>신한제11호스팩</t>
    <phoneticPr fontId="5" type="noConversion"/>
  </si>
  <si>
    <t>SUN&amp;L</t>
    <phoneticPr fontId="5" type="noConversion"/>
  </si>
  <si>
    <t>피델릭스</t>
    <phoneticPr fontId="5" type="noConversion"/>
  </si>
  <si>
    <t>에스제이그룹</t>
    <phoneticPr fontId="5" type="noConversion"/>
  </si>
  <si>
    <t>이엔플러스</t>
    <phoneticPr fontId="5" type="noConversion"/>
  </si>
  <si>
    <t>모헨즈</t>
    <phoneticPr fontId="5" type="noConversion"/>
  </si>
  <si>
    <t>이지트로닉스</t>
    <phoneticPr fontId="5" type="noConversion"/>
  </si>
  <si>
    <t>아이앤씨</t>
    <phoneticPr fontId="5" type="noConversion"/>
  </si>
  <si>
    <t>대성파인텍</t>
    <phoneticPr fontId="5" type="noConversion"/>
  </si>
  <si>
    <t>드림인사이트</t>
    <phoneticPr fontId="5" type="noConversion"/>
  </si>
  <si>
    <t>계양전기</t>
    <phoneticPr fontId="5" type="noConversion"/>
  </si>
  <si>
    <t>영흥</t>
    <phoneticPr fontId="5" type="noConversion"/>
  </si>
  <si>
    <t>폴라리스우노</t>
    <phoneticPr fontId="5" type="noConversion"/>
  </si>
  <si>
    <t>빛과전자</t>
    <phoneticPr fontId="5" type="noConversion"/>
  </si>
  <si>
    <t>포커스에이치엔에스</t>
    <phoneticPr fontId="5" type="noConversion"/>
  </si>
  <si>
    <t>삼성스팩7호</t>
    <phoneticPr fontId="5" type="noConversion"/>
  </si>
  <si>
    <t>대동스틸</t>
    <phoneticPr fontId="5" type="noConversion"/>
  </si>
  <si>
    <t>듀오백</t>
    <phoneticPr fontId="5" type="noConversion"/>
  </si>
  <si>
    <t>원바이오젠</t>
    <phoneticPr fontId="5" type="noConversion"/>
  </si>
  <si>
    <t>코셈</t>
    <phoneticPr fontId="5" type="noConversion"/>
  </si>
  <si>
    <t>뉴온</t>
    <phoneticPr fontId="5" type="noConversion"/>
  </si>
  <si>
    <t>일진디스플</t>
    <phoneticPr fontId="5" type="noConversion"/>
  </si>
  <si>
    <t>윙스풋</t>
    <phoneticPr fontId="5" type="noConversion"/>
  </si>
  <si>
    <t>모나미</t>
    <phoneticPr fontId="5" type="noConversion"/>
  </si>
  <si>
    <t>제이티</t>
    <phoneticPr fontId="5" type="noConversion"/>
  </si>
  <si>
    <t>CS</t>
    <phoneticPr fontId="5" type="noConversion"/>
  </si>
  <si>
    <t>남성</t>
    <phoneticPr fontId="5" type="noConversion"/>
  </si>
  <si>
    <t>백금T&amp;A</t>
    <phoneticPr fontId="5" type="noConversion"/>
  </si>
  <si>
    <t>씨유박스</t>
    <phoneticPr fontId="5" type="noConversion"/>
  </si>
  <si>
    <t>에이치와이티씨</t>
    <phoneticPr fontId="5" type="noConversion"/>
  </si>
  <si>
    <t>대원화성</t>
    <phoneticPr fontId="5" type="noConversion"/>
  </si>
  <si>
    <t>케이엠</t>
    <phoneticPr fontId="5" type="noConversion"/>
  </si>
  <si>
    <t>피씨디렉트</t>
    <phoneticPr fontId="5" type="noConversion"/>
  </si>
  <si>
    <t>디에이테크놀로지</t>
    <phoneticPr fontId="5" type="noConversion"/>
  </si>
  <si>
    <t>KBG</t>
    <phoneticPr fontId="5" type="noConversion"/>
  </si>
  <si>
    <t>아이컴포넌트</t>
    <phoneticPr fontId="5" type="noConversion"/>
  </si>
  <si>
    <t>팬스타엔터프라이즈</t>
    <phoneticPr fontId="5" type="noConversion"/>
  </si>
  <si>
    <t>신라섬유</t>
    <phoneticPr fontId="5" type="noConversion"/>
  </si>
  <si>
    <t>핑거스토리</t>
    <phoneticPr fontId="5" type="noConversion"/>
  </si>
  <si>
    <t>힘스</t>
    <phoneticPr fontId="5" type="noConversion"/>
  </si>
  <si>
    <t>파인텍</t>
    <phoneticPr fontId="5" type="noConversion"/>
  </si>
  <si>
    <t>코퍼스코리아</t>
    <phoneticPr fontId="5" type="noConversion"/>
  </si>
  <si>
    <t>이화공영</t>
    <phoneticPr fontId="5" type="noConversion"/>
  </si>
  <si>
    <t>포톤</t>
    <phoneticPr fontId="5" type="noConversion"/>
  </si>
  <si>
    <t>오브젠</t>
    <phoneticPr fontId="5" type="noConversion"/>
  </si>
  <si>
    <t>엠아이큐브솔루션</t>
    <phoneticPr fontId="5" type="noConversion"/>
  </si>
  <si>
    <t>삼진</t>
    <phoneticPr fontId="5" type="noConversion"/>
  </si>
  <si>
    <t>서전기전</t>
    <phoneticPr fontId="5" type="noConversion"/>
  </si>
  <si>
    <t>씨싸이트</t>
    <phoneticPr fontId="5" type="noConversion"/>
  </si>
  <si>
    <t>엔투텍</t>
    <phoneticPr fontId="5" type="noConversion"/>
  </si>
  <si>
    <t>텔콘RF제약</t>
    <phoneticPr fontId="5" type="noConversion"/>
  </si>
  <si>
    <t>윈하이텍</t>
    <phoneticPr fontId="5" type="noConversion"/>
  </si>
  <si>
    <t>씨유메디칼</t>
    <phoneticPr fontId="5" type="noConversion"/>
  </si>
  <si>
    <t>CBI</t>
    <phoneticPr fontId="5" type="noConversion"/>
  </si>
  <si>
    <t>캐스텍코리아</t>
    <phoneticPr fontId="5" type="noConversion"/>
  </si>
  <si>
    <t>제이엠티</t>
    <phoneticPr fontId="5" type="noConversion"/>
  </si>
  <si>
    <t>비비안</t>
    <phoneticPr fontId="5" type="noConversion"/>
  </si>
  <si>
    <t>한국큐빅</t>
    <phoneticPr fontId="5" type="noConversion"/>
  </si>
  <si>
    <t>아이윈플러스</t>
    <phoneticPr fontId="5" type="noConversion"/>
  </si>
  <si>
    <t>서울제약</t>
    <phoneticPr fontId="5" type="noConversion"/>
  </si>
  <si>
    <t>동양파일</t>
    <phoneticPr fontId="5" type="noConversion"/>
  </si>
  <si>
    <t>디지캡</t>
    <phoneticPr fontId="5" type="noConversion"/>
  </si>
  <si>
    <t>케이씨티</t>
    <phoneticPr fontId="5" type="noConversion"/>
  </si>
  <si>
    <t>스킨앤스킨</t>
    <phoneticPr fontId="5" type="noConversion"/>
  </si>
  <si>
    <t>씨이랩</t>
    <phoneticPr fontId="5" type="noConversion"/>
  </si>
  <si>
    <t>메타랩스</t>
    <phoneticPr fontId="5" type="noConversion"/>
  </si>
  <si>
    <t>DH오토리드</t>
    <phoneticPr fontId="5" type="noConversion"/>
  </si>
  <si>
    <t>이스트에이드</t>
    <phoneticPr fontId="5" type="noConversion"/>
  </si>
  <si>
    <t>TS트릴리온</t>
    <phoneticPr fontId="5" type="noConversion"/>
  </si>
  <si>
    <t>아이스크림에듀</t>
    <phoneticPr fontId="5" type="noConversion"/>
  </si>
  <si>
    <t>GH신소재</t>
    <phoneticPr fontId="5" type="noConversion"/>
  </si>
  <si>
    <t>포인트모바일</t>
    <phoneticPr fontId="5" type="noConversion"/>
  </si>
  <si>
    <t>한창산업</t>
    <phoneticPr fontId="5" type="noConversion"/>
  </si>
  <si>
    <t>한세엠케이</t>
    <phoneticPr fontId="5" type="noConversion"/>
  </si>
  <si>
    <t>나래나노텍</t>
    <phoneticPr fontId="5" type="noConversion"/>
  </si>
  <si>
    <t>헝셩그룹</t>
    <phoneticPr fontId="5" type="noConversion"/>
  </si>
  <si>
    <t>이노룰스</t>
    <phoneticPr fontId="5" type="noConversion"/>
  </si>
  <si>
    <t>휴림에이텍</t>
    <phoneticPr fontId="5" type="noConversion"/>
  </si>
  <si>
    <t>누보</t>
    <phoneticPr fontId="5" type="noConversion"/>
  </si>
  <si>
    <t>오디텍</t>
    <phoneticPr fontId="5" type="noConversion"/>
  </si>
  <si>
    <t>핸즈코퍼레이션</t>
    <phoneticPr fontId="5" type="noConversion"/>
  </si>
  <si>
    <t>피엔티엠에스</t>
    <phoneticPr fontId="5" type="noConversion"/>
  </si>
  <si>
    <t>플래티어</t>
    <phoneticPr fontId="5" type="noConversion"/>
  </si>
  <si>
    <t>진영</t>
    <phoneticPr fontId="5" type="noConversion"/>
  </si>
  <si>
    <t>스튜디오삼익</t>
    <phoneticPr fontId="5" type="noConversion"/>
  </si>
  <si>
    <t>핌스</t>
    <phoneticPr fontId="5" type="noConversion"/>
  </si>
  <si>
    <t>국보</t>
    <phoneticPr fontId="5" type="noConversion"/>
  </si>
  <si>
    <t>유투바이오</t>
    <phoneticPr fontId="5" type="noConversion"/>
  </si>
  <si>
    <t>배럴</t>
    <phoneticPr fontId="5" type="noConversion"/>
  </si>
  <si>
    <t>아이윈</t>
    <phoneticPr fontId="5" type="noConversion"/>
  </si>
  <si>
    <t>우리이앤엘</t>
    <phoneticPr fontId="5" type="noConversion"/>
  </si>
  <si>
    <t>DH오토웨어</t>
    <phoneticPr fontId="5" type="noConversion"/>
  </si>
  <si>
    <t>비큐AI</t>
    <phoneticPr fontId="5" type="noConversion"/>
  </si>
  <si>
    <t>파인디지털</t>
    <phoneticPr fontId="5" type="noConversion"/>
  </si>
  <si>
    <t>신원종합개발</t>
    <phoneticPr fontId="5" type="noConversion"/>
  </si>
  <si>
    <t>신화콘텍</t>
    <phoneticPr fontId="5" type="noConversion"/>
  </si>
  <si>
    <t>버넥트</t>
    <phoneticPr fontId="5" type="noConversion"/>
  </si>
  <si>
    <t>엔젠바이오</t>
    <phoneticPr fontId="5" type="noConversion"/>
  </si>
  <si>
    <t>에이텀</t>
    <phoneticPr fontId="5" type="noConversion"/>
  </si>
  <si>
    <t>무림SP</t>
    <phoneticPr fontId="5" type="noConversion"/>
  </si>
  <si>
    <t>빛샘전자</t>
    <phoneticPr fontId="5" type="noConversion"/>
  </si>
  <si>
    <t>전방</t>
    <phoneticPr fontId="5" type="noConversion"/>
  </si>
  <si>
    <t>모아데이타</t>
    <phoneticPr fontId="5" type="noConversion"/>
  </si>
  <si>
    <t>세화피앤씨</t>
    <phoneticPr fontId="5" type="noConversion"/>
  </si>
  <si>
    <t>아즈텍WB</t>
    <phoneticPr fontId="5" type="noConversion"/>
  </si>
  <si>
    <t>이노시뮬레이션</t>
    <phoneticPr fontId="5" type="noConversion"/>
  </si>
  <si>
    <t>대한과학</t>
    <phoneticPr fontId="5" type="noConversion"/>
  </si>
  <si>
    <t>세림B&amp;G</t>
    <phoneticPr fontId="5" type="noConversion"/>
  </si>
  <si>
    <t>로지시스</t>
    <phoneticPr fontId="5" type="noConversion"/>
  </si>
  <si>
    <t>나노</t>
    <phoneticPr fontId="5" type="noConversion"/>
  </si>
  <si>
    <t>알티캐스트</t>
    <phoneticPr fontId="5" type="noConversion"/>
  </si>
  <si>
    <t>키네마스터</t>
    <phoneticPr fontId="5" type="noConversion"/>
  </si>
  <si>
    <t>제주맥주</t>
    <phoneticPr fontId="5" type="noConversion"/>
  </si>
  <si>
    <t>모코엠시스</t>
    <phoneticPr fontId="5" type="noConversion"/>
  </si>
  <si>
    <t>협진</t>
    <phoneticPr fontId="5" type="noConversion"/>
  </si>
  <si>
    <t>시큐브</t>
    <phoneticPr fontId="5" type="noConversion"/>
  </si>
  <si>
    <t>이에이트</t>
    <phoneticPr fontId="5" type="noConversion"/>
  </si>
  <si>
    <t>휴네시온</t>
    <phoneticPr fontId="5" type="noConversion"/>
  </si>
  <si>
    <t>ES큐브</t>
    <phoneticPr fontId="5" type="noConversion"/>
  </si>
  <si>
    <t>프리시젼바이오</t>
    <phoneticPr fontId="5" type="noConversion"/>
  </si>
  <si>
    <t>한국전자홀딩스</t>
    <phoneticPr fontId="5" type="noConversion"/>
  </si>
  <si>
    <t>디모아</t>
    <phoneticPr fontId="5" type="noConversion"/>
  </si>
  <si>
    <t>코아스</t>
    <phoneticPr fontId="5" type="noConversion"/>
  </si>
  <si>
    <t>WISCOM</t>
    <phoneticPr fontId="5" type="noConversion"/>
  </si>
  <si>
    <t>카이노스메드</t>
    <phoneticPr fontId="5" type="noConversion"/>
  </si>
  <si>
    <t>조아제약</t>
    <phoneticPr fontId="5" type="noConversion"/>
  </si>
  <si>
    <t>아우딘퓨쳐스</t>
    <phoneticPr fontId="5" type="noConversion"/>
  </si>
  <si>
    <t>솔트웨어</t>
    <phoneticPr fontId="5" type="noConversion"/>
  </si>
  <si>
    <t>대성미생물</t>
    <phoneticPr fontId="5" type="noConversion"/>
  </si>
  <si>
    <t>소프트센</t>
    <phoneticPr fontId="5" type="noConversion"/>
  </si>
  <si>
    <t>한빛소프트</t>
    <phoneticPr fontId="5" type="noConversion"/>
  </si>
  <si>
    <t>디와이씨</t>
    <phoneticPr fontId="5" type="noConversion"/>
  </si>
  <si>
    <t>글로본</t>
    <phoneticPr fontId="5" type="noConversion"/>
  </si>
  <si>
    <t>원림</t>
    <phoneticPr fontId="5" type="noConversion"/>
  </si>
  <si>
    <t>셀피글로벌</t>
    <phoneticPr fontId="5" type="noConversion"/>
  </si>
  <si>
    <t>아이크래프트</t>
    <phoneticPr fontId="5" type="noConversion"/>
  </si>
  <si>
    <t>TPC</t>
    <phoneticPr fontId="5" type="noConversion"/>
  </si>
  <si>
    <t>이스트아시아홀딩스</t>
    <phoneticPr fontId="5" type="noConversion"/>
  </si>
  <si>
    <t>경인전자</t>
    <phoneticPr fontId="5" type="noConversion"/>
  </si>
  <si>
    <t>그린생명과학</t>
    <phoneticPr fontId="5" type="noConversion"/>
  </si>
  <si>
    <t>KC코트렐</t>
    <phoneticPr fontId="5" type="noConversion"/>
  </si>
  <si>
    <t>한성기업</t>
    <phoneticPr fontId="5" type="noConversion"/>
  </si>
  <si>
    <t>케이바이오</t>
    <phoneticPr fontId="5" type="noConversion"/>
  </si>
  <si>
    <t>원일특강</t>
    <phoneticPr fontId="5" type="noConversion"/>
  </si>
  <si>
    <t>지니틱스</t>
    <phoneticPr fontId="5" type="noConversion"/>
  </si>
  <si>
    <t>바른손이앤에이</t>
    <phoneticPr fontId="5" type="noConversion"/>
  </si>
  <si>
    <t>엔에이치스팩29호</t>
    <phoneticPr fontId="5" type="noConversion"/>
  </si>
  <si>
    <t>SGA솔루션즈</t>
    <phoneticPr fontId="5" type="noConversion"/>
  </si>
  <si>
    <t>웰크론한텍</t>
    <phoneticPr fontId="5" type="noConversion"/>
  </si>
  <si>
    <t>제넨바이오</t>
    <phoneticPr fontId="5" type="noConversion"/>
  </si>
  <si>
    <t>에스에너지</t>
    <phoneticPr fontId="5" type="noConversion"/>
  </si>
  <si>
    <t>화인베스틸</t>
    <phoneticPr fontId="5" type="noConversion"/>
  </si>
  <si>
    <t>누리플렉스</t>
    <phoneticPr fontId="5" type="noConversion"/>
  </si>
  <si>
    <t>유진테크놀로지</t>
    <phoneticPr fontId="5" type="noConversion"/>
  </si>
  <si>
    <t>마이크로투나노</t>
    <phoneticPr fontId="5" type="noConversion"/>
  </si>
  <si>
    <t>세중</t>
    <phoneticPr fontId="5" type="noConversion"/>
  </si>
  <si>
    <t>기산텔레콤</t>
    <phoneticPr fontId="5" type="noConversion"/>
  </si>
  <si>
    <t>오스템</t>
    <phoneticPr fontId="5" type="noConversion"/>
  </si>
  <si>
    <t>율촌</t>
    <phoneticPr fontId="5" type="noConversion"/>
  </si>
  <si>
    <t>부스타</t>
    <phoneticPr fontId="5" type="noConversion"/>
  </si>
  <si>
    <t>온타이드</t>
    <phoneticPr fontId="5" type="noConversion"/>
  </si>
  <si>
    <t>태원물산</t>
    <phoneticPr fontId="5" type="noConversion"/>
  </si>
  <si>
    <t>나라셀라</t>
    <phoneticPr fontId="5" type="noConversion"/>
  </si>
  <si>
    <t>신도기연</t>
    <phoneticPr fontId="5" type="noConversion"/>
  </si>
  <si>
    <t>한주라이트메탈</t>
    <phoneticPr fontId="5" type="noConversion"/>
  </si>
  <si>
    <t>KD</t>
    <phoneticPr fontId="5" type="noConversion"/>
  </si>
  <si>
    <t>멕아이씨에스</t>
    <phoneticPr fontId="5" type="noConversion"/>
  </si>
  <si>
    <t>크린앤사이언스</t>
    <phoneticPr fontId="5" type="noConversion"/>
  </si>
  <si>
    <t>S&amp;K폴리텍</t>
    <phoneticPr fontId="5" type="noConversion"/>
  </si>
  <si>
    <t>이화산업</t>
    <phoneticPr fontId="5" type="noConversion"/>
  </si>
  <si>
    <t>피엠티</t>
    <phoneticPr fontId="5" type="noConversion"/>
  </si>
  <si>
    <t>비엘팜텍</t>
    <phoneticPr fontId="5" type="noConversion"/>
  </si>
  <si>
    <t>티에스넥스젠</t>
    <phoneticPr fontId="5" type="noConversion"/>
  </si>
  <si>
    <t>넥스턴바이오</t>
    <phoneticPr fontId="5" type="noConversion"/>
  </si>
  <si>
    <t>플레이위드</t>
    <phoneticPr fontId="5" type="noConversion"/>
  </si>
  <si>
    <t>휴럼</t>
    <phoneticPr fontId="5" type="noConversion"/>
  </si>
  <si>
    <t>케이웨더</t>
    <phoneticPr fontId="5" type="noConversion"/>
  </si>
  <si>
    <t>세기상사</t>
    <phoneticPr fontId="5" type="noConversion"/>
  </si>
  <si>
    <t>선샤인푸드</t>
    <phoneticPr fontId="5" type="noConversion"/>
  </si>
  <si>
    <t>성우테크론</t>
    <phoneticPr fontId="5" type="noConversion"/>
  </si>
  <si>
    <t>에스티오</t>
    <phoneticPr fontId="5" type="noConversion"/>
  </si>
  <si>
    <t>대한방직</t>
    <phoneticPr fontId="5" type="noConversion"/>
  </si>
  <si>
    <t>팜스빌</t>
    <phoneticPr fontId="5" type="noConversion"/>
  </si>
  <si>
    <t>바른손</t>
    <phoneticPr fontId="5" type="noConversion"/>
  </si>
  <si>
    <t>진바이오텍</t>
    <phoneticPr fontId="5" type="noConversion"/>
  </si>
  <si>
    <t>바이오인프라</t>
    <phoneticPr fontId="5" type="noConversion"/>
  </si>
  <si>
    <t>아이티아이즈</t>
    <phoneticPr fontId="5" type="noConversion"/>
  </si>
  <si>
    <t>딜리</t>
    <phoneticPr fontId="5" type="noConversion"/>
  </si>
  <si>
    <t>위니아에이드</t>
    <phoneticPr fontId="5" type="noConversion"/>
  </si>
  <si>
    <t>하이즈항공</t>
    <phoneticPr fontId="5" type="noConversion"/>
  </si>
  <si>
    <t>우리엔터프라이즈</t>
    <phoneticPr fontId="5" type="noConversion"/>
  </si>
  <si>
    <t>코아시아씨엠</t>
    <phoneticPr fontId="5" type="noConversion"/>
  </si>
  <si>
    <t>알로이스</t>
    <phoneticPr fontId="5" type="noConversion"/>
  </si>
  <si>
    <t>신라에스지</t>
    <phoneticPr fontId="5" type="noConversion"/>
  </si>
  <si>
    <t>우진비앤지</t>
    <phoneticPr fontId="5" type="noConversion"/>
  </si>
  <si>
    <t>KB제27호스팩</t>
    <phoneticPr fontId="5" type="noConversion"/>
  </si>
  <si>
    <t>이미지스</t>
    <phoneticPr fontId="5" type="noConversion"/>
  </si>
  <si>
    <t>미래아이앤지</t>
    <phoneticPr fontId="5" type="noConversion"/>
  </si>
  <si>
    <t>정원엔시스</t>
    <phoneticPr fontId="5" type="noConversion"/>
  </si>
  <si>
    <t>동양에스텍</t>
    <phoneticPr fontId="5" type="noConversion"/>
  </si>
  <si>
    <t>링크드</t>
    <phoneticPr fontId="5" type="noConversion"/>
  </si>
  <si>
    <t>제이엠아이</t>
    <phoneticPr fontId="5" type="noConversion"/>
  </si>
  <si>
    <t>에스폴리텍</t>
    <phoneticPr fontId="5" type="noConversion"/>
  </si>
  <si>
    <t>압타머사이언스</t>
    <phoneticPr fontId="5" type="noConversion"/>
  </si>
  <si>
    <t>손오공</t>
    <phoneticPr fontId="5" type="noConversion"/>
  </si>
  <si>
    <t>리튬포어스</t>
    <phoneticPr fontId="5" type="noConversion"/>
  </si>
  <si>
    <t>엔시트론</t>
    <phoneticPr fontId="5" type="noConversion"/>
  </si>
  <si>
    <t>제이에스티나</t>
    <phoneticPr fontId="5" type="noConversion"/>
  </si>
  <si>
    <t>젠큐릭스</t>
    <phoneticPr fontId="5" type="noConversion"/>
  </si>
  <si>
    <t>성창오토텍</t>
    <phoneticPr fontId="5" type="noConversion"/>
  </si>
  <si>
    <t>엑사이엔씨</t>
    <phoneticPr fontId="5" type="noConversion"/>
  </si>
  <si>
    <t>레이저쎌</t>
    <phoneticPr fontId="5" type="noConversion"/>
  </si>
  <si>
    <t>라닉스</t>
    <phoneticPr fontId="5" type="noConversion"/>
  </si>
  <si>
    <t>토박스코리아</t>
    <phoneticPr fontId="5" type="noConversion"/>
  </si>
  <si>
    <t>미코바이오메드</t>
    <phoneticPr fontId="5" type="noConversion"/>
  </si>
  <si>
    <t>비피도</t>
    <phoneticPr fontId="5" type="noConversion"/>
  </si>
  <si>
    <t>영우디에스피</t>
    <phoneticPr fontId="5" type="noConversion"/>
  </si>
  <si>
    <t>신시웨이</t>
    <phoneticPr fontId="5" type="noConversion"/>
  </si>
  <si>
    <t>BF랩스</t>
    <phoneticPr fontId="5" type="noConversion"/>
  </si>
  <si>
    <t>브이씨</t>
    <phoneticPr fontId="5" type="noConversion"/>
  </si>
  <si>
    <t>참엔지니어링</t>
    <phoneticPr fontId="5" type="noConversion"/>
  </si>
  <si>
    <t>동일제강</t>
    <phoneticPr fontId="5" type="noConversion"/>
  </si>
  <si>
    <t>삼영에스앤씨</t>
    <phoneticPr fontId="5" type="noConversion"/>
  </si>
  <si>
    <t>우정바이오</t>
    <phoneticPr fontId="5" type="noConversion"/>
  </si>
  <si>
    <t>스튜디오산타클로스</t>
    <phoneticPr fontId="5" type="noConversion"/>
  </si>
  <si>
    <t>시큐센</t>
    <phoneticPr fontId="5" type="noConversion"/>
  </si>
  <si>
    <t>엑스큐어</t>
    <phoneticPr fontId="5" type="noConversion"/>
  </si>
  <si>
    <t>서산</t>
    <phoneticPr fontId="5" type="noConversion"/>
  </si>
  <si>
    <t>한솔인티큐브</t>
    <phoneticPr fontId="5" type="noConversion"/>
  </si>
  <si>
    <t>한탑</t>
    <phoneticPr fontId="5" type="noConversion"/>
  </si>
  <si>
    <t>지란지교시큐리티</t>
    <phoneticPr fontId="5" type="noConversion"/>
  </si>
  <si>
    <t>한창</t>
    <phoneticPr fontId="5" type="noConversion"/>
  </si>
  <si>
    <t>TBH글로벌</t>
    <phoneticPr fontId="5" type="noConversion"/>
  </si>
  <si>
    <t>에이에프더블류</t>
    <phoneticPr fontId="5" type="noConversion"/>
  </si>
  <si>
    <t>한국정밀기계</t>
    <phoneticPr fontId="5" type="noConversion"/>
  </si>
  <si>
    <t>피앤씨테크</t>
    <phoneticPr fontId="5" type="noConversion"/>
  </si>
  <si>
    <t>대산F&amp;B</t>
    <phoneticPr fontId="5" type="noConversion"/>
  </si>
  <si>
    <t>다이나믹디자인</t>
    <phoneticPr fontId="5" type="noConversion"/>
  </si>
  <si>
    <t>한국정보공학</t>
    <phoneticPr fontId="5" type="noConversion"/>
  </si>
  <si>
    <t>성문전자</t>
    <phoneticPr fontId="5" type="noConversion"/>
  </si>
  <si>
    <t>인바이오</t>
    <phoneticPr fontId="5" type="noConversion"/>
  </si>
  <si>
    <t>세종메디칼</t>
    <phoneticPr fontId="5" type="noConversion"/>
  </si>
  <si>
    <t>에스엘에스바이오</t>
    <phoneticPr fontId="5" type="noConversion"/>
  </si>
  <si>
    <t>동원수산</t>
    <phoneticPr fontId="5" type="noConversion"/>
  </si>
  <si>
    <t>에스앤더블류</t>
    <phoneticPr fontId="5" type="noConversion"/>
  </si>
  <si>
    <t>티피씨글로벌</t>
    <phoneticPr fontId="5" type="noConversion"/>
  </si>
  <si>
    <t>셀레믹스</t>
    <phoneticPr fontId="5" type="noConversion"/>
  </si>
  <si>
    <t>DGP</t>
    <phoneticPr fontId="5" type="noConversion"/>
  </si>
  <si>
    <t>이엠앤아이</t>
    <phoneticPr fontId="5" type="noConversion"/>
  </si>
  <si>
    <t>핀텔</t>
    <phoneticPr fontId="5" type="noConversion"/>
  </si>
  <si>
    <t>뉴인텍</t>
    <phoneticPr fontId="5" type="noConversion"/>
  </si>
  <si>
    <t>패션플랫폼</t>
    <phoneticPr fontId="5" type="noConversion"/>
  </si>
  <si>
    <t>삼성스팩9호</t>
    <phoneticPr fontId="5" type="noConversion"/>
  </si>
  <si>
    <t>위니아</t>
    <phoneticPr fontId="5" type="noConversion"/>
  </si>
  <si>
    <t>육일씨엔에쓰</t>
    <phoneticPr fontId="5" type="noConversion"/>
  </si>
  <si>
    <t>제이준코스메틱</t>
    <phoneticPr fontId="5" type="noConversion"/>
  </si>
  <si>
    <t>진도</t>
    <phoneticPr fontId="5" type="noConversion"/>
  </si>
  <si>
    <t>파인테크닉스</t>
    <phoneticPr fontId="5" type="noConversion"/>
  </si>
  <si>
    <t>KR모터스</t>
    <phoneticPr fontId="5" type="noConversion"/>
  </si>
  <si>
    <t>동일스틸럭스</t>
    <phoneticPr fontId="5" type="noConversion"/>
  </si>
  <si>
    <t>씨엔플러스</t>
    <phoneticPr fontId="5" type="noConversion"/>
  </si>
  <si>
    <t>한국유니온제약</t>
    <phoneticPr fontId="5" type="noConversion"/>
  </si>
  <si>
    <t>메디콕스</t>
    <phoneticPr fontId="5" type="noConversion"/>
  </si>
  <si>
    <t>파루</t>
    <phoneticPr fontId="5" type="noConversion"/>
  </si>
  <si>
    <t>웹스</t>
    <phoneticPr fontId="5" type="noConversion"/>
  </si>
  <si>
    <t>비유테크놀러지</t>
    <phoneticPr fontId="5" type="noConversion"/>
  </si>
  <si>
    <t>나노캠텍</t>
    <phoneticPr fontId="5" type="noConversion"/>
  </si>
  <si>
    <t>유아이디</t>
    <phoneticPr fontId="5" type="noConversion"/>
  </si>
  <si>
    <t>전진바이오팜</t>
    <phoneticPr fontId="5" type="noConversion"/>
  </si>
  <si>
    <t>오에스피</t>
    <phoneticPr fontId="5" type="noConversion"/>
  </si>
  <si>
    <t>나노씨엠에스</t>
    <phoneticPr fontId="5" type="noConversion"/>
  </si>
  <si>
    <t>글로벌에스엠</t>
    <phoneticPr fontId="5" type="noConversion"/>
  </si>
  <si>
    <t>해성옵틱스</t>
    <phoneticPr fontId="5" type="noConversion"/>
  </si>
  <si>
    <t>에스씨엠생명과학</t>
    <phoneticPr fontId="5" type="noConversion"/>
  </si>
  <si>
    <t>에스디시스템</t>
    <phoneticPr fontId="5" type="noConversion"/>
  </si>
  <si>
    <t>인콘</t>
    <phoneticPr fontId="5" type="noConversion"/>
  </si>
  <si>
    <t>하이퍼코퍼레이션</t>
    <phoneticPr fontId="5" type="noConversion"/>
  </si>
  <si>
    <t>이노진</t>
    <phoneticPr fontId="5" type="noConversion"/>
  </si>
  <si>
    <t>주연테크</t>
    <phoneticPr fontId="5" type="noConversion"/>
  </si>
  <si>
    <t>에이엔피</t>
    <phoneticPr fontId="5" type="noConversion"/>
  </si>
  <si>
    <t>골드앤에스</t>
    <phoneticPr fontId="5" type="noConversion"/>
  </si>
  <si>
    <t>누리플랜</t>
    <phoneticPr fontId="5" type="noConversion"/>
  </si>
  <si>
    <t>우진아이엔에스</t>
    <phoneticPr fontId="5" type="noConversion"/>
  </si>
  <si>
    <t>한국주강</t>
    <phoneticPr fontId="5" type="noConversion"/>
  </si>
  <si>
    <t>유안타제13호스팩</t>
    <phoneticPr fontId="5" type="noConversion"/>
  </si>
  <si>
    <t>알파녹스</t>
    <phoneticPr fontId="5" type="noConversion"/>
  </si>
  <si>
    <t>비츠로시스</t>
    <phoneticPr fontId="5" type="noConversion"/>
  </si>
  <si>
    <t>벨로크</t>
    <phoneticPr fontId="5" type="noConversion"/>
  </si>
  <si>
    <t>동양고속</t>
    <phoneticPr fontId="5" type="noConversion"/>
  </si>
  <si>
    <t>이퓨쳐</t>
    <phoneticPr fontId="5" type="noConversion"/>
  </si>
  <si>
    <t>대동금속</t>
    <phoneticPr fontId="5" type="noConversion"/>
  </si>
  <si>
    <t>대호특수강</t>
    <phoneticPr fontId="5" type="noConversion"/>
  </si>
  <si>
    <t>대신밸런스제15호스팩</t>
    <phoneticPr fontId="5" type="noConversion"/>
  </si>
  <si>
    <t>디에이치엑스컴퍼니</t>
    <phoneticPr fontId="5" type="noConversion"/>
  </si>
  <si>
    <t>에이치케이</t>
    <phoneticPr fontId="5" type="noConversion"/>
  </si>
  <si>
    <t>엔피케이</t>
    <phoneticPr fontId="5" type="noConversion"/>
  </si>
  <si>
    <t>세진티에스</t>
    <phoneticPr fontId="5" type="noConversion"/>
  </si>
  <si>
    <t>스타플렉스</t>
    <phoneticPr fontId="5" type="noConversion"/>
  </si>
  <si>
    <t>알톤</t>
    <phoneticPr fontId="5" type="noConversion"/>
  </si>
  <si>
    <t>이엘피</t>
    <phoneticPr fontId="5" type="noConversion"/>
  </si>
  <si>
    <t>엔에이치스팩26호</t>
    <phoneticPr fontId="5" type="noConversion"/>
  </si>
  <si>
    <t>플라즈맵</t>
    <phoneticPr fontId="5" type="noConversion"/>
  </si>
  <si>
    <t>네오리진</t>
    <phoneticPr fontId="5" type="noConversion"/>
  </si>
  <si>
    <t>에스에스알</t>
    <phoneticPr fontId="5" type="noConversion"/>
  </si>
  <si>
    <t>빌리언스</t>
    <phoneticPr fontId="5" type="noConversion"/>
  </si>
  <si>
    <t>국일신동</t>
    <phoneticPr fontId="5" type="noConversion"/>
  </si>
  <si>
    <t>로스웰</t>
    <phoneticPr fontId="5" type="noConversion"/>
  </si>
  <si>
    <t>엔에이치스팩30호</t>
    <phoneticPr fontId="5" type="noConversion"/>
  </si>
  <si>
    <t>다산솔루에타</t>
    <phoneticPr fontId="5" type="noConversion"/>
  </si>
  <si>
    <t>SHD</t>
    <phoneticPr fontId="5" type="noConversion"/>
  </si>
  <si>
    <t>THE E&amp;M</t>
    <phoneticPr fontId="5" type="noConversion"/>
  </si>
  <si>
    <t>원풍물산</t>
    <phoneticPr fontId="5" type="noConversion"/>
  </si>
  <si>
    <t>베셀</t>
    <phoneticPr fontId="5" type="noConversion"/>
  </si>
  <si>
    <t>SGA</t>
    <phoneticPr fontId="5" type="noConversion"/>
  </si>
  <si>
    <t>피씨엘</t>
    <phoneticPr fontId="5" type="noConversion"/>
  </si>
  <si>
    <t>세동</t>
    <phoneticPr fontId="5" type="noConversion"/>
  </si>
  <si>
    <t>KC그린홀딩스</t>
    <phoneticPr fontId="5" type="noConversion"/>
  </si>
  <si>
    <t>에스아이리소스</t>
    <phoneticPr fontId="5" type="noConversion"/>
  </si>
  <si>
    <t>오가닉티코스메틱</t>
    <phoneticPr fontId="5" type="noConversion"/>
  </si>
  <si>
    <t>케스피온</t>
    <phoneticPr fontId="5" type="noConversion"/>
  </si>
  <si>
    <t>이노인스트루먼트</t>
    <phoneticPr fontId="5" type="noConversion"/>
  </si>
  <si>
    <t>엘디티</t>
    <phoneticPr fontId="5" type="noConversion"/>
  </si>
  <si>
    <t>애드바이오텍</t>
    <phoneticPr fontId="5" type="noConversion"/>
  </si>
  <si>
    <t>삼진엘앤디</t>
    <phoneticPr fontId="5" type="noConversion"/>
  </si>
  <si>
    <t>시지트로닉스</t>
    <phoneticPr fontId="5" type="noConversion"/>
  </si>
  <si>
    <t>웰킵스하이텍</t>
    <phoneticPr fontId="5" type="noConversion"/>
  </si>
  <si>
    <t>세니젠</t>
    <phoneticPr fontId="5" type="noConversion"/>
  </si>
  <si>
    <t>케이피티유</t>
    <phoneticPr fontId="5" type="noConversion"/>
  </si>
  <si>
    <t>엔에이치스팩27호</t>
    <phoneticPr fontId="5" type="noConversion"/>
  </si>
  <si>
    <t>디지아이</t>
    <phoneticPr fontId="5" type="noConversion"/>
  </si>
  <si>
    <t>뉴보텍</t>
    <phoneticPr fontId="5" type="noConversion"/>
  </si>
  <si>
    <t>노블엠앤비</t>
    <phoneticPr fontId="5" type="noConversion"/>
  </si>
  <si>
    <t>더코디</t>
    <phoneticPr fontId="5" type="noConversion"/>
  </si>
  <si>
    <t>에프알텍</t>
    <phoneticPr fontId="5" type="noConversion"/>
  </si>
  <si>
    <t>플루토스</t>
    <phoneticPr fontId="5" type="noConversion"/>
  </si>
  <si>
    <t>대신밸런스제16호스팩</t>
    <phoneticPr fontId="5" type="noConversion"/>
  </si>
  <si>
    <t>케이엠제약</t>
    <phoneticPr fontId="5" type="noConversion"/>
  </si>
  <si>
    <t>앤씨앤</t>
    <phoneticPr fontId="5" type="noConversion"/>
  </si>
  <si>
    <t>퀀텀온</t>
    <phoneticPr fontId="5" type="noConversion"/>
  </si>
  <si>
    <t>하나30호스팩</t>
    <phoneticPr fontId="5" type="noConversion"/>
  </si>
  <si>
    <t>하나28호스팩</t>
    <phoneticPr fontId="5" type="noConversion"/>
  </si>
  <si>
    <t>지엔코</t>
    <phoneticPr fontId="5" type="noConversion"/>
  </si>
  <si>
    <t>서울전자통신</t>
    <phoneticPr fontId="5" type="noConversion"/>
  </si>
  <si>
    <t>대신밸런스제14호스팩</t>
    <phoneticPr fontId="5" type="noConversion"/>
  </si>
  <si>
    <t>신영스팩8호</t>
    <phoneticPr fontId="5" type="noConversion"/>
  </si>
  <si>
    <t>유안타제15호스팩</t>
    <phoneticPr fontId="5" type="noConversion"/>
  </si>
  <si>
    <t>예선테크</t>
    <phoneticPr fontId="5" type="noConversion"/>
  </si>
  <si>
    <t>셀레스트라</t>
    <phoneticPr fontId="5" type="noConversion"/>
  </si>
  <si>
    <t>바이온</t>
    <phoneticPr fontId="5" type="noConversion"/>
  </si>
  <si>
    <t>드래곤플라이</t>
    <phoneticPr fontId="5" type="noConversion"/>
  </si>
  <si>
    <t>비케이홀딩스</t>
    <phoneticPr fontId="5" type="noConversion"/>
  </si>
  <si>
    <t>인베니아</t>
    <phoneticPr fontId="5" type="noConversion"/>
  </si>
  <si>
    <t>파커스</t>
    <phoneticPr fontId="5" type="noConversion"/>
  </si>
  <si>
    <t>대신밸런스제17호스팩</t>
    <phoneticPr fontId="5" type="noConversion"/>
  </si>
  <si>
    <t>큐로홀딩스</t>
    <phoneticPr fontId="5" type="noConversion"/>
  </si>
  <si>
    <t>광진실업</t>
    <phoneticPr fontId="5" type="noConversion"/>
  </si>
  <si>
    <t>일정실업</t>
    <phoneticPr fontId="5" type="noConversion"/>
  </si>
  <si>
    <t>에이디칩스</t>
    <phoneticPr fontId="5" type="noConversion"/>
  </si>
  <si>
    <t>하나26호스팩</t>
    <phoneticPr fontId="5" type="noConversion"/>
  </si>
  <si>
    <t>키움제8호스팩</t>
    <phoneticPr fontId="5" type="noConversion"/>
  </si>
  <si>
    <t>삼영이엔씨</t>
    <phoneticPr fontId="5" type="noConversion"/>
  </si>
  <si>
    <t>한주에이알티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</si>
</sst>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###,##0"/>
    <numFmt numFmtId="177" formatCode="yyyy\-mm\-dd"/>
    <numFmt numFmtId="178" formatCode="yyyymmdd"/>
    <numFmt numFmtId="179" formatCode="###0_ "/>
    <numFmt numFmtId="180" formatCode="0.000%"/>
  </numFmts>
  <fonts count="23" x14ac:knownFonts="1"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8"/>
      <color theme="1"/>
      <name val="Arial"/>
      <family val="2"/>
    </font>
    <font>
      <b/>
      <sz val="9"/>
      <color theme="1"/>
      <name val="맑은 고딕"/>
      <family val="3"/>
      <charset val="129"/>
      <scheme val="minor"/>
    </font>
    <font>
      <b/>
      <u/>
      <sz val="9"/>
      <color theme="1"/>
      <name val="맑은 고딕"/>
      <family val="3"/>
      <charset val="129"/>
      <scheme val="minor"/>
    </font>
    <font>
      <b/>
      <i/>
      <sz val="9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2"/>
      <charset val="129"/>
    </font>
    <font>
      <sz val="9"/>
      <color rgb="FF000000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i/>
      <sz val="9"/>
      <color rgb="FFFF0000"/>
      <name val="맑은 고딕"/>
      <family val="3"/>
      <charset val="129"/>
      <scheme val="minor"/>
    </font>
    <font>
      <sz val="9"/>
      <color rgb="FF325886"/>
      <name val="맑은 고딕"/>
      <family val="2"/>
      <charset val="129"/>
    </font>
    <font>
      <sz val="9"/>
      <color theme="1"/>
      <name val="맑은 고딕"/>
      <family val="2"/>
      <charset val="129"/>
      <scheme val="minor"/>
    </font>
    <font>
      <sz val="8"/>
      <color rgb="FFFF0000"/>
      <name val="Arial"/>
      <family val="2"/>
    </font>
    <font>
      <sz val="9"/>
      <color theme="1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A6A6A6"/>
      </top>
      <bottom/>
      <diagonal/>
    </border>
    <border>
      <left/>
      <right style="thin">
        <color auto="1"/>
      </right>
      <top/>
      <bottom style="thin">
        <color rgb="FFA6A6A6"/>
      </bottom>
      <diagonal/>
    </border>
    <border>
      <left/>
      <right/>
      <top style="thin">
        <color auto="1"/>
      </top>
      <bottom style="thin">
        <color rgb="FFA6A6A6"/>
      </bottom>
      <diagonal/>
    </border>
    <border>
      <left/>
      <right style="thin">
        <color indexed="64"/>
      </right>
      <top style="thin">
        <color auto="1"/>
      </top>
      <bottom style="thin">
        <color rgb="FFA6A6A6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A6A6A6"/>
      </top>
      <bottom/>
      <diagonal/>
    </border>
    <border>
      <left/>
      <right style="thin">
        <color auto="1"/>
      </right>
      <top/>
      <bottom style="thin">
        <color rgb="FFA6A6A6"/>
      </bottom>
      <diagonal/>
    </border>
    <border>
      <left/>
      <right style="thin">
        <color auto="1"/>
      </right>
      <top style="thin">
        <color rgb="FFA6A6A6"/>
      </top>
      <bottom style="thin">
        <color rgb="FFA6A6A6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12" fillId="9" borderId="9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horizontal="right" vertical="center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right" vertical="center"/>
    </xf>
    <xf numFmtId="176" fontId="4" fillId="7" borderId="0" xfId="0" applyNumberFormat="1" applyFont="1" applyFill="1" applyAlignment="1">
      <alignment horizontal="right" vertical="center"/>
    </xf>
    <xf numFmtId="176" fontId="4" fillId="7" borderId="2" xfId="0" applyNumberFormat="1" applyFont="1" applyFill="1" applyBorder="1" applyAlignment="1">
      <alignment horizontal="right" vertical="center"/>
    </xf>
    <xf numFmtId="176" fontId="4" fillId="7" borderId="1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3" fontId="0" fillId="0" borderId="0" xfId="0" applyNumberForma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11" fillId="0" borderId="0" xfId="0" applyFont="1" applyAlignment="1">
      <alignment horizontal="center" vertical="center"/>
    </xf>
    <xf numFmtId="3" fontId="4" fillId="7" borderId="0" xfId="0" applyNumberFormat="1" applyFont="1" applyFill="1" applyAlignment="1">
      <alignment horizontal="right" vertical="center"/>
    </xf>
    <xf numFmtId="3" fontId="4" fillId="7" borderId="1" xfId="0" applyNumberFormat="1" applyFont="1" applyFill="1" applyBorder="1" applyAlignment="1">
      <alignment horizontal="right" vertical="center"/>
    </xf>
    <xf numFmtId="0" fontId="4" fillId="6" borderId="0" xfId="0" applyFont="1" applyFill="1" applyAlignment="1">
      <alignment horizontal="right" vertical="center"/>
    </xf>
    <xf numFmtId="0" fontId="4" fillId="6" borderId="1" xfId="0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right" vertical="center"/>
    </xf>
    <xf numFmtId="0" fontId="4" fillId="0" borderId="0" xfId="0" applyFont="1">
      <alignment vertical="center"/>
    </xf>
    <xf numFmtId="0" fontId="7" fillId="3" borderId="3" xfId="0" applyFont="1" applyFill="1" applyBorder="1">
      <alignment vertical="center"/>
    </xf>
    <xf numFmtId="0" fontId="7" fillId="3" borderId="6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7" fillId="3" borderId="7" xfId="0" applyFont="1" applyFill="1" applyBorder="1">
      <alignment vertical="center"/>
    </xf>
    <xf numFmtId="0" fontId="7" fillId="3" borderId="5" xfId="0" applyFont="1" applyFill="1" applyBorder="1">
      <alignment vertical="center"/>
    </xf>
    <xf numFmtId="0" fontId="10" fillId="10" borderId="0" xfId="0" applyFont="1" applyFill="1" applyAlignment="1">
      <alignment horizontal="center" vertical="center"/>
    </xf>
    <xf numFmtId="0" fontId="4" fillId="10" borderId="0" xfId="2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8" xfId="2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 indent="1"/>
    </xf>
    <xf numFmtId="0" fontId="13" fillId="0" borderId="0" xfId="0" applyFo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14" fillId="13" borderId="0" xfId="0" applyFont="1" applyFill="1">
      <alignment vertical="center"/>
    </xf>
    <xf numFmtId="176" fontId="4" fillId="7" borderId="10" xfId="0" applyNumberFormat="1" applyFont="1" applyFill="1" applyBorder="1" applyAlignment="1">
      <alignment horizontal="right" vertical="center"/>
    </xf>
    <xf numFmtId="0" fontId="15" fillId="13" borderId="0" xfId="0" applyFont="1" applyFill="1">
      <alignment vertical="center"/>
    </xf>
    <xf numFmtId="0" fontId="4" fillId="0" borderId="0" xfId="2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14" borderId="0" xfId="0" applyFill="1">
      <alignment vertical="center"/>
    </xf>
    <xf numFmtId="0" fontId="18" fillId="0" borderId="0" xfId="0" applyFont="1">
      <alignment vertical="center"/>
    </xf>
    <xf numFmtId="0" fontId="0" fillId="15" borderId="11" xfId="0" applyFill="1" applyBorder="1" applyAlignment="1">
      <alignment horizontal="center" vertical="center"/>
    </xf>
    <xf numFmtId="14" fontId="0" fillId="8" borderId="13" xfId="0" applyNumberFormat="1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179" fontId="0" fillId="8" borderId="15" xfId="0" applyNumberFormat="1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0" fontId="7" fillId="16" borderId="18" xfId="0" applyFont="1" applyFill="1" applyBorder="1" applyAlignment="1">
      <alignment horizontal="center" vertical="center"/>
    </xf>
    <xf numFmtId="0" fontId="7" fillId="16" borderId="19" xfId="0" applyFon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3" fontId="4" fillId="7" borderId="2" xfId="8" applyNumberFormat="1" applyFont="1" applyFill="1" applyBorder="1" applyAlignment="1">
      <alignment horizontal="right" vertical="center"/>
    </xf>
    <xf numFmtId="3" fontId="4" fillId="7" borderId="0" xfId="8" applyNumberFormat="1" applyFont="1" applyFill="1" applyBorder="1" applyAlignment="1">
      <alignment horizontal="right" vertical="center"/>
    </xf>
    <xf numFmtId="3" fontId="4" fillId="7" borderId="10" xfId="8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left" vertical="center"/>
    </xf>
    <xf numFmtId="0" fontId="7" fillId="3" borderId="20" xfId="0" applyFont="1" applyFill="1" applyBorder="1">
      <alignment vertical="center"/>
    </xf>
    <xf numFmtId="0" fontId="7" fillId="3" borderId="20" xfId="0" applyFont="1" applyFill="1" applyBorder="1" applyAlignment="1">
      <alignment horizontal="right" vertical="center"/>
    </xf>
    <xf numFmtId="3" fontId="4" fillId="7" borderId="2" xfId="0" applyNumberFormat="1" applyFont="1" applyFill="1" applyBorder="1" applyAlignment="1">
      <alignment horizontal="right" vertical="center"/>
    </xf>
    <xf numFmtId="0" fontId="4" fillId="6" borderId="21" xfId="0" applyFont="1" applyFill="1" applyBorder="1" applyAlignment="1">
      <alignment horizontal="right" vertical="center"/>
    </xf>
    <xf numFmtId="0" fontId="4" fillId="5" borderId="21" xfId="0" applyFont="1" applyFill="1" applyBorder="1" applyAlignment="1">
      <alignment horizontal="center" vertical="center"/>
    </xf>
    <xf numFmtId="176" fontId="4" fillId="16" borderId="2" xfId="0" applyNumberFormat="1" applyFont="1" applyFill="1" applyBorder="1" applyAlignment="1">
      <alignment horizontal="right" vertical="center"/>
    </xf>
    <xf numFmtId="176" fontId="4" fillId="16" borderId="10" xfId="0" applyNumberFormat="1" applyFont="1" applyFill="1" applyBorder="1" applyAlignment="1">
      <alignment horizontal="right" vertical="center"/>
    </xf>
    <xf numFmtId="176" fontId="4" fillId="16" borderId="1" xfId="0" applyNumberFormat="1" applyFont="1" applyFill="1" applyBorder="1" applyAlignment="1">
      <alignment horizontal="right" vertical="center"/>
    </xf>
    <xf numFmtId="0" fontId="0" fillId="16" borderId="0" xfId="0" applyFill="1">
      <alignment vertical="center"/>
    </xf>
    <xf numFmtId="0" fontId="22" fillId="5" borderId="21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left" vertical="center"/>
    </xf>
    <xf numFmtId="0" fontId="4" fillId="6" borderId="23" xfId="0" applyFont="1" applyFill="1" applyBorder="1" applyAlignment="1">
      <alignment horizontal="left" vertical="center"/>
    </xf>
    <xf numFmtId="0" fontId="4" fillId="6" borderId="24" xfId="0" applyFont="1" applyFill="1" applyBorder="1" applyAlignment="1">
      <alignment horizontal="left" vertical="center"/>
    </xf>
    <xf numFmtId="0" fontId="4" fillId="6" borderId="0" xfId="0" applyFont="1" applyFill="1">
      <alignment vertical="center"/>
    </xf>
    <xf numFmtId="176" fontId="4" fillId="0" borderId="0" xfId="0" applyNumberFormat="1" applyFont="1" applyAlignment="1">
      <alignment horizontal="right" vertical="center"/>
    </xf>
    <xf numFmtId="0" fontId="4" fillId="6" borderId="2" xfId="0" applyFont="1" applyFill="1" applyBorder="1">
      <alignment vertical="center"/>
    </xf>
    <xf numFmtId="176" fontId="4" fillId="0" borderId="2" xfId="0" applyNumberFormat="1" applyFont="1" applyBorder="1" applyAlignment="1">
      <alignment horizontal="right" vertical="center"/>
    </xf>
    <xf numFmtId="0" fontId="4" fillId="6" borderId="1" xfId="0" applyFont="1" applyFill="1" applyBorder="1">
      <alignment vertical="center"/>
    </xf>
    <xf numFmtId="176" fontId="4" fillId="0" borderId="1" xfId="0" applyNumberFormat="1" applyFont="1" applyBorder="1" applyAlignment="1">
      <alignment horizontal="right" vertical="center"/>
    </xf>
    <xf numFmtId="0" fontId="0" fillId="7" borderId="0" xfId="0" applyFill="1">
      <alignment vertical="center"/>
    </xf>
    <xf numFmtId="0" fontId="4" fillId="6" borderId="22" xfId="0" applyFont="1" applyFill="1" applyBorder="1" applyAlignment="1">
      <alignment horizontal="right" vertical="center"/>
    </xf>
    <xf numFmtId="0" fontId="4" fillId="6" borderId="24" xfId="0" applyFont="1" applyFill="1" applyBorder="1" applyAlignment="1">
      <alignment horizontal="right" vertical="center"/>
    </xf>
    <xf numFmtId="0" fontId="4" fillId="7" borderId="0" xfId="0" applyFont="1" applyFill="1" applyAlignment="1">
      <alignment horizontal="right" vertical="center"/>
    </xf>
    <xf numFmtId="0" fontId="4" fillId="7" borderId="1" xfId="0" applyFont="1" applyFill="1" applyBorder="1" applyAlignment="1">
      <alignment horizontal="right" vertical="center"/>
    </xf>
    <xf numFmtId="0" fontId="4" fillId="6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6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0" fontId="4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6" borderId="26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right" vertical="center"/>
    </xf>
    <xf numFmtId="0" fontId="4" fillId="6" borderId="27" xfId="0" applyFont="1" applyFill="1" applyBorder="1" applyAlignment="1">
      <alignment horizontal="left" vertical="center"/>
    </xf>
    <xf numFmtId="0" fontId="4" fillId="6" borderId="28" xfId="0" applyFont="1" applyFill="1" applyBorder="1" applyAlignment="1">
      <alignment horizontal="left" vertical="center"/>
    </xf>
    <xf numFmtId="0" fontId="4" fillId="6" borderId="29" xfId="0" applyFont="1" applyFill="1" applyBorder="1" applyAlignment="1">
      <alignment horizontal="left" vertical="center"/>
    </xf>
    <xf numFmtId="0" fontId="4" fillId="6" borderId="10" xfId="0" applyFont="1" applyFill="1" applyBorder="1">
      <alignment vertical="center"/>
    </xf>
    <xf numFmtId="0" fontId="4" fillId="6" borderId="30" xfId="0" applyFont="1" applyFill="1" applyBorder="1" applyAlignment="1">
      <alignment horizontal="left" vertical="center"/>
    </xf>
    <xf numFmtId="176" fontId="4" fillId="0" borderId="10" xfId="0" applyNumberFormat="1" applyFont="1" applyBorder="1" applyAlignment="1">
      <alignment horizontal="right" vertical="center"/>
    </xf>
    <xf numFmtId="3" fontId="4" fillId="7" borderId="10" xfId="0" applyNumberFormat="1" applyFont="1" applyFill="1" applyBorder="1" applyAlignment="1">
      <alignment horizontal="right" vertical="center"/>
    </xf>
    <xf numFmtId="0" fontId="4" fillId="6" borderId="25" xfId="0" applyFont="1" applyFill="1" applyBorder="1" applyAlignment="1">
      <alignment horizontal="right" vertical="center"/>
    </xf>
    <xf numFmtId="0" fontId="4" fillId="6" borderId="31" xfId="0" applyFont="1" applyFill="1" applyBorder="1" applyAlignment="1">
      <alignment horizontal="right" vertical="center"/>
    </xf>
    <xf numFmtId="0" fontId="4" fillId="6" borderId="32" xfId="0" applyFont="1" applyFill="1" applyBorder="1" applyAlignment="1">
      <alignment horizontal="left" vertical="center"/>
    </xf>
    <xf numFmtId="176" fontId="4" fillId="7" borderId="31" xfId="0" applyNumberFormat="1" applyFont="1" applyFill="1" applyBorder="1" applyAlignment="1">
      <alignment horizontal="right" vertical="center"/>
    </xf>
    <xf numFmtId="176" fontId="4" fillId="16" borderId="31" xfId="0" applyNumberFormat="1" applyFont="1" applyFill="1" applyBorder="1" applyAlignment="1">
      <alignment horizontal="right" vertical="center"/>
    </xf>
    <xf numFmtId="0" fontId="4" fillId="5" borderId="31" xfId="0" applyFont="1" applyFill="1" applyBorder="1" applyAlignment="1">
      <alignment horizontal="center" vertical="center"/>
    </xf>
    <xf numFmtId="0" fontId="4" fillId="4" borderId="31" xfId="2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3" fontId="4" fillId="7" borderId="31" xfId="8" applyNumberFormat="1" applyFont="1" applyFill="1" applyBorder="1" applyAlignment="1">
      <alignment horizontal="right" vertical="center"/>
    </xf>
    <xf numFmtId="0" fontId="4" fillId="6" borderId="10" xfId="0" applyFont="1" applyFill="1" applyBorder="1" applyAlignment="1">
      <alignment horizontal="right" vertical="center"/>
    </xf>
    <xf numFmtId="10" fontId="0" fillId="0" borderId="0" xfId="9" applyNumberFormat="1" applyFont="1">
      <alignment vertical="center"/>
    </xf>
    <xf numFmtId="180" fontId="0" fillId="0" borderId="0" xfId="9" applyNumberFormat="1" applyFont="1">
      <alignment vertical="center"/>
    </xf>
    <xf numFmtId="14" fontId="0" fillId="0" borderId="0" xfId="0" applyNumberFormat="1">
      <alignment vertical="center"/>
    </xf>
    <xf numFmtId="177" fontId="4" fillId="4" borderId="33" xfId="0" applyNumberFormat="1" applyFont="1" applyFill="1" applyBorder="1" applyAlignment="1">
      <alignment horizontal="center" vertical="center"/>
    </xf>
    <xf numFmtId="177" fontId="4" fillId="5" borderId="33" xfId="0" applyNumberFormat="1" applyFont="1" applyFill="1" applyBorder="1" applyAlignment="1">
      <alignment horizontal="center" vertical="center"/>
    </xf>
    <xf numFmtId="0" fontId="7" fillId="3" borderId="33" xfId="0" applyFont="1" applyFill="1" applyBorder="1">
      <alignment vertical="center"/>
    </xf>
    <xf numFmtId="178" fontId="7" fillId="3" borderId="33" xfId="0" applyNumberFormat="1" applyFont="1" applyFill="1" applyBorder="1">
      <alignment vertical="center"/>
    </xf>
    <xf numFmtId="0" fontId="4" fillId="6" borderId="32" xfId="0" applyFont="1" applyFill="1" applyBorder="1" applyAlignment="1">
      <alignment horizontal="right" vertical="center"/>
    </xf>
    <xf numFmtId="0" fontId="4" fillId="6" borderId="27" xfId="0" applyFont="1" applyFill="1" applyBorder="1" applyAlignment="1">
      <alignment horizontal="right" vertical="center"/>
    </xf>
    <xf numFmtId="0" fontId="4" fillId="6" borderId="29" xfId="0" applyFont="1" applyFill="1" applyBorder="1" applyAlignment="1">
      <alignment horizontal="right" vertical="center"/>
    </xf>
    <xf numFmtId="0" fontId="9" fillId="11" borderId="11" xfId="0" applyFont="1" applyFill="1" applyBorder="1" applyAlignment="1">
      <alignment horizontal="center" vertical="center"/>
    </xf>
    <xf numFmtId="0" fontId="9" fillId="11" borderId="12" xfId="0" applyFont="1" applyFill="1" applyBorder="1" applyAlignment="1">
      <alignment horizontal="center" vertical="center"/>
    </xf>
    <xf numFmtId="0" fontId="9" fillId="11" borderId="13" xfId="0" applyFont="1" applyFill="1" applyBorder="1" applyAlignment="1">
      <alignment horizontal="center" vertical="center"/>
    </xf>
    <xf numFmtId="0" fontId="7" fillId="3" borderId="33" xfId="0" applyNumberFormat="1" applyFont="1" applyFill="1" applyBorder="1">
      <alignment vertical="center"/>
    </xf>
    <xf numFmtId="0" fontId="7" fillId="3" borderId="33" xfId="0" applyNumberFormat="1" applyFont="1" applyFill="1" applyBorder="1" applyAlignment="1">
      <alignment horizontal="right" vertical="center"/>
    </xf>
    <xf numFmtId="0" fontId="7" fillId="3" borderId="0" xfId="0" applyFont="1" applyFill="1" applyBorder="1">
      <alignment vertical="center"/>
    </xf>
    <xf numFmtId="0" fontId="7" fillId="3" borderId="0" xfId="0" applyFont="1" applyFill="1" applyBorder="1" applyAlignment="1">
      <alignment horizontal="right" vertical="center"/>
    </xf>
    <xf numFmtId="179" fontId="7" fillId="3" borderId="0" xfId="0" applyNumberFormat="1" applyFont="1" applyFill="1" applyBorder="1" applyAlignment="1">
      <alignment horizontal="right" vertical="center"/>
    </xf>
    <xf numFmtId="0" fontId="4" fillId="6" borderId="0" xfId="0" applyFont="1" applyFill="1" applyBorder="1" applyAlignment="1">
      <alignment horizontal="right" vertical="center"/>
    </xf>
    <xf numFmtId="176" fontId="4" fillId="7" borderId="0" xfId="0" applyNumberFormat="1" applyFont="1" applyFill="1" applyBorder="1" applyAlignment="1">
      <alignment horizontal="right" vertical="center"/>
    </xf>
    <xf numFmtId="176" fontId="4" fillId="16" borderId="0" xfId="0" applyNumberFormat="1" applyFont="1" applyFill="1" applyBorder="1" applyAlignment="1">
      <alignment horizontal="right" vertical="center"/>
    </xf>
    <xf numFmtId="0" fontId="4" fillId="6" borderId="0" xfId="0" applyFont="1" applyFill="1" applyBorder="1">
      <alignment vertical="center"/>
    </xf>
    <xf numFmtId="176" fontId="4" fillId="0" borderId="0" xfId="0" applyNumberFormat="1" applyFont="1" applyBorder="1" applyAlignment="1">
      <alignment horizontal="right" vertical="center"/>
    </xf>
    <xf numFmtId="178" fontId="7" fillId="3" borderId="0" xfId="0" applyNumberFormat="1" applyFont="1" applyFill="1" applyBorder="1" applyAlignment="1">
      <alignment horizontal="right" vertical="center"/>
    </xf>
    <xf numFmtId="3" fontId="4" fillId="7" borderId="0" xfId="0" applyNumberFormat="1" applyFont="1" applyFill="1" applyBorder="1" applyAlignment="1">
      <alignment horizontal="right" vertical="center"/>
    </xf>
  </cellXfs>
  <cellStyles count="10">
    <cellStyle name="40% - 강조색3 2" xfId="1" xr:uid="{00000000-0005-0000-0000-000000000000}"/>
    <cellStyle name="백분율" xfId="9" builtinId="5"/>
    <cellStyle name="쉼표 [0]" xfId="8" builtinId="6"/>
    <cellStyle name="쉼표 [0] 2" xfId="6" xr:uid="{00000000-0005-0000-0000-000003000000}"/>
    <cellStyle name="표준" xfId="0" builtinId="0"/>
    <cellStyle name="표준 2" xfId="2" xr:uid="{00000000-0005-0000-0000-000005000000}"/>
    <cellStyle name="표준 2 2" xfId="7" xr:uid="{00000000-0005-0000-0000-000006000000}"/>
    <cellStyle name="표준 3" xfId="3" xr:uid="{00000000-0005-0000-0000-000007000000}"/>
    <cellStyle name="표준 4" xfId="4" xr:uid="{00000000-0005-0000-0000-000008000000}"/>
    <cellStyle name="표준 5" xfId="5" xr:uid="{00000000-0005-0000-0000-000009000000}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1</xdr:row>
          <xdr:rowOff>19050</xdr:rowOff>
        </xdr:to>
        <xdr:sp macro="" textlink="">
          <xdr:nvSpPr>
            <xdr:cNvPr id="1029" name="FnBtn1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1</xdr:row>
          <xdr:rowOff>19050</xdr:rowOff>
        </xdr:to>
        <xdr:sp macro="" textlink="">
          <xdr:nvSpPr>
            <xdr:cNvPr id="9227" name="FnBtn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2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1</xdr:row>
          <xdr:rowOff>19050</xdr:rowOff>
        </xdr:to>
        <xdr:sp macro="" textlink="">
          <xdr:nvSpPr>
            <xdr:cNvPr id="7169" name="FnBtn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0</xdr:row>
          <xdr:rowOff>9525</xdr:rowOff>
        </xdr:from>
        <xdr:to>
          <xdr:col>4</xdr:col>
          <xdr:colOff>590550</xdr:colOff>
          <xdr:row>1</xdr:row>
          <xdr:rowOff>9525</xdr:rowOff>
        </xdr:to>
        <xdr:sp macro="" textlink="">
          <xdr:nvSpPr>
            <xdr:cNvPr id="12290" name="FnBtn1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4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51"/>
  <sheetViews>
    <sheetView showGridLines="0" workbookViewId="0">
      <selection activeCell="D4" sqref="D4"/>
    </sheetView>
  </sheetViews>
  <sheetFormatPr defaultRowHeight="12" x14ac:dyDescent="0.2"/>
  <cols>
    <col min="1" max="1" width="3.7109375" customWidth="1"/>
    <col min="2" max="2" width="16" customWidth="1"/>
    <col min="3" max="3" width="17.42578125" bestFit="1" customWidth="1"/>
    <col min="4" max="4" width="21.7109375" bestFit="1" customWidth="1"/>
    <col min="5" max="5" width="27.140625" customWidth="1"/>
    <col min="6" max="6" width="5.7109375" customWidth="1"/>
    <col min="7" max="7" width="15.5703125" bestFit="1" customWidth="1"/>
    <col min="8" max="8" width="21.7109375" bestFit="1" customWidth="1"/>
    <col min="9" max="9" width="25.5703125" bestFit="1" customWidth="1"/>
    <col min="10" max="10" width="7.140625" customWidth="1"/>
    <col min="11" max="12" width="19.140625" bestFit="1" customWidth="1"/>
  </cols>
  <sheetData>
    <row r="2" spans="2:12" ht="12.75" thickBot="1" x14ac:dyDescent="0.25"/>
    <row r="3" spans="2:12" ht="12.75" thickBot="1" x14ac:dyDescent="0.25">
      <c r="B3" s="34" t="s">
        <v>4196</v>
      </c>
      <c r="C3" s="35" t="s">
        <v>4194</v>
      </c>
      <c r="D3" s="36" t="s">
        <v>4195</v>
      </c>
    </row>
    <row r="4" spans="2:12" ht="13.5" thickTop="1" thickBot="1" x14ac:dyDescent="0.25">
      <c r="B4" s="31" t="s">
        <v>4193</v>
      </c>
      <c r="C4" s="32" t="str">
        <f>'재무데이터(24.4Q)'!C4&amp;" "&amp;'재무데이터(24.4Q)'!C3</f>
        <v>2024 4Q</v>
      </c>
      <c r="D4" s="33">
        <f>'주식수(250331)'!G2</f>
        <v>45747</v>
      </c>
    </row>
    <row r="5" spans="2:12" ht="12.75" thickBot="1" x14ac:dyDescent="0.25">
      <c r="B5" s="12"/>
    </row>
    <row r="6" spans="2:12" ht="12.75" thickBot="1" x14ac:dyDescent="0.25">
      <c r="C6" s="116" t="s">
        <v>4192</v>
      </c>
      <c r="D6" s="117"/>
      <c r="E6" s="118"/>
      <c r="G6" s="116" t="s">
        <v>4191</v>
      </c>
      <c r="H6" s="117"/>
      <c r="I6" s="118"/>
    </row>
    <row r="7" spans="2:12" x14ac:dyDescent="0.2">
      <c r="B7" s="24" t="s">
        <v>3632</v>
      </c>
      <c r="C7" s="25" t="s">
        <v>4027</v>
      </c>
      <c r="D7" s="26" t="s">
        <v>3631</v>
      </c>
      <c r="E7" s="25" t="s">
        <v>4026</v>
      </c>
      <c r="G7" s="27" t="s">
        <v>4189</v>
      </c>
      <c r="H7" s="28" t="s">
        <v>3631</v>
      </c>
      <c r="I7" s="27" t="s">
        <v>4190</v>
      </c>
      <c r="K7" s="28" t="s">
        <v>4186</v>
      </c>
      <c r="L7" s="28" t="s">
        <v>4187</v>
      </c>
    </row>
    <row r="8" spans="2:12" x14ac:dyDescent="0.2">
      <c r="B8" s="40" t="s">
        <v>568</v>
      </c>
      <c r="C8" s="9">
        <f>IFERROR(INDEX('재무데이터(24.4Q)'!C:C,MATCH($B8,'재무데이터(24.4Q)'!$B:$B,0)),"")</f>
        <v>99215352.930000007</v>
      </c>
      <c r="D8" s="9">
        <f>IFERROR(INDEX('재무데이터(24.4Q)'!D:D,MATCH($B8,'재무데이터(24.4Q)'!$B:$B,0)),"")</f>
        <v>190597484.28</v>
      </c>
      <c r="E8" s="9">
        <f>IFERROR(INDEX('재무데이터(24.4Q)'!E:E,MATCH($B8,'재무데이터(24.4Q)'!$B:$B,0)),"")</f>
        <v>-1586166.78</v>
      </c>
      <c r="G8" s="9">
        <f>IFERROR(INDEX('재무데이터(24.4Q)'!F:F,MATCH($B8,'재무데이터(24.4Q)'!$B:$B,0)),"")</f>
        <v>119998870.63</v>
      </c>
      <c r="H8" s="9">
        <f>IFERROR(INDEX('재무데이터(24.4Q)'!G:G,MATCH($B8,'재무데이터(24.4Q)'!$B:$B,0)),"")</f>
        <v>121463091.73</v>
      </c>
      <c r="I8" s="9">
        <f>IFERROR(INDEX('재무데이터(24.4Q)'!H:H,MATCH($B8,'재무데이터(24.4Q)'!$B:$B,0)),"")</f>
        <v>-815735.58</v>
      </c>
      <c r="K8" s="9">
        <f>IFERROR(INDEX('주식수(250331)'!C:C,MATCH($B8,'주식수(250331)'!$B:$B,0)),"")</f>
        <v>52197139</v>
      </c>
      <c r="L8" s="9">
        <f>IFERROR(INDEX('주식수(250331)'!D:D,MATCH($B8,'주식수(250331)'!$B:$B,0)),"")</f>
        <v>1454497</v>
      </c>
    </row>
    <row r="9" spans="2:12" x14ac:dyDescent="0.2">
      <c r="B9" s="38" t="s">
        <v>1355</v>
      </c>
      <c r="C9" s="9">
        <f>IFERROR(INDEX('재무데이터(24.4Q)'!C:C,MATCH($B9,'재무데이터(24.4Q)'!$B:$B,0)),"")</f>
        <v>177909353.06999999</v>
      </c>
      <c r="D9" s="9">
        <f>IFERROR(INDEX('재무데이터(24.4Q)'!D:D,MATCH($B9,'재무데이터(24.4Q)'!$B:$B,0)),"")</f>
        <v>101570186.8</v>
      </c>
      <c r="E9" s="9">
        <f>IFERROR(INDEX('재무데이터(24.4Q)'!E:E,MATCH($B9,'재무데이터(24.4Q)'!$B:$B,0)),"")</f>
        <v>43923371.920000002</v>
      </c>
      <c r="G9" s="9">
        <f>IFERROR(INDEX('재무데이터(24.4Q)'!F:F,MATCH($B9,'재무데이터(24.4Q)'!$B:$B,0)),"")</f>
        <v>168278869.56999999</v>
      </c>
      <c r="H9" s="9">
        <f>IFERROR(INDEX('재무데이터(24.4Q)'!G:G,MATCH($B9,'재무데이터(24.4Q)'!$B:$B,0)),"")</f>
        <v>51071310.93</v>
      </c>
      <c r="I9" s="9">
        <f>IFERROR(INDEX('재무데이터(24.4Q)'!H:H,MATCH($B9,'재무데이터(24.4Q)'!$B:$B,0)),"")</f>
        <v>38325293.630000003</v>
      </c>
      <c r="K9" s="9">
        <f>IFERROR(INDEX('주식수(250331)'!C:C,MATCH($B9,'주식수(250331)'!$B:$B,0)),"")</f>
        <v>24396458</v>
      </c>
      <c r="L9" s="9">
        <f>IFERROR(INDEX('주식수(250331)'!D:D,MATCH($B9,'주식수(250331)'!$B:$B,0)),"")</f>
        <v>20005</v>
      </c>
    </row>
    <row r="10" spans="2:12" x14ac:dyDescent="0.2">
      <c r="B10" s="38" t="s">
        <v>1347</v>
      </c>
      <c r="C10" s="9">
        <f>IFERROR(INDEX('재무데이터(24.4Q)'!C:C,MATCH($B10,'재무데이터(24.4Q)'!$B:$B,0)),"")</f>
        <v>70251584.219999999</v>
      </c>
      <c r="D10" s="9">
        <f>IFERROR(INDEX('재무데이터(24.4Q)'!D:D,MATCH($B10,'재무데이터(24.4Q)'!$B:$B,0)),"")</f>
        <v>37074736.159999996</v>
      </c>
      <c r="E10" s="9">
        <f>IFERROR(INDEX('재무데이터(24.4Q)'!E:E,MATCH($B10,'재무데이터(24.4Q)'!$B:$B,0)),"")</f>
        <v>7760961.9000000004</v>
      </c>
      <c r="G10" s="9">
        <f>IFERROR(INDEX('재무데이터(24.4Q)'!F:F,MATCH($B10,'재무데이터(24.4Q)'!$B:$B,0)),"")</f>
        <v>69876527.390000001</v>
      </c>
      <c r="H10" s="9">
        <f>IFERROR(INDEX('재무데이터(24.4Q)'!G:G,MATCH($B10,'재무데이터(24.4Q)'!$B:$B,0)),"")</f>
        <v>35373992.140000001</v>
      </c>
      <c r="I10" s="9">
        <f>IFERROR(INDEX('재무데이터(24.4Q)'!H:H,MATCH($B10,'재무데이터(24.4Q)'!$B:$B,0)),"")</f>
        <v>7834880.3799999999</v>
      </c>
      <c r="K10" s="9">
        <f>IFERROR(INDEX('주식수(250331)'!C:C,MATCH($B10,'주식수(250331)'!$B:$B,0)),"")</f>
        <v>16623293</v>
      </c>
      <c r="L10" s="9">
        <f>IFERROR(INDEX('주식수(250331)'!D:D,MATCH($B10,'주식수(250331)'!$B:$B,0)),"")</f>
        <v>920383</v>
      </c>
    </row>
    <row r="11" spans="2:12" x14ac:dyDescent="0.2">
      <c r="B11" s="40" t="s">
        <v>1744</v>
      </c>
      <c r="C11" s="9">
        <f>IFERROR(INDEX('재무데이터(24.4Q)'!C:C,MATCH($B11,'재무데이터(24.4Q)'!$B:$B,0)),"")</f>
        <v>48443567.670000002</v>
      </c>
      <c r="D11" s="9">
        <f>IFERROR(INDEX('재무데이터(24.4Q)'!D:D,MATCH($B11,'재무데이터(24.4Q)'!$B:$B,0)),"")</f>
        <v>83187386.689999998</v>
      </c>
      <c r="E11" s="9">
        <f>IFERROR(INDEX('재무데이터(24.4Q)'!E:E,MATCH($B11,'재무데이터(24.4Q)'!$B:$B,0)),"")</f>
        <v>-20280045.050000001</v>
      </c>
      <c r="G11" s="9">
        <f>IFERROR(INDEX('재무데이터(24.4Q)'!F:F,MATCH($B11,'재무데이터(24.4Q)'!$B:$B,0)),"")</f>
        <v>52300825.710000001</v>
      </c>
      <c r="H11" s="9">
        <f>IFERROR(INDEX('재무데이터(24.4Q)'!G:G,MATCH($B11,'재무데이터(24.4Q)'!$B:$B,0)),"")</f>
        <v>41031754.299999997</v>
      </c>
      <c r="I11" s="9">
        <f>IFERROR(INDEX('재무데이터(24.4Q)'!H:H,MATCH($B11,'재무데이터(24.4Q)'!$B:$B,0)),"")</f>
        <v>-26195990.969999999</v>
      </c>
      <c r="K11" s="9">
        <f>IFERROR(INDEX('주식수(250331)'!C:C,MATCH($B11,'주식수(250331)'!$B:$B,0)),"")</f>
        <v>19414200</v>
      </c>
      <c r="L11" s="9">
        <f>IFERROR(INDEX('주식수(250331)'!D:D,MATCH($B11,'주식수(250331)'!$B:$B,0)),"")</f>
        <v>14221</v>
      </c>
    </row>
    <row r="12" spans="2:12" x14ac:dyDescent="0.2">
      <c r="B12" s="38" t="s">
        <v>1902</v>
      </c>
      <c r="C12" s="9">
        <f>IFERROR(INDEX('재무데이터(24.4Q)'!C:C,MATCH($B12,'재무데이터(24.4Q)'!$B:$B,0)),"")</f>
        <v>49312281.579999998</v>
      </c>
      <c r="D12" s="9">
        <f>IFERROR(INDEX('재무데이터(24.4Q)'!D:D,MATCH($B12,'재무데이터(24.4Q)'!$B:$B,0)),"")</f>
        <v>1427510.48</v>
      </c>
      <c r="E12" s="9">
        <f>IFERROR(INDEX('재무데이터(24.4Q)'!E:E,MATCH($B12,'재무데이터(24.4Q)'!$B:$B,0)),"")</f>
        <v>-13453718.310000001</v>
      </c>
      <c r="G12" s="9">
        <f>IFERROR(INDEX('재무데이터(24.4Q)'!F:F,MATCH($B12,'재무데이터(24.4Q)'!$B:$B,0)),"")</f>
        <v>49587747.799999997</v>
      </c>
      <c r="H12" s="9">
        <f>IFERROR(INDEX('재무데이터(24.4Q)'!G:G,MATCH($B12,'재무데이터(24.4Q)'!$B:$B,0)),"")</f>
        <v>1427510.48</v>
      </c>
      <c r="I12" s="9">
        <f>IFERROR(INDEX('재무데이터(24.4Q)'!H:H,MATCH($B12,'재무데이터(24.4Q)'!$B:$B,0)),"")</f>
        <v>-13455773.58</v>
      </c>
      <c r="K12" s="9">
        <f>IFERROR(INDEX('주식수(250331)'!C:C,MATCH($B12,'주식수(250331)'!$B:$B,0)),"")</f>
        <v>25528892</v>
      </c>
      <c r="L12" s="9">
        <f>IFERROR(INDEX('주식수(250331)'!D:D,MATCH($B12,'주식수(250331)'!$B:$B,0)),"")</f>
        <v>332000</v>
      </c>
    </row>
    <row r="13" spans="2:12" x14ac:dyDescent="0.2">
      <c r="B13" s="38" t="s">
        <v>3736</v>
      </c>
      <c r="C13" s="9">
        <f>IFERROR(INDEX('재무데이터(24.4Q)'!C:C,MATCH($B13,'재무데이터(24.4Q)'!$B:$B,0)),"")</f>
        <v>30693774.739999998</v>
      </c>
      <c r="D13" s="9">
        <f>IFERROR(INDEX('재무데이터(24.4Q)'!D:D,MATCH($B13,'재무데이터(24.4Q)'!$B:$B,0)),"")</f>
        <v>25869420.399999999</v>
      </c>
      <c r="E13" s="9">
        <f>IFERROR(INDEX('재무데이터(24.4Q)'!E:E,MATCH($B13,'재무데이터(24.4Q)'!$B:$B,0)),"")</f>
        <v>-13018446.5</v>
      </c>
      <c r="G13" s="9">
        <f>IFERROR(INDEX('재무데이터(24.4Q)'!F:F,MATCH($B13,'재무데이터(24.4Q)'!$B:$B,0)),"")</f>
        <v>36250008.57</v>
      </c>
      <c r="H13" s="9">
        <f>IFERROR(INDEX('재무데이터(24.4Q)'!G:G,MATCH($B13,'재무데이터(24.4Q)'!$B:$B,0)),"")</f>
        <v>25869420.399999999</v>
      </c>
      <c r="I13" s="9">
        <f>IFERROR(INDEX('재무데이터(24.4Q)'!H:H,MATCH($B13,'재무데이터(24.4Q)'!$B:$B,0)),"")</f>
        <v>-10243564.140000001</v>
      </c>
      <c r="K13" s="9">
        <f>IFERROR(INDEX('주식수(250331)'!C:C,MATCH($B13,'주식수(250331)'!$B:$B,0)),"")</f>
        <v>13999323</v>
      </c>
      <c r="L13" s="9">
        <f>IFERROR(INDEX('주식수(250331)'!D:D,MATCH($B13,'주식수(250331)'!$B:$B,0)),"")</f>
        <v>0</v>
      </c>
    </row>
    <row r="14" spans="2:12" x14ac:dyDescent="0.2">
      <c r="B14" s="40" t="s">
        <v>3815</v>
      </c>
      <c r="C14" s="9" t="str">
        <f>IFERROR(INDEX('재무데이터(24.4Q)'!C:C,MATCH($B14,'재무데이터(24.4Q)'!$B:$B,0)),"")</f>
        <v/>
      </c>
      <c r="D14" s="9" t="str">
        <f>IFERROR(INDEX('재무데이터(24.4Q)'!D:D,MATCH($B14,'재무데이터(24.4Q)'!$B:$B,0)),"")</f>
        <v/>
      </c>
      <c r="E14" s="9" t="str">
        <f>IFERROR(INDEX('재무데이터(24.4Q)'!E:E,MATCH($B14,'재무데이터(24.4Q)'!$B:$B,0)),"")</f>
        <v/>
      </c>
      <c r="G14" s="9" t="str">
        <f>IFERROR(INDEX('재무데이터(24.4Q)'!F:F,MATCH($B14,'재무데이터(24.4Q)'!$B:$B,0)),"")</f>
        <v/>
      </c>
      <c r="H14" s="9" t="str">
        <f>IFERROR(INDEX('재무데이터(24.4Q)'!G:G,MATCH($B14,'재무데이터(24.4Q)'!$B:$B,0)),"")</f>
        <v/>
      </c>
      <c r="I14" s="9" t="str">
        <f>IFERROR(INDEX('재무데이터(24.4Q)'!H:H,MATCH($B14,'재무데이터(24.4Q)'!$B:$B,0)),"")</f>
        <v/>
      </c>
      <c r="K14" s="9" t="str">
        <f>IFERROR(INDEX('주식수(250331)'!C:C,MATCH($B14,'주식수(250331)'!$B:$B,0)),"")</f>
        <v/>
      </c>
      <c r="L14" s="9" t="str">
        <f>IFERROR(INDEX('주식수(250331)'!D:D,MATCH($B14,'주식수(250331)'!$B:$B,0)),"")</f>
        <v/>
      </c>
    </row>
    <row r="15" spans="2:12" x14ac:dyDescent="0.2">
      <c r="B15" s="40" t="s">
        <v>4267</v>
      </c>
      <c r="C15" s="9">
        <f>IFERROR(INDEX('재무데이터(24.4Q)'!C:C,MATCH($B15,'재무데이터(24.4Q)'!$B:$B,0)),"")</f>
        <v>164861091.16999999</v>
      </c>
      <c r="D15" s="9">
        <f>IFERROR(INDEX('재무데이터(24.4Q)'!D:D,MATCH($B15,'재무데이터(24.4Q)'!$B:$B,0)),"")</f>
        <v>54179663.329999998</v>
      </c>
      <c r="E15" s="9">
        <f>IFERROR(INDEX('재무데이터(24.4Q)'!E:E,MATCH($B15,'재무데이터(24.4Q)'!$B:$B,0)),"")</f>
        <v>-82420863.340000004</v>
      </c>
      <c r="G15" s="9">
        <f>IFERROR(INDEX('재무데이터(24.4Q)'!F:F,MATCH($B15,'재무데이터(24.4Q)'!$B:$B,0)),"")</f>
        <v>175010809.97</v>
      </c>
      <c r="H15" s="9">
        <f>IFERROR(INDEX('재무데이터(24.4Q)'!G:G,MATCH($B15,'재무데이터(24.4Q)'!$B:$B,0)),"")</f>
        <v>25718636.5</v>
      </c>
      <c r="I15" s="9">
        <f>IFERROR(INDEX('재무데이터(24.4Q)'!H:H,MATCH($B15,'재무데이터(24.4Q)'!$B:$B,0)),"")</f>
        <v>-74043019.939999998</v>
      </c>
      <c r="K15" s="9">
        <f>IFERROR(INDEX('주식수(250331)'!C:C,MATCH($B15,'주식수(250331)'!$B:$B,0)),"")</f>
        <v>28995240</v>
      </c>
      <c r="L15" s="9">
        <f>IFERROR(INDEX('주식수(250331)'!D:D,MATCH($B15,'주식수(250331)'!$B:$B,0)),"")</f>
        <v>0</v>
      </c>
    </row>
    <row r="16" spans="2:12" x14ac:dyDescent="0.2">
      <c r="B16" s="40" t="s">
        <v>4153</v>
      </c>
      <c r="C16" s="9">
        <f>IFERROR(INDEX('재무데이터(24.4Q)'!C:C,MATCH($B16,'재무데이터(24.4Q)'!$B:$B,0)),"")</f>
        <v>19041473.120000001</v>
      </c>
      <c r="D16" s="9">
        <f>IFERROR(INDEX('재무데이터(24.4Q)'!D:D,MATCH($B16,'재무데이터(24.4Q)'!$B:$B,0)),"")</f>
        <v>0</v>
      </c>
      <c r="E16" s="9">
        <f>IFERROR(INDEX('재무데이터(24.4Q)'!E:E,MATCH($B16,'재무데이터(24.4Q)'!$B:$B,0)),"")</f>
        <v>0</v>
      </c>
      <c r="G16" s="9">
        <f>IFERROR(INDEX('재무데이터(24.4Q)'!F:F,MATCH($B16,'재무데이터(24.4Q)'!$B:$B,0)),"")</f>
        <v>19041473.120000001</v>
      </c>
      <c r="H16" s="9">
        <f>IFERROR(INDEX('재무데이터(24.4Q)'!G:G,MATCH($B16,'재무데이터(24.4Q)'!$B:$B,0)),"")</f>
        <v>10847380.73</v>
      </c>
      <c r="I16" s="9">
        <f>IFERROR(INDEX('재무데이터(24.4Q)'!H:H,MATCH($B16,'재무데이터(24.4Q)'!$B:$B,0)),"")</f>
        <v>-9077685.3800000008</v>
      </c>
      <c r="K16" s="9">
        <f>IFERROR(INDEX('주식수(250331)'!C:C,MATCH($B16,'주식수(250331)'!$B:$B,0)),"")</f>
        <v>22421268</v>
      </c>
      <c r="L16" s="9">
        <f>IFERROR(INDEX('주식수(250331)'!D:D,MATCH($B16,'주식수(250331)'!$B:$B,0)),"")</f>
        <v>0</v>
      </c>
    </row>
    <row r="17" spans="2:12" x14ac:dyDescent="0.2">
      <c r="B17" s="40"/>
      <c r="C17" s="9" t="str">
        <f>IFERROR(INDEX('재무데이터(24.4Q)'!C:C,MATCH($B17,'재무데이터(24.4Q)'!$B:$B,0)),"")</f>
        <v/>
      </c>
      <c r="D17" s="9" t="str">
        <f>IFERROR(INDEX('재무데이터(24.4Q)'!D:D,MATCH($B17,'재무데이터(24.4Q)'!$B:$B,0)),"")</f>
        <v/>
      </c>
      <c r="E17" s="9" t="str">
        <f>IFERROR(INDEX('재무데이터(24.4Q)'!E:E,MATCH($B17,'재무데이터(24.4Q)'!$B:$B,0)),"")</f>
        <v/>
      </c>
      <c r="G17" s="9" t="str">
        <f>IFERROR(INDEX('재무데이터(24.4Q)'!F:F,MATCH($B17,'재무데이터(24.4Q)'!$B:$B,0)),"")</f>
        <v/>
      </c>
      <c r="H17" s="9" t="str">
        <f>IFERROR(INDEX('재무데이터(24.4Q)'!G:G,MATCH($B17,'재무데이터(24.4Q)'!$B:$B,0)),"")</f>
        <v/>
      </c>
      <c r="I17" s="9" t="str">
        <f>IFERROR(INDEX('재무데이터(24.4Q)'!H:H,MATCH($B17,'재무데이터(24.4Q)'!$B:$B,0)),"")</f>
        <v/>
      </c>
      <c r="K17" s="9" t="str">
        <f>IFERROR(INDEX('주식수(250331)'!C:C,MATCH($B17,'주식수(250331)'!$B:$B,0)),"")</f>
        <v/>
      </c>
      <c r="L17" s="9" t="str">
        <f>IFERROR(INDEX('주식수(250331)'!D:D,MATCH($B17,'주식수(250331)'!$B:$B,0)),"")</f>
        <v/>
      </c>
    </row>
    <row r="18" spans="2:12" x14ac:dyDescent="0.2">
      <c r="B18" s="40"/>
      <c r="C18" s="9" t="str">
        <f>IFERROR(INDEX('재무데이터(24.4Q)'!C:C,MATCH($B18,'재무데이터(24.4Q)'!$B:$B,0)),"")</f>
        <v/>
      </c>
      <c r="D18" s="9" t="str">
        <f>IFERROR(INDEX('재무데이터(24.4Q)'!D:D,MATCH($B18,'재무데이터(24.4Q)'!$B:$B,0)),"")</f>
        <v/>
      </c>
      <c r="E18" s="9" t="str">
        <f>IFERROR(INDEX('재무데이터(24.4Q)'!E:E,MATCH($B18,'재무데이터(24.4Q)'!$B:$B,0)),"")</f>
        <v/>
      </c>
      <c r="G18" s="9" t="str">
        <f>IFERROR(INDEX('재무데이터(24.4Q)'!F:F,MATCH($B18,'재무데이터(24.4Q)'!$B:$B,0)),"")</f>
        <v/>
      </c>
      <c r="H18" s="9" t="str">
        <f>IFERROR(INDEX('재무데이터(24.4Q)'!G:G,MATCH($B18,'재무데이터(24.4Q)'!$B:$B,0)),"")</f>
        <v/>
      </c>
      <c r="I18" s="9" t="str">
        <f>IFERROR(INDEX('재무데이터(24.4Q)'!H:H,MATCH($B18,'재무데이터(24.4Q)'!$B:$B,0)),"")</f>
        <v/>
      </c>
      <c r="K18" s="9" t="str">
        <f>IFERROR(INDEX('주식수(250331)'!C:C,MATCH($B18,'주식수(250331)'!$B:$B,0)),"")</f>
        <v/>
      </c>
      <c r="L18" s="9" t="str">
        <f>IFERROR(INDEX('주식수(250331)'!D:D,MATCH($B18,'주식수(250331)'!$B:$B,0)),"")</f>
        <v/>
      </c>
    </row>
    <row r="19" spans="2:12" x14ac:dyDescent="0.2">
      <c r="B19" s="40"/>
      <c r="C19" s="9" t="str">
        <f>IFERROR(INDEX('재무데이터(24.4Q)'!C:C,MATCH($B19,'재무데이터(24.4Q)'!$B:$B,0)),"")</f>
        <v/>
      </c>
      <c r="D19" s="9" t="str">
        <f>IFERROR(INDEX('재무데이터(24.4Q)'!D:D,MATCH($B19,'재무데이터(24.4Q)'!$B:$B,0)),"")</f>
        <v/>
      </c>
      <c r="E19" s="9" t="str">
        <f>IFERROR(INDEX('재무데이터(24.4Q)'!E:E,MATCH($B19,'재무데이터(24.4Q)'!$B:$B,0)),"")</f>
        <v/>
      </c>
      <c r="G19" s="9" t="str">
        <f>IFERROR(INDEX('재무데이터(24.4Q)'!F:F,MATCH($B19,'재무데이터(24.4Q)'!$B:$B,0)),"")</f>
        <v/>
      </c>
      <c r="H19" s="9" t="str">
        <f>IFERROR(INDEX('재무데이터(24.4Q)'!G:G,MATCH($B19,'재무데이터(24.4Q)'!$B:$B,0)),"")</f>
        <v/>
      </c>
      <c r="I19" s="9" t="str">
        <f>IFERROR(INDEX('재무데이터(24.4Q)'!H:H,MATCH($B19,'재무데이터(24.4Q)'!$B:$B,0)),"")</f>
        <v/>
      </c>
      <c r="K19" s="9" t="str">
        <f>IFERROR(INDEX('주식수(250331)'!C:C,MATCH($B19,'주식수(250331)'!$B:$B,0)),"")</f>
        <v/>
      </c>
      <c r="L19" s="9" t="str">
        <f>IFERROR(INDEX('주식수(250331)'!D:D,MATCH($B19,'주식수(250331)'!$B:$B,0)),"")</f>
        <v/>
      </c>
    </row>
    <row r="20" spans="2:12" x14ac:dyDescent="0.2">
      <c r="B20" s="40"/>
      <c r="C20" s="9" t="str">
        <f>IFERROR(INDEX('재무데이터(24.4Q)'!C:C,MATCH($B20,'재무데이터(24.4Q)'!$B:$B,0)),"")</f>
        <v/>
      </c>
      <c r="D20" s="9" t="str">
        <f>IFERROR(INDEX('재무데이터(24.4Q)'!D:D,MATCH($B20,'재무데이터(24.4Q)'!$B:$B,0)),"")</f>
        <v/>
      </c>
      <c r="E20" s="9" t="str">
        <f>IFERROR(INDEX('재무데이터(24.4Q)'!E:E,MATCH($B20,'재무데이터(24.4Q)'!$B:$B,0)),"")</f>
        <v/>
      </c>
      <c r="G20" s="9" t="str">
        <f>IFERROR(INDEX('재무데이터(24.4Q)'!F:F,MATCH($B20,'재무데이터(24.4Q)'!$B:$B,0)),"")</f>
        <v/>
      </c>
      <c r="H20" s="9" t="str">
        <f>IFERROR(INDEX('재무데이터(24.4Q)'!G:G,MATCH($B20,'재무데이터(24.4Q)'!$B:$B,0)),"")</f>
        <v/>
      </c>
      <c r="I20" s="9" t="str">
        <f>IFERROR(INDEX('재무데이터(24.4Q)'!H:H,MATCH($B20,'재무데이터(24.4Q)'!$B:$B,0)),"")</f>
        <v/>
      </c>
      <c r="K20" s="9" t="str">
        <f>IFERROR(INDEX('주식수(250331)'!C:C,MATCH($B20,'주식수(250331)'!$B:$B,0)),"")</f>
        <v/>
      </c>
      <c r="L20" s="9" t="str">
        <f>IFERROR(INDEX('주식수(250331)'!D:D,MATCH($B20,'주식수(250331)'!$B:$B,0)),"")</f>
        <v/>
      </c>
    </row>
    <row r="21" spans="2:12" x14ac:dyDescent="0.2">
      <c r="B21" s="37"/>
      <c r="C21" s="9" t="str">
        <f>IFERROR(INDEX('재무데이터(24.4Q)'!C:C,MATCH($B21,'재무데이터(24.4Q)'!$B:$B,0)),"")</f>
        <v/>
      </c>
      <c r="D21" s="9" t="str">
        <f>IFERROR(INDEX('재무데이터(24.4Q)'!D:D,MATCH($B21,'재무데이터(24.4Q)'!$B:$B,0)),"")</f>
        <v/>
      </c>
      <c r="E21" s="9" t="str">
        <f>IFERROR(INDEX('재무데이터(24.4Q)'!E:E,MATCH($B21,'재무데이터(24.4Q)'!$B:$B,0)),"")</f>
        <v/>
      </c>
      <c r="G21" s="9" t="str">
        <f>IFERROR(INDEX('재무데이터(24.4Q)'!F:F,MATCH($B21,'재무데이터(24.4Q)'!$B:$B,0)),"")</f>
        <v/>
      </c>
      <c r="H21" s="9" t="str">
        <f>IFERROR(INDEX('재무데이터(24.4Q)'!G:G,MATCH($B21,'재무데이터(24.4Q)'!$B:$B,0)),"")</f>
        <v/>
      </c>
      <c r="I21" s="9" t="str">
        <f>IFERROR(INDEX('재무데이터(24.4Q)'!H:H,MATCH($B21,'재무데이터(24.4Q)'!$B:$B,0)),"")</f>
        <v/>
      </c>
      <c r="K21" s="9" t="str">
        <f>IFERROR(INDEX('주식수(250331)'!C:C,MATCH($B21,'주식수(250331)'!$B:$B,0)),"")</f>
        <v/>
      </c>
      <c r="L21" s="9" t="str">
        <f>IFERROR(INDEX('주식수(250331)'!D:D,MATCH($B21,'주식수(250331)'!$B:$B,0)),"")</f>
        <v/>
      </c>
    </row>
    <row r="22" spans="2:12" x14ac:dyDescent="0.2">
      <c r="B22" s="37"/>
      <c r="C22" s="9" t="str">
        <f>IFERROR(INDEX('재무데이터(24.4Q)'!C:C,MATCH($B22,'재무데이터(24.4Q)'!$B:$B,0)),"")</f>
        <v/>
      </c>
      <c r="D22" s="9" t="str">
        <f>IFERROR(INDEX('재무데이터(24.4Q)'!D:D,MATCH($B22,'재무데이터(24.4Q)'!$B:$B,0)),"")</f>
        <v/>
      </c>
      <c r="E22" s="9" t="str">
        <f>IFERROR(INDEX('재무데이터(24.4Q)'!E:E,MATCH($B22,'재무데이터(24.4Q)'!$B:$B,0)),"")</f>
        <v/>
      </c>
      <c r="G22" s="9" t="str">
        <f>IFERROR(INDEX('재무데이터(24.4Q)'!F:F,MATCH($B22,'재무데이터(24.4Q)'!$B:$B,0)),"")</f>
        <v/>
      </c>
      <c r="H22" s="9" t="str">
        <f>IFERROR(INDEX('재무데이터(24.4Q)'!G:G,MATCH($B22,'재무데이터(24.4Q)'!$B:$B,0)),"")</f>
        <v/>
      </c>
      <c r="I22" s="9" t="str">
        <f>IFERROR(INDEX('재무데이터(24.4Q)'!H:H,MATCH($B22,'재무데이터(24.4Q)'!$B:$B,0)),"")</f>
        <v/>
      </c>
      <c r="K22" s="9" t="str">
        <f>IFERROR(INDEX('주식수(250331)'!C:C,MATCH($B22,'주식수(250331)'!$B:$B,0)),"")</f>
        <v/>
      </c>
      <c r="L22" s="9" t="str">
        <f>IFERROR(INDEX('주식수(250331)'!D:D,MATCH($B22,'주식수(250331)'!$B:$B,0)),"")</f>
        <v/>
      </c>
    </row>
    <row r="23" spans="2:12" x14ac:dyDescent="0.2">
      <c r="B23" s="37"/>
      <c r="C23" s="9" t="str">
        <f>IFERROR(INDEX('재무데이터(24.4Q)'!C:C,MATCH($B23,'재무데이터(24.4Q)'!$B:$B,0)),"")</f>
        <v/>
      </c>
      <c r="D23" s="9" t="str">
        <f>IFERROR(INDEX('재무데이터(24.4Q)'!D:D,MATCH($B23,'재무데이터(24.4Q)'!$B:$B,0)),"")</f>
        <v/>
      </c>
      <c r="E23" s="9" t="str">
        <f>IFERROR(INDEX('재무데이터(24.4Q)'!E:E,MATCH($B23,'재무데이터(24.4Q)'!$B:$B,0)),"")</f>
        <v/>
      </c>
      <c r="G23" s="9" t="str">
        <f>IFERROR(INDEX('재무데이터(24.4Q)'!F:F,MATCH($B23,'재무데이터(24.4Q)'!$B:$B,0)),"")</f>
        <v/>
      </c>
      <c r="H23" s="9" t="str">
        <f>IFERROR(INDEX('재무데이터(24.4Q)'!G:G,MATCH($B23,'재무데이터(24.4Q)'!$B:$B,0)),"")</f>
        <v/>
      </c>
      <c r="I23" s="9" t="str">
        <f>IFERROR(INDEX('재무데이터(24.4Q)'!H:H,MATCH($B23,'재무데이터(24.4Q)'!$B:$B,0)),"")</f>
        <v/>
      </c>
      <c r="K23" s="9" t="str">
        <f>IFERROR(INDEX('주식수(250331)'!C:C,MATCH($B23,'주식수(250331)'!$B:$B,0)),"")</f>
        <v/>
      </c>
      <c r="L23" s="9" t="str">
        <f>IFERROR(INDEX('주식수(250331)'!D:D,MATCH($B23,'주식수(250331)'!$B:$B,0)),"")</f>
        <v/>
      </c>
    </row>
    <row r="24" spans="2:12" x14ac:dyDescent="0.2">
      <c r="B24" s="37"/>
      <c r="C24" s="9" t="str">
        <f>IFERROR(INDEX('재무데이터(24.4Q)'!C:C,MATCH($B24,'재무데이터(24.4Q)'!$B:$B,0)),"")</f>
        <v/>
      </c>
      <c r="D24" s="9" t="str">
        <f>IFERROR(INDEX('재무데이터(24.4Q)'!D:D,MATCH($B24,'재무데이터(24.4Q)'!$B:$B,0)),"")</f>
        <v/>
      </c>
      <c r="E24" s="9" t="str">
        <f>IFERROR(INDEX('재무데이터(24.4Q)'!E:E,MATCH($B24,'재무데이터(24.4Q)'!$B:$B,0)),"")</f>
        <v/>
      </c>
      <c r="G24" s="9" t="str">
        <f>IFERROR(INDEX('재무데이터(24.4Q)'!F:F,MATCH($B24,'재무데이터(24.4Q)'!$B:$B,0)),"")</f>
        <v/>
      </c>
      <c r="H24" s="9" t="str">
        <f>IFERROR(INDEX('재무데이터(24.4Q)'!G:G,MATCH($B24,'재무데이터(24.4Q)'!$B:$B,0)),"")</f>
        <v/>
      </c>
      <c r="I24" s="9" t="str">
        <f>IFERROR(INDEX('재무데이터(24.4Q)'!H:H,MATCH($B24,'재무데이터(24.4Q)'!$B:$B,0)),"")</f>
        <v/>
      </c>
      <c r="K24" s="9" t="str">
        <f>IFERROR(INDEX('주식수(250331)'!C:C,MATCH($B24,'주식수(250331)'!$B:$B,0)),"")</f>
        <v/>
      </c>
      <c r="L24" s="9" t="str">
        <f>IFERROR(INDEX('주식수(250331)'!D:D,MATCH($B24,'주식수(250331)'!$B:$B,0)),"")</f>
        <v/>
      </c>
    </row>
    <row r="25" spans="2:12" x14ac:dyDescent="0.2">
      <c r="B25" s="37"/>
      <c r="C25" s="9" t="str">
        <f>IFERROR(INDEX('재무데이터(24.4Q)'!C:C,MATCH($B25,'재무데이터(24.4Q)'!$B:$B,0)),"")</f>
        <v/>
      </c>
      <c r="D25" s="9" t="str">
        <f>IFERROR(INDEX('재무데이터(24.4Q)'!D:D,MATCH($B25,'재무데이터(24.4Q)'!$B:$B,0)),"")</f>
        <v/>
      </c>
      <c r="E25" s="9" t="str">
        <f>IFERROR(INDEX('재무데이터(24.4Q)'!E:E,MATCH($B25,'재무데이터(24.4Q)'!$B:$B,0)),"")</f>
        <v/>
      </c>
      <c r="G25" s="9" t="str">
        <f>IFERROR(INDEX('재무데이터(24.4Q)'!F:F,MATCH($B25,'재무데이터(24.4Q)'!$B:$B,0)),"")</f>
        <v/>
      </c>
      <c r="H25" s="9" t="str">
        <f>IFERROR(INDEX('재무데이터(24.4Q)'!G:G,MATCH($B25,'재무데이터(24.4Q)'!$B:$B,0)),"")</f>
        <v/>
      </c>
      <c r="I25" s="9" t="str">
        <f>IFERROR(INDEX('재무데이터(24.4Q)'!H:H,MATCH($B25,'재무데이터(24.4Q)'!$B:$B,0)),"")</f>
        <v/>
      </c>
      <c r="K25" s="9" t="str">
        <f>IFERROR(INDEX('주식수(250331)'!C:C,MATCH($B25,'주식수(250331)'!$B:$B,0)),"")</f>
        <v/>
      </c>
      <c r="L25" s="9" t="str">
        <f>IFERROR(INDEX('주식수(250331)'!D:D,MATCH($B25,'주식수(250331)'!$B:$B,0)),"")</f>
        <v/>
      </c>
    </row>
    <row r="26" spans="2:12" x14ac:dyDescent="0.2">
      <c r="B26" s="37"/>
      <c r="C26" s="9" t="str">
        <f>IFERROR(INDEX('재무데이터(24.4Q)'!C:C,MATCH($B26,'재무데이터(24.4Q)'!$B:$B,0)),"")</f>
        <v/>
      </c>
      <c r="D26" s="9" t="str">
        <f>IFERROR(INDEX('재무데이터(24.4Q)'!D:D,MATCH($B26,'재무데이터(24.4Q)'!$B:$B,0)),"")</f>
        <v/>
      </c>
      <c r="E26" s="9" t="str">
        <f>IFERROR(INDEX('재무데이터(24.4Q)'!E:E,MATCH($B26,'재무데이터(24.4Q)'!$B:$B,0)),"")</f>
        <v/>
      </c>
      <c r="G26" s="9" t="str">
        <f>IFERROR(INDEX('재무데이터(24.4Q)'!F:F,MATCH($B26,'재무데이터(24.4Q)'!$B:$B,0)),"")</f>
        <v/>
      </c>
      <c r="H26" s="9" t="str">
        <f>IFERROR(INDEX('재무데이터(24.4Q)'!G:G,MATCH($B26,'재무데이터(24.4Q)'!$B:$B,0)),"")</f>
        <v/>
      </c>
      <c r="I26" s="9" t="str">
        <f>IFERROR(INDEX('재무데이터(24.4Q)'!H:H,MATCH($B26,'재무데이터(24.4Q)'!$B:$B,0)),"")</f>
        <v/>
      </c>
      <c r="K26" s="9" t="str">
        <f>IFERROR(INDEX('주식수(250331)'!C:C,MATCH($B26,'주식수(250331)'!$B:$B,0)),"")</f>
        <v/>
      </c>
      <c r="L26" s="9" t="str">
        <f>IFERROR(INDEX('주식수(250331)'!D:D,MATCH($B26,'주식수(250331)'!$B:$B,0)),"")</f>
        <v/>
      </c>
    </row>
    <row r="27" spans="2:12" x14ac:dyDescent="0.2">
      <c r="B27" s="37"/>
      <c r="C27" s="9" t="str">
        <f>IFERROR(INDEX('재무데이터(24.4Q)'!C:C,MATCH($B27,'재무데이터(24.4Q)'!$B:$B,0)),"")</f>
        <v/>
      </c>
      <c r="D27" s="9" t="str">
        <f>IFERROR(INDEX('재무데이터(24.4Q)'!D:D,MATCH($B27,'재무데이터(24.4Q)'!$B:$B,0)),"")</f>
        <v/>
      </c>
      <c r="E27" s="9" t="str">
        <f>IFERROR(INDEX('재무데이터(24.4Q)'!E:E,MATCH($B27,'재무데이터(24.4Q)'!$B:$B,0)),"")</f>
        <v/>
      </c>
      <c r="G27" s="9" t="str">
        <f>IFERROR(INDEX('재무데이터(24.4Q)'!F:F,MATCH($B27,'재무데이터(24.4Q)'!$B:$B,0)),"")</f>
        <v/>
      </c>
      <c r="H27" s="9" t="str">
        <f>IFERROR(INDEX('재무데이터(24.4Q)'!G:G,MATCH($B27,'재무데이터(24.4Q)'!$B:$B,0)),"")</f>
        <v/>
      </c>
      <c r="I27" s="9" t="str">
        <f>IFERROR(INDEX('재무데이터(24.4Q)'!H:H,MATCH($B27,'재무데이터(24.4Q)'!$B:$B,0)),"")</f>
        <v/>
      </c>
      <c r="K27" s="9" t="str">
        <f>IFERROR(INDEX('주식수(250331)'!C:C,MATCH($B27,'주식수(250331)'!$B:$B,0)),"")</f>
        <v/>
      </c>
      <c r="L27" s="9" t="str">
        <f>IFERROR(INDEX('주식수(250331)'!D:D,MATCH($B27,'주식수(250331)'!$B:$B,0)),"")</f>
        <v/>
      </c>
    </row>
    <row r="28" spans="2:12" x14ac:dyDescent="0.2">
      <c r="B28" s="37"/>
      <c r="C28" s="9" t="str">
        <f>IFERROR(INDEX('재무데이터(24.4Q)'!C:C,MATCH($B28,'재무데이터(24.4Q)'!$B:$B,0)),"")</f>
        <v/>
      </c>
      <c r="D28" s="9" t="str">
        <f>IFERROR(INDEX('재무데이터(24.4Q)'!D:D,MATCH($B28,'재무데이터(24.4Q)'!$B:$B,0)),"")</f>
        <v/>
      </c>
      <c r="E28" s="9" t="str">
        <f>IFERROR(INDEX('재무데이터(24.4Q)'!E:E,MATCH($B28,'재무데이터(24.4Q)'!$B:$B,0)),"")</f>
        <v/>
      </c>
      <c r="G28" s="9" t="str">
        <f>IFERROR(INDEX('재무데이터(24.4Q)'!F:F,MATCH($B28,'재무데이터(24.4Q)'!$B:$B,0)),"")</f>
        <v/>
      </c>
      <c r="H28" s="9" t="str">
        <f>IFERROR(INDEX('재무데이터(24.4Q)'!G:G,MATCH($B28,'재무데이터(24.4Q)'!$B:$B,0)),"")</f>
        <v/>
      </c>
      <c r="I28" s="9" t="str">
        <f>IFERROR(INDEX('재무데이터(24.4Q)'!H:H,MATCH($B28,'재무데이터(24.4Q)'!$B:$B,0)),"")</f>
        <v/>
      </c>
      <c r="K28" s="9" t="str">
        <f>IFERROR(INDEX('주식수(250331)'!C:C,MATCH($B28,'주식수(250331)'!$B:$B,0)),"")</f>
        <v/>
      </c>
      <c r="L28" s="9" t="str">
        <f>IFERROR(INDEX('주식수(250331)'!D:D,MATCH($B28,'주식수(250331)'!$B:$B,0)),"")</f>
        <v/>
      </c>
    </row>
    <row r="29" spans="2:12" x14ac:dyDescent="0.2">
      <c r="B29" s="37"/>
      <c r="C29" s="9" t="str">
        <f>IFERROR(INDEX('재무데이터(24.4Q)'!C:C,MATCH($B29,'재무데이터(24.4Q)'!$B:$B,0)),"")</f>
        <v/>
      </c>
      <c r="D29" s="9" t="str">
        <f>IFERROR(INDEX('재무데이터(24.4Q)'!D:D,MATCH($B29,'재무데이터(24.4Q)'!$B:$B,0)),"")</f>
        <v/>
      </c>
      <c r="E29" s="9" t="str">
        <f>IFERROR(INDEX('재무데이터(24.4Q)'!E:E,MATCH($B29,'재무데이터(24.4Q)'!$B:$B,0)),"")</f>
        <v/>
      </c>
      <c r="G29" s="9" t="str">
        <f>IFERROR(INDEX('재무데이터(24.4Q)'!F:F,MATCH($B29,'재무데이터(24.4Q)'!$B:$B,0)),"")</f>
        <v/>
      </c>
      <c r="H29" s="9" t="str">
        <f>IFERROR(INDEX('재무데이터(24.4Q)'!G:G,MATCH($B29,'재무데이터(24.4Q)'!$B:$B,0)),"")</f>
        <v/>
      </c>
      <c r="I29" s="9" t="str">
        <f>IFERROR(INDEX('재무데이터(24.4Q)'!H:H,MATCH($B29,'재무데이터(24.4Q)'!$B:$B,0)),"")</f>
        <v/>
      </c>
      <c r="K29" s="9" t="str">
        <f>IFERROR(INDEX('주식수(250331)'!C:C,MATCH($B29,'주식수(250331)'!$B:$B,0)),"")</f>
        <v/>
      </c>
      <c r="L29" s="9" t="str">
        <f>IFERROR(INDEX('주식수(250331)'!D:D,MATCH($B29,'주식수(250331)'!$B:$B,0)),"")</f>
        <v/>
      </c>
    </row>
    <row r="30" spans="2:12" x14ac:dyDescent="0.2">
      <c r="B30" s="37"/>
      <c r="C30" s="9" t="str">
        <f>IFERROR(INDEX('재무데이터(24.4Q)'!C:C,MATCH($B30,'재무데이터(24.4Q)'!$B:$B,0)),"")</f>
        <v/>
      </c>
      <c r="D30" s="9" t="str">
        <f>IFERROR(INDEX('재무데이터(24.4Q)'!D:D,MATCH($B30,'재무데이터(24.4Q)'!$B:$B,0)),"")</f>
        <v/>
      </c>
      <c r="E30" s="9" t="str">
        <f>IFERROR(INDEX('재무데이터(24.4Q)'!E:E,MATCH($B30,'재무데이터(24.4Q)'!$B:$B,0)),"")</f>
        <v/>
      </c>
      <c r="G30" s="9" t="str">
        <f>IFERROR(INDEX('재무데이터(24.4Q)'!F:F,MATCH($B30,'재무데이터(24.4Q)'!$B:$B,0)),"")</f>
        <v/>
      </c>
      <c r="H30" s="9" t="str">
        <f>IFERROR(INDEX('재무데이터(24.4Q)'!G:G,MATCH($B30,'재무데이터(24.4Q)'!$B:$B,0)),"")</f>
        <v/>
      </c>
      <c r="I30" s="9" t="str">
        <f>IFERROR(INDEX('재무데이터(24.4Q)'!H:H,MATCH($B30,'재무데이터(24.4Q)'!$B:$B,0)),"")</f>
        <v/>
      </c>
      <c r="K30" s="9" t="str">
        <f>IFERROR(INDEX('주식수(250331)'!C:C,MATCH($B30,'주식수(250331)'!$B:$B,0)),"")</f>
        <v/>
      </c>
      <c r="L30" s="9" t="str">
        <f>IFERROR(INDEX('주식수(250331)'!D:D,MATCH($B30,'주식수(250331)'!$B:$B,0)),"")</f>
        <v/>
      </c>
    </row>
    <row r="31" spans="2:12" x14ac:dyDescent="0.2">
      <c r="B31" s="37"/>
      <c r="C31" s="9" t="str">
        <f>IFERROR(INDEX('재무데이터(24.4Q)'!C:C,MATCH($B31,'재무데이터(24.4Q)'!$B:$B,0)),"")</f>
        <v/>
      </c>
      <c r="D31" s="9" t="str">
        <f>IFERROR(INDEX('재무데이터(24.4Q)'!D:D,MATCH($B31,'재무데이터(24.4Q)'!$B:$B,0)),"")</f>
        <v/>
      </c>
      <c r="E31" s="9" t="str">
        <f>IFERROR(INDEX('재무데이터(24.4Q)'!E:E,MATCH($B31,'재무데이터(24.4Q)'!$B:$B,0)),"")</f>
        <v/>
      </c>
      <c r="G31" s="9" t="str">
        <f>IFERROR(INDEX('재무데이터(24.4Q)'!F:F,MATCH($B31,'재무데이터(24.4Q)'!$B:$B,0)),"")</f>
        <v/>
      </c>
      <c r="H31" s="9" t="str">
        <f>IFERROR(INDEX('재무데이터(24.4Q)'!G:G,MATCH($B31,'재무데이터(24.4Q)'!$B:$B,0)),"")</f>
        <v/>
      </c>
      <c r="I31" s="9" t="str">
        <f>IFERROR(INDEX('재무데이터(24.4Q)'!H:H,MATCH($B31,'재무데이터(24.4Q)'!$B:$B,0)),"")</f>
        <v/>
      </c>
      <c r="K31" s="9" t="str">
        <f>IFERROR(INDEX('주식수(250331)'!C:C,MATCH($B31,'주식수(250331)'!$B:$B,0)),"")</f>
        <v/>
      </c>
      <c r="L31" s="9" t="str">
        <f>IFERROR(INDEX('주식수(250331)'!D:D,MATCH($B31,'주식수(250331)'!$B:$B,0)),"")</f>
        <v/>
      </c>
    </row>
    <row r="32" spans="2:12" x14ac:dyDescent="0.2">
      <c r="B32" s="37"/>
      <c r="C32" s="9" t="str">
        <f>IFERROR(INDEX('재무데이터(24.4Q)'!C:C,MATCH($B32,'재무데이터(24.4Q)'!$B:$B,0)),"")</f>
        <v/>
      </c>
      <c r="D32" s="9" t="str">
        <f>IFERROR(INDEX('재무데이터(24.4Q)'!D:D,MATCH($B32,'재무데이터(24.4Q)'!$B:$B,0)),"")</f>
        <v/>
      </c>
      <c r="E32" s="9" t="str">
        <f>IFERROR(INDEX('재무데이터(24.4Q)'!E:E,MATCH($B32,'재무데이터(24.4Q)'!$B:$B,0)),"")</f>
        <v/>
      </c>
      <c r="G32" s="9" t="str">
        <f>IFERROR(INDEX('재무데이터(24.4Q)'!F:F,MATCH($B32,'재무데이터(24.4Q)'!$B:$B,0)),"")</f>
        <v/>
      </c>
      <c r="H32" s="9" t="str">
        <f>IFERROR(INDEX('재무데이터(24.4Q)'!G:G,MATCH($B32,'재무데이터(24.4Q)'!$B:$B,0)),"")</f>
        <v/>
      </c>
      <c r="I32" s="9" t="str">
        <f>IFERROR(INDEX('재무데이터(24.4Q)'!H:H,MATCH($B32,'재무데이터(24.4Q)'!$B:$B,0)),"")</f>
        <v/>
      </c>
      <c r="K32" s="9" t="str">
        <f>IFERROR(INDEX('주식수(250331)'!C:C,MATCH($B32,'주식수(250331)'!$B:$B,0)),"")</f>
        <v/>
      </c>
      <c r="L32" s="9" t="str">
        <f>IFERROR(INDEX('주식수(250331)'!D:D,MATCH($B32,'주식수(250331)'!$B:$B,0)),"")</f>
        <v/>
      </c>
    </row>
    <row r="33" spans="2:12" x14ac:dyDescent="0.2">
      <c r="B33" s="37"/>
      <c r="C33" s="9" t="str">
        <f>IFERROR(INDEX('재무데이터(24.4Q)'!C:C,MATCH($B33,'재무데이터(24.4Q)'!$B:$B,0)),"")</f>
        <v/>
      </c>
      <c r="D33" s="9" t="str">
        <f>IFERROR(INDEX('재무데이터(24.4Q)'!D:D,MATCH($B33,'재무데이터(24.4Q)'!$B:$B,0)),"")</f>
        <v/>
      </c>
      <c r="E33" s="9" t="str">
        <f>IFERROR(INDEX('재무데이터(24.4Q)'!E:E,MATCH($B33,'재무데이터(24.4Q)'!$B:$B,0)),"")</f>
        <v/>
      </c>
      <c r="G33" s="9" t="str">
        <f>IFERROR(INDEX('재무데이터(24.4Q)'!F:F,MATCH($B33,'재무데이터(24.4Q)'!$B:$B,0)),"")</f>
        <v/>
      </c>
      <c r="H33" s="9" t="str">
        <f>IFERROR(INDEX('재무데이터(24.4Q)'!G:G,MATCH($B33,'재무데이터(24.4Q)'!$B:$B,0)),"")</f>
        <v/>
      </c>
      <c r="I33" s="9" t="str">
        <f>IFERROR(INDEX('재무데이터(24.4Q)'!H:H,MATCH($B33,'재무데이터(24.4Q)'!$B:$B,0)),"")</f>
        <v/>
      </c>
      <c r="K33" s="9" t="str">
        <f>IFERROR(INDEX('주식수(250331)'!C:C,MATCH($B33,'주식수(250331)'!$B:$B,0)),"")</f>
        <v/>
      </c>
      <c r="L33" s="9" t="str">
        <f>IFERROR(INDEX('주식수(250331)'!D:D,MATCH($B33,'주식수(250331)'!$B:$B,0)),"")</f>
        <v/>
      </c>
    </row>
    <row r="34" spans="2:12" s="43" customFormat="1" x14ac:dyDescent="0.2"/>
    <row r="37" spans="2:12" x14ac:dyDescent="0.2">
      <c r="B37" s="10" t="s">
        <v>3633</v>
      </c>
    </row>
    <row r="38" spans="2:12" x14ac:dyDescent="0.2">
      <c r="B38" s="11" t="s">
        <v>3634</v>
      </c>
    </row>
    <row r="40" spans="2:12" x14ac:dyDescent="0.2">
      <c r="B40" s="29" t="s">
        <v>3635</v>
      </c>
      <c r="C40" s="30"/>
      <c r="D40" s="30"/>
    </row>
    <row r="48" spans="2:12" x14ac:dyDescent="0.2">
      <c r="G48" s="41"/>
      <c r="H48" s="42"/>
      <c r="I48" s="41"/>
      <c r="K48" s="42"/>
      <c r="L48" s="42"/>
    </row>
    <row r="49" spans="4:12" x14ac:dyDescent="0.2">
      <c r="G49" s="9"/>
      <c r="H49" s="9"/>
      <c r="I49" s="9"/>
      <c r="J49" s="9"/>
      <c r="K49" s="9"/>
      <c r="L49" s="9"/>
    </row>
    <row r="50" spans="4:12" x14ac:dyDescent="0.2">
      <c r="D50" s="10"/>
      <c r="G50" s="9"/>
      <c r="H50" s="9"/>
      <c r="I50" s="9"/>
      <c r="J50" s="9"/>
      <c r="K50" s="9"/>
      <c r="L50" s="9"/>
    </row>
    <row r="51" spans="4:12" x14ac:dyDescent="0.2">
      <c r="G51" s="9"/>
      <c r="H51" s="9"/>
      <c r="I51" s="9"/>
      <c r="J51" s="9"/>
      <c r="K51" s="9"/>
      <c r="L51" s="9"/>
    </row>
  </sheetData>
  <mergeCells count="2">
    <mergeCell ref="G6:I6"/>
    <mergeCell ref="C6:E6"/>
  </mergeCells>
  <phoneticPr fontId="5" type="noConversion"/>
  <dataValidations disablePrompts="1" count="1">
    <dataValidation type="list" allowBlank="1" showInputMessage="1" sqref="K7 K48" xr:uid="{00000000-0002-0000-0000-000000000000}">
      <formula1>"Asc,Desc"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O2517"/>
  <sheetViews>
    <sheetView showGridLines="0" zoomScaleNormal="100" workbookViewId="0">
      <pane ySplit="6" topLeftCell="A7" activePane="bottomLeft" state="frozen"/>
      <selection pane="bottomLeft" activeCell="D16" sqref="D16"/>
    </sheetView>
  </sheetViews>
  <sheetFormatPr defaultRowHeight="12" x14ac:dyDescent="0.2"/>
  <cols>
    <col min="2" max="2" width="28" bestFit="1" customWidth="1"/>
    <col min="3" max="3" width="17.42578125" bestFit="1" customWidth="1"/>
    <col min="4" max="4" width="21.7109375" bestFit="1" customWidth="1"/>
    <col min="5" max="5" width="27.140625" customWidth="1"/>
    <col min="6" max="6" width="15.5703125" bestFit="1" customWidth="1"/>
    <col min="7" max="7" width="21.7109375" bestFit="1" customWidth="1"/>
    <col min="8" max="8" width="25.5703125" bestFit="1" customWidth="1"/>
    <col min="11" max="11" width="11.28515625" bestFit="1" customWidth="1"/>
    <col min="13" max="13" width="9.5703125" bestFit="1" customWidth="1"/>
    <col min="14" max="14" width="14.140625" customWidth="1"/>
    <col min="15" max="15" width="9.5703125" bestFit="1" customWidth="1"/>
  </cols>
  <sheetData>
    <row r="1" spans="1:15" x14ac:dyDescent="0.2">
      <c r="B1" s="56" t="s">
        <v>5093</v>
      </c>
      <c r="C1" s="8"/>
    </row>
    <row r="2" spans="1:15" ht="12.75" thickBot="1" x14ac:dyDescent="0.25">
      <c r="A2" s="1" t="s">
        <v>4829</v>
      </c>
      <c r="B2" s="1"/>
      <c r="C2" s="2" t="s">
        <v>4261</v>
      </c>
      <c r="D2" s="2" t="s">
        <v>4261</v>
      </c>
      <c r="E2" s="2" t="s">
        <v>4261</v>
      </c>
      <c r="F2" s="2" t="s">
        <v>3630</v>
      </c>
      <c r="G2" s="2" t="s">
        <v>3630</v>
      </c>
      <c r="H2" s="2" t="s">
        <v>3630</v>
      </c>
    </row>
    <row r="3" spans="1:15" ht="12.75" thickBot="1" x14ac:dyDescent="0.25">
      <c r="A3" s="121" t="s">
        <v>4815</v>
      </c>
      <c r="B3" s="121"/>
      <c r="C3" s="122" t="str">
        <f>$L$4</f>
        <v>4Q</v>
      </c>
      <c r="D3" s="122" t="str">
        <f>$L$4</f>
        <v>4Q</v>
      </c>
      <c r="E3" s="122" t="str">
        <f>$L$4</f>
        <v>4Q</v>
      </c>
      <c r="F3" s="122" t="str">
        <f t="shared" ref="F3:H3" si="0">$L$4</f>
        <v>4Q</v>
      </c>
      <c r="G3" s="122" t="str">
        <f t="shared" si="0"/>
        <v>4Q</v>
      </c>
      <c r="H3" s="122" t="str">
        <f t="shared" si="0"/>
        <v>4Q</v>
      </c>
      <c r="J3" s="49" t="s">
        <v>4249</v>
      </c>
      <c r="K3" s="50" t="s">
        <v>4247</v>
      </c>
      <c r="L3" s="51" t="s">
        <v>4248</v>
      </c>
      <c r="O3" s="107"/>
    </row>
    <row r="4" spans="1:15" ht="13.5" thickTop="1" thickBot="1" x14ac:dyDescent="0.25">
      <c r="A4" s="121" t="s">
        <v>4809</v>
      </c>
      <c r="B4" s="121"/>
      <c r="C4" s="123">
        <f t="shared" ref="C4:H4" si="1">$K$4</f>
        <v>2024</v>
      </c>
      <c r="D4" s="123">
        <f t="shared" si="1"/>
        <v>2024</v>
      </c>
      <c r="E4" s="123">
        <f t="shared" si="1"/>
        <v>2024</v>
      </c>
      <c r="F4" s="123">
        <f t="shared" si="1"/>
        <v>2024</v>
      </c>
      <c r="G4" s="123">
        <f t="shared" si="1"/>
        <v>2024</v>
      </c>
      <c r="H4" s="123">
        <f t="shared" si="1"/>
        <v>2024</v>
      </c>
      <c r="J4" s="47" t="s">
        <v>4250</v>
      </c>
      <c r="K4" s="48">
        <v>2024</v>
      </c>
      <c r="L4" s="52" t="s">
        <v>5062</v>
      </c>
    </row>
    <row r="5" spans="1:15" x14ac:dyDescent="0.2">
      <c r="A5" s="119" t="s">
        <v>4822</v>
      </c>
      <c r="B5" s="119" t="s">
        <v>4181</v>
      </c>
      <c r="C5" s="120">
        <v>6000903003</v>
      </c>
      <c r="D5" s="120">
        <v>6000904003</v>
      </c>
      <c r="E5" s="120">
        <v>6000908003</v>
      </c>
      <c r="F5" s="120">
        <v>3000903001</v>
      </c>
      <c r="G5" s="120">
        <v>3000904003</v>
      </c>
      <c r="H5" s="120">
        <v>3000908005</v>
      </c>
    </row>
    <row r="6" spans="1:15" x14ac:dyDescent="0.2">
      <c r="A6" s="101" t="s">
        <v>4528</v>
      </c>
      <c r="B6" s="101" t="s">
        <v>4647</v>
      </c>
      <c r="C6" s="102" t="s">
        <v>4027</v>
      </c>
      <c r="D6" s="103" t="s">
        <v>3631</v>
      </c>
      <c r="E6" s="102" t="s">
        <v>4026</v>
      </c>
      <c r="F6" s="102" t="s">
        <v>4189</v>
      </c>
      <c r="G6" s="103" t="s">
        <v>3631</v>
      </c>
      <c r="H6" s="102" t="s">
        <v>4190</v>
      </c>
      <c r="J6" s="44" t="s">
        <v>3656</v>
      </c>
    </row>
    <row r="7" spans="1:15" x14ac:dyDescent="0.2">
      <c r="A7" s="97" t="s">
        <v>3895</v>
      </c>
      <c r="B7" s="98" t="s">
        <v>0</v>
      </c>
      <c r="C7" s="99">
        <v>391687603000</v>
      </c>
      <c r="D7" s="99">
        <v>300870903000</v>
      </c>
      <c r="E7" s="99">
        <v>33621363000</v>
      </c>
      <c r="F7" s="99">
        <v>236396657000</v>
      </c>
      <c r="G7" s="99">
        <v>209052241000</v>
      </c>
      <c r="H7" s="100">
        <v>23582565000</v>
      </c>
    </row>
    <row r="8" spans="1:15" x14ac:dyDescent="0.2">
      <c r="A8" s="124" t="s">
        <v>3893</v>
      </c>
      <c r="B8" s="89" t="s">
        <v>1</v>
      </c>
      <c r="C8" s="125">
        <v>73903394000</v>
      </c>
      <c r="D8" s="125">
        <v>66192960000</v>
      </c>
      <c r="E8" s="125">
        <v>19788681000</v>
      </c>
      <c r="F8" s="125">
        <v>71227087000</v>
      </c>
      <c r="G8" s="125">
        <v>55736287000</v>
      </c>
      <c r="H8" s="126">
        <v>17640396000</v>
      </c>
    </row>
    <row r="9" spans="1:15" x14ac:dyDescent="0.2">
      <c r="A9" s="124" t="s">
        <v>4075</v>
      </c>
      <c r="B9" s="89" t="s">
        <v>4076</v>
      </c>
      <c r="C9" s="125">
        <v>21116237000</v>
      </c>
      <c r="D9" s="125">
        <v>25619585000</v>
      </c>
      <c r="E9" s="125">
        <v>-1018741000</v>
      </c>
      <c r="F9" s="125">
        <v>15717080000</v>
      </c>
      <c r="G9" s="125">
        <v>7926651000</v>
      </c>
      <c r="H9" s="126">
        <v>-937643000</v>
      </c>
    </row>
    <row r="10" spans="1:15" x14ac:dyDescent="0.2">
      <c r="A10" s="124" t="s">
        <v>2</v>
      </c>
      <c r="B10" s="89" t="s">
        <v>3</v>
      </c>
      <c r="C10" s="125">
        <v>10904676062.01</v>
      </c>
      <c r="D10" s="125">
        <v>4547322176.4200001</v>
      </c>
      <c r="E10" s="125">
        <v>1083315885.98</v>
      </c>
      <c r="F10" s="125">
        <v>9280892761.6499996</v>
      </c>
      <c r="G10" s="125">
        <v>3497145675.7800002</v>
      </c>
      <c r="H10" s="126">
        <v>1050966501.04</v>
      </c>
    </row>
    <row r="11" spans="1:15" x14ac:dyDescent="0.2">
      <c r="A11" s="124" t="s">
        <v>10</v>
      </c>
      <c r="B11" s="89" t="s">
        <v>11</v>
      </c>
      <c r="C11" s="125">
        <v>109103398000</v>
      </c>
      <c r="D11" s="125">
        <v>175231153000</v>
      </c>
      <c r="E11" s="125">
        <v>12526691000</v>
      </c>
      <c r="F11" s="125">
        <v>69223018000</v>
      </c>
      <c r="G11" s="125">
        <v>79060777000</v>
      </c>
      <c r="H11" s="126">
        <v>12240535000</v>
      </c>
    </row>
    <row r="12" spans="1:15" x14ac:dyDescent="0.2">
      <c r="A12" s="17" t="s">
        <v>5</v>
      </c>
      <c r="B12" s="90" t="s">
        <v>6</v>
      </c>
      <c r="C12" s="6">
        <v>17439141579.259998</v>
      </c>
      <c r="D12" s="6">
        <v>3557303554.3699999</v>
      </c>
      <c r="E12" s="6">
        <v>422691724.14999998</v>
      </c>
      <c r="F12" s="6">
        <v>17569313293.25</v>
      </c>
      <c r="G12" s="6">
        <v>3709213742.98</v>
      </c>
      <c r="H12" s="62">
        <v>1004841104.45</v>
      </c>
      <c r="N12" s="108"/>
      <c r="O12" s="106"/>
    </row>
    <row r="13" spans="1:15" x14ac:dyDescent="0.2">
      <c r="A13" s="124" t="s">
        <v>30</v>
      </c>
      <c r="B13" s="89" t="s">
        <v>3657</v>
      </c>
      <c r="C13" s="125">
        <v>55831165000</v>
      </c>
      <c r="D13" s="125">
        <v>107448752000</v>
      </c>
      <c r="E13" s="125">
        <v>9772957000</v>
      </c>
      <c r="F13" s="125">
        <v>36682124000</v>
      </c>
      <c r="G13" s="125">
        <v>63256745000</v>
      </c>
      <c r="H13" s="126">
        <v>6707867000</v>
      </c>
      <c r="N13" s="108"/>
      <c r="O13" s="106"/>
    </row>
    <row r="14" spans="1:15" x14ac:dyDescent="0.2">
      <c r="A14" s="124" t="s">
        <v>3891</v>
      </c>
      <c r="B14" s="89" t="s">
        <v>4</v>
      </c>
      <c r="C14" s="125">
        <v>25459903574.290001</v>
      </c>
      <c r="D14" s="125">
        <v>10737719264.639999</v>
      </c>
      <c r="E14" s="125">
        <v>1923237257.02</v>
      </c>
      <c r="F14" s="125">
        <v>13246655551.9</v>
      </c>
      <c r="G14" s="125">
        <v>6180892084.9399996</v>
      </c>
      <c r="H14" s="126">
        <v>1968704486.3599999</v>
      </c>
      <c r="N14" s="108"/>
      <c r="O14" s="106"/>
    </row>
    <row r="15" spans="1:15" x14ac:dyDescent="0.2">
      <c r="A15" s="124" t="s">
        <v>297</v>
      </c>
      <c r="B15" s="89" t="s">
        <v>298</v>
      </c>
      <c r="C15" s="125">
        <v>4995124600.29</v>
      </c>
      <c r="D15" s="125">
        <v>11240121484.110001</v>
      </c>
      <c r="E15" s="125">
        <v>2298945270.6199999</v>
      </c>
      <c r="F15" s="125">
        <v>3521578312.98</v>
      </c>
      <c r="G15" s="125">
        <v>7935101827.6700001</v>
      </c>
      <c r="H15" s="126">
        <v>1038040280.45</v>
      </c>
      <c r="N15" s="108"/>
      <c r="O15" s="106"/>
    </row>
    <row r="16" spans="1:15" x14ac:dyDescent="0.2">
      <c r="A16" s="124" t="s">
        <v>28</v>
      </c>
      <c r="B16" s="89" t="s">
        <v>29</v>
      </c>
      <c r="C16" s="125">
        <v>57888952000</v>
      </c>
      <c r="D16" s="125">
        <v>30491385000</v>
      </c>
      <c r="E16" s="125">
        <v>5078221000</v>
      </c>
      <c r="F16" s="125">
        <v>24988558000</v>
      </c>
      <c r="G16" s="125">
        <v>38702000</v>
      </c>
      <c r="H16" s="126">
        <v>2170597000</v>
      </c>
      <c r="N16" s="108"/>
      <c r="O16" s="106"/>
    </row>
    <row r="17" spans="1:8" x14ac:dyDescent="0.2">
      <c r="A17" s="17" t="s">
        <v>4136</v>
      </c>
      <c r="B17" s="90" t="s">
        <v>4220</v>
      </c>
      <c r="C17" s="6">
        <v>5704447952</v>
      </c>
      <c r="D17" s="6">
        <v>14486453544</v>
      </c>
      <c r="E17" s="6">
        <v>621509050</v>
      </c>
      <c r="F17" s="6">
        <v>5702599774</v>
      </c>
      <c r="G17" s="6">
        <v>14476389927</v>
      </c>
      <c r="H17" s="62">
        <v>618334643</v>
      </c>
    </row>
    <row r="18" spans="1:8" x14ac:dyDescent="0.2">
      <c r="A18" s="124" t="s">
        <v>17</v>
      </c>
      <c r="B18" s="89" t="s">
        <v>18</v>
      </c>
      <c r="C18" s="125">
        <v>46080922000</v>
      </c>
      <c r="D18" s="125">
        <v>57236995000</v>
      </c>
      <c r="E18" s="125">
        <v>4055642000</v>
      </c>
      <c r="F18" s="125">
        <v>29360153000</v>
      </c>
      <c r="G18" s="125">
        <v>36604026000</v>
      </c>
      <c r="H18" s="126">
        <v>2594221000</v>
      </c>
    </row>
    <row r="19" spans="1:8" x14ac:dyDescent="0.2">
      <c r="A19" s="124" t="s">
        <v>26</v>
      </c>
      <c r="B19" s="89" t="s">
        <v>27</v>
      </c>
      <c r="C19" s="125">
        <v>56053756000</v>
      </c>
      <c r="D19" s="125">
        <v>29209338000</v>
      </c>
      <c r="E19" s="125">
        <v>4450177000</v>
      </c>
      <c r="F19" s="125">
        <v>26348175000</v>
      </c>
      <c r="G19" s="125">
        <v>98770000</v>
      </c>
      <c r="H19" s="126">
        <v>1619867000</v>
      </c>
    </row>
    <row r="20" spans="1:8" x14ac:dyDescent="0.2">
      <c r="A20" s="124" t="s">
        <v>247</v>
      </c>
      <c r="B20" s="89" t="s">
        <v>248</v>
      </c>
      <c r="C20" s="125">
        <v>10094442922.76</v>
      </c>
      <c r="D20" s="125">
        <v>4021706897.8400002</v>
      </c>
      <c r="E20" s="125">
        <v>2306096480.0300002</v>
      </c>
      <c r="F20" s="125">
        <v>3673545042.0300002</v>
      </c>
      <c r="G20" s="125">
        <v>8660805.0500000007</v>
      </c>
      <c r="H20" s="126">
        <v>1227608231.5</v>
      </c>
    </row>
    <row r="21" spans="1:8" x14ac:dyDescent="0.2">
      <c r="A21" s="124" t="s">
        <v>25</v>
      </c>
      <c r="B21" s="89" t="s">
        <v>3974</v>
      </c>
      <c r="C21" s="125">
        <v>55394231301.620003</v>
      </c>
      <c r="D21" s="125">
        <v>72688143160.110001</v>
      </c>
      <c r="E21" s="125">
        <v>1094917125.0699999</v>
      </c>
      <c r="F21" s="125">
        <v>48189029932.459999</v>
      </c>
      <c r="G21" s="125">
        <v>1997127595.1199999</v>
      </c>
      <c r="H21" s="126">
        <v>1621282436.78</v>
      </c>
    </row>
    <row r="22" spans="1:8" x14ac:dyDescent="0.2">
      <c r="A22" s="17" t="s">
        <v>137</v>
      </c>
      <c r="B22" s="90" t="s">
        <v>4252</v>
      </c>
      <c r="C22" s="6">
        <v>4858676068.2600002</v>
      </c>
      <c r="D22" s="6">
        <v>10776004933.620001</v>
      </c>
      <c r="E22" s="6">
        <v>528119120.13</v>
      </c>
      <c r="F22" s="6">
        <v>4515193276.6999998</v>
      </c>
      <c r="G22" s="6">
        <v>10764756994.559999</v>
      </c>
      <c r="H22" s="62">
        <v>497550275.75</v>
      </c>
    </row>
    <row r="23" spans="1:8" x14ac:dyDescent="0.2">
      <c r="A23" s="124" t="s">
        <v>15</v>
      </c>
      <c r="B23" s="89" t="s">
        <v>16</v>
      </c>
      <c r="C23" s="125">
        <v>31068664773.790001</v>
      </c>
      <c r="D23" s="125">
        <v>42103238027.330002</v>
      </c>
      <c r="E23" s="125">
        <v>2230258255.1300001</v>
      </c>
      <c r="F23" s="125">
        <v>26546752385.869999</v>
      </c>
      <c r="G23" s="125">
        <v>22913282644.240002</v>
      </c>
      <c r="H23" s="126">
        <v>1417545240.78</v>
      </c>
    </row>
    <row r="24" spans="1:8" x14ac:dyDescent="0.2">
      <c r="A24" s="124" t="s">
        <v>3888</v>
      </c>
      <c r="B24" s="89" t="s">
        <v>12</v>
      </c>
      <c r="C24" s="125">
        <v>10141299899.34</v>
      </c>
      <c r="D24" s="125">
        <v>7871692199.8800001</v>
      </c>
      <c r="E24" s="125">
        <v>55277416.530000001</v>
      </c>
      <c r="F24" s="125">
        <v>7214324930.7299995</v>
      </c>
      <c r="G24" s="125">
        <v>2595101463.0700002</v>
      </c>
      <c r="H24" s="126">
        <v>38156547.280000001</v>
      </c>
    </row>
    <row r="25" spans="1:8" x14ac:dyDescent="0.2">
      <c r="A25" s="124" t="s">
        <v>123</v>
      </c>
      <c r="B25" s="89" t="s">
        <v>124</v>
      </c>
      <c r="C25" s="125">
        <v>273593211.30000001</v>
      </c>
      <c r="D25" s="125">
        <v>102854620.8</v>
      </c>
      <c r="E25" s="125">
        <v>62252318.990000002</v>
      </c>
      <c r="F25" s="125">
        <v>301126930.73000002</v>
      </c>
      <c r="G25" s="125">
        <v>92969044.75</v>
      </c>
      <c r="H25" s="126">
        <v>71232721.340000004</v>
      </c>
    </row>
    <row r="26" spans="1:8" x14ac:dyDescent="0.2">
      <c r="A26" s="124" t="s">
        <v>4162</v>
      </c>
      <c r="B26" s="89" t="s">
        <v>4163</v>
      </c>
      <c r="C26" s="125">
        <v>6827837668.46</v>
      </c>
      <c r="D26" s="125">
        <v>2709774106.5799999</v>
      </c>
      <c r="E26" s="125">
        <v>1306089757.3199999</v>
      </c>
      <c r="F26" s="125">
        <v>6833506215.6099997</v>
      </c>
      <c r="G26" s="125">
        <v>2636975532.9200001</v>
      </c>
      <c r="H26" s="126">
        <v>1376266875.9400001</v>
      </c>
    </row>
    <row r="27" spans="1:8" x14ac:dyDescent="0.2">
      <c r="A27" s="17" t="s">
        <v>49</v>
      </c>
      <c r="B27" s="90" t="s">
        <v>50</v>
      </c>
      <c r="C27" s="6">
        <v>15567056119.57</v>
      </c>
      <c r="D27" s="6">
        <v>17413047092.57</v>
      </c>
      <c r="E27" s="6">
        <v>2073571536.3699999</v>
      </c>
      <c r="F27" s="6">
        <v>15295837547.469999</v>
      </c>
      <c r="G27" s="6">
        <v>17152528208.67</v>
      </c>
      <c r="H27" s="62">
        <v>2047781248.0999999</v>
      </c>
    </row>
    <row r="28" spans="1:8" x14ac:dyDescent="0.2">
      <c r="A28" s="124" t="s">
        <v>215</v>
      </c>
      <c r="B28" s="89" t="s">
        <v>216</v>
      </c>
      <c r="C28" s="125">
        <v>27853923000</v>
      </c>
      <c r="D28" s="125">
        <v>11700224000</v>
      </c>
      <c r="E28" s="125">
        <v>3782169000</v>
      </c>
      <c r="F28" s="125">
        <v>27727729000</v>
      </c>
      <c r="G28" s="125">
        <v>11513430000</v>
      </c>
      <c r="H28" s="126">
        <v>3671228000</v>
      </c>
    </row>
    <row r="29" spans="1:8" x14ac:dyDescent="0.2">
      <c r="A29" s="124" t="s">
        <v>51</v>
      </c>
      <c r="B29" s="89" t="s">
        <v>52</v>
      </c>
      <c r="C29" s="125">
        <v>42701020000</v>
      </c>
      <c r="D29" s="125">
        <v>24116588000</v>
      </c>
      <c r="E29" s="125">
        <v>3738849000</v>
      </c>
      <c r="F29" s="125">
        <v>19842783000</v>
      </c>
      <c r="G29" s="125">
        <v>7711000</v>
      </c>
      <c r="H29" s="126">
        <v>1762587000</v>
      </c>
    </row>
    <row r="30" spans="1:8" x14ac:dyDescent="0.2">
      <c r="A30" s="124" t="s">
        <v>47</v>
      </c>
      <c r="B30" s="89" t="s">
        <v>48</v>
      </c>
      <c r="C30" s="125">
        <v>30732687000</v>
      </c>
      <c r="D30" s="125">
        <v>10837164000</v>
      </c>
      <c r="E30" s="125">
        <v>2106839000</v>
      </c>
      <c r="F30" s="125">
        <v>25097358000</v>
      </c>
      <c r="G30" s="125">
        <v>10766701000</v>
      </c>
      <c r="H30" s="126">
        <v>1486936000</v>
      </c>
    </row>
    <row r="31" spans="1:8" x14ac:dyDescent="0.2">
      <c r="A31" s="124" t="s">
        <v>3892</v>
      </c>
      <c r="B31" s="89" t="s">
        <v>7</v>
      </c>
      <c r="C31" s="125">
        <v>33284180000</v>
      </c>
      <c r="D31" s="125">
        <v>48916104000</v>
      </c>
      <c r="E31" s="125">
        <v>-690854000</v>
      </c>
      <c r="F31" s="125">
        <v>20265132000</v>
      </c>
      <c r="G31" s="125">
        <v>20601857000</v>
      </c>
      <c r="H31" s="126">
        <v>166523000</v>
      </c>
    </row>
    <row r="32" spans="1:8" x14ac:dyDescent="0.2">
      <c r="A32" s="17" t="s">
        <v>39</v>
      </c>
      <c r="B32" s="90" t="s">
        <v>40</v>
      </c>
      <c r="C32" s="6">
        <v>24641444950</v>
      </c>
      <c r="D32" s="6">
        <v>74716970174</v>
      </c>
      <c r="E32" s="6">
        <v>-2259957140</v>
      </c>
      <c r="F32" s="6">
        <v>21295366140</v>
      </c>
      <c r="G32" s="6">
        <v>1874893743</v>
      </c>
      <c r="H32" s="62">
        <v>277982008</v>
      </c>
    </row>
    <row r="33" spans="1:8" x14ac:dyDescent="0.2">
      <c r="A33" s="124" t="s">
        <v>33</v>
      </c>
      <c r="B33" s="89" t="s">
        <v>34</v>
      </c>
      <c r="C33" s="125">
        <v>39915236000</v>
      </c>
      <c r="D33" s="125">
        <v>93398896000</v>
      </c>
      <c r="E33" s="125">
        <v>3491698000</v>
      </c>
      <c r="F33" s="125">
        <v>19389035000</v>
      </c>
      <c r="G33" s="125">
        <v>91646582000</v>
      </c>
      <c r="H33" s="126">
        <v>829339000</v>
      </c>
    </row>
    <row r="34" spans="1:8" x14ac:dyDescent="0.2">
      <c r="A34" s="124" t="s">
        <v>57</v>
      </c>
      <c r="B34" s="89" t="s">
        <v>58</v>
      </c>
      <c r="C34" s="125">
        <v>7333649968.79</v>
      </c>
      <c r="D34" s="125">
        <v>12052918410.24</v>
      </c>
      <c r="E34" s="125">
        <v>190929712.00999999</v>
      </c>
      <c r="F34" s="125">
        <v>6686151073.3500004</v>
      </c>
      <c r="G34" s="125">
        <v>8089016782.4399996</v>
      </c>
      <c r="H34" s="126">
        <v>429249015.88999999</v>
      </c>
    </row>
    <row r="35" spans="1:8" x14ac:dyDescent="0.2">
      <c r="A35" s="124" t="s">
        <v>279</v>
      </c>
      <c r="B35" s="89" t="s">
        <v>3975</v>
      </c>
      <c r="C35" s="125">
        <v>7496562000</v>
      </c>
      <c r="D35" s="125">
        <v>16233055000</v>
      </c>
      <c r="E35" s="125">
        <v>111365000</v>
      </c>
      <c r="F35" s="125">
        <v>5736333000</v>
      </c>
      <c r="G35" s="125">
        <v>6320304000</v>
      </c>
      <c r="H35" s="126">
        <v>-170305000</v>
      </c>
    </row>
    <row r="36" spans="1:8" x14ac:dyDescent="0.2">
      <c r="A36" s="124" t="s">
        <v>59</v>
      </c>
      <c r="B36" s="89" t="s">
        <v>4221</v>
      </c>
      <c r="C36" s="125">
        <v>11099427059</v>
      </c>
      <c r="D36" s="125">
        <v>25538577356</v>
      </c>
      <c r="E36" s="125">
        <v>1172335951</v>
      </c>
      <c r="F36" s="125">
        <v>11680534057</v>
      </c>
      <c r="G36" s="125">
        <v>516796333</v>
      </c>
      <c r="H36" s="126">
        <v>165597977</v>
      </c>
    </row>
    <row r="37" spans="1:8" x14ac:dyDescent="0.2">
      <c r="A37" s="17" t="s">
        <v>8</v>
      </c>
      <c r="B37" s="90" t="s">
        <v>9</v>
      </c>
      <c r="C37" s="6">
        <v>19766394890.48</v>
      </c>
      <c r="D37" s="6">
        <v>16592248884.379999</v>
      </c>
      <c r="E37" s="6">
        <v>599289842.79999995</v>
      </c>
      <c r="F37" s="6">
        <v>13887271889.620001</v>
      </c>
      <c r="G37" s="6">
        <v>16097841111.33</v>
      </c>
      <c r="H37" s="62">
        <v>873958120.70000005</v>
      </c>
    </row>
    <row r="38" spans="1:8" x14ac:dyDescent="0.2">
      <c r="A38" s="124" t="s">
        <v>37</v>
      </c>
      <c r="B38" s="89" t="s">
        <v>38</v>
      </c>
      <c r="C38" s="125">
        <v>9239171000</v>
      </c>
      <c r="D38" s="125">
        <v>5908792000</v>
      </c>
      <c r="E38" s="125">
        <v>1165727000</v>
      </c>
      <c r="F38" s="125">
        <v>7707496000</v>
      </c>
      <c r="G38" s="125">
        <v>3704548000</v>
      </c>
      <c r="H38" s="126">
        <v>1003165000</v>
      </c>
    </row>
    <row r="39" spans="1:8" x14ac:dyDescent="0.2">
      <c r="A39" s="124" t="s">
        <v>62</v>
      </c>
      <c r="B39" s="89" t="s">
        <v>63</v>
      </c>
      <c r="C39" s="125">
        <v>16210702000</v>
      </c>
      <c r="D39" s="125">
        <v>26431204000</v>
      </c>
      <c r="E39" s="125">
        <v>470286000</v>
      </c>
      <c r="F39" s="125">
        <v>14420140000</v>
      </c>
      <c r="G39" s="125">
        <v>18579678000</v>
      </c>
      <c r="H39" s="126">
        <v>326916000</v>
      </c>
    </row>
    <row r="40" spans="1:8" x14ac:dyDescent="0.2">
      <c r="A40" s="124" t="s">
        <v>23</v>
      </c>
      <c r="B40" s="89" t="s">
        <v>24</v>
      </c>
      <c r="C40" s="125">
        <v>11698627000</v>
      </c>
      <c r="D40" s="125">
        <v>17940609000</v>
      </c>
      <c r="E40" s="125">
        <v>1250155000</v>
      </c>
      <c r="F40" s="125">
        <v>10960854000</v>
      </c>
      <c r="G40" s="125">
        <v>12774060000</v>
      </c>
      <c r="H40" s="126">
        <v>1280484000</v>
      </c>
    </row>
    <row r="41" spans="1:8" x14ac:dyDescent="0.2">
      <c r="A41" s="124" t="s">
        <v>60</v>
      </c>
      <c r="B41" s="89" t="s">
        <v>61</v>
      </c>
      <c r="C41" s="125">
        <v>34096836000</v>
      </c>
      <c r="D41" s="125">
        <v>22013341000</v>
      </c>
      <c r="E41" s="125">
        <v>3085995000</v>
      </c>
      <c r="F41" s="125">
        <v>24152731000</v>
      </c>
      <c r="G41" s="125">
        <v>51778000</v>
      </c>
      <c r="H41" s="126">
        <v>1123332000</v>
      </c>
    </row>
    <row r="42" spans="1:8" x14ac:dyDescent="0.2">
      <c r="A42" s="17" t="s">
        <v>93</v>
      </c>
      <c r="B42" s="90" t="s">
        <v>94</v>
      </c>
      <c r="C42" s="6">
        <v>3794592947.0500002</v>
      </c>
      <c r="D42" s="6">
        <v>9903077919.4599991</v>
      </c>
      <c r="E42" s="6">
        <v>63876253.549999997</v>
      </c>
      <c r="F42" s="6">
        <v>3722844347.4899998</v>
      </c>
      <c r="G42" s="6">
        <v>9867428881.3500004</v>
      </c>
      <c r="H42" s="62">
        <v>15686755.689999999</v>
      </c>
    </row>
    <row r="43" spans="1:8" x14ac:dyDescent="0.2">
      <c r="A43" s="124" t="s">
        <v>41</v>
      </c>
      <c r="B43" s="89" t="s">
        <v>42</v>
      </c>
      <c r="C43" s="125">
        <v>20994769000</v>
      </c>
      <c r="D43" s="125">
        <v>87728182000</v>
      </c>
      <c r="E43" s="125">
        <v>367515000</v>
      </c>
      <c r="F43" s="125">
        <v>11477051000</v>
      </c>
      <c r="G43" s="125">
        <v>30762552000</v>
      </c>
      <c r="H43" s="126">
        <v>1136633000</v>
      </c>
    </row>
    <row r="44" spans="1:8" x14ac:dyDescent="0.2">
      <c r="A44" s="124" t="s">
        <v>66</v>
      </c>
      <c r="B44" s="89" t="s">
        <v>67</v>
      </c>
      <c r="C44" s="125">
        <v>33946719000</v>
      </c>
      <c r="D44" s="125">
        <v>18954860000</v>
      </c>
      <c r="E44" s="125">
        <v>2644524000</v>
      </c>
      <c r="F44" s="125">
        <v>31414521000</v>
      </c>
      <c r="G44" s="125">
        <v>17287025000</v>
      </c>
      <c r="H44" s="126">
        <v>2428083000</v>
      </c>
    </row>
    <row r="45" spans="1:8" x14ac:dyDescent="0.2">
      <c r="A45" s="124" t="s">
        <v>4086</v>
      </c>
      <c r="B45" s="89" t="s">
        <v>4087</v>
      </c>
      <c r="C45" s="125">
        <v>19032533000</v>
      </c>
      <c r="D45" s="125">
        <v>6138471000</v>
      </c>
      <c r="E45" s="125">
        <v>3713971000</v>
      </c>
      <c r="F45" s="125">
        <v>6508504000</v>
      </c>
      <c r="G45" s="125">
        <v>177465000</v>
      </c>
      <c r="H45" s="126">
        <v>-179595000</v>
      </c>
    </row>
    <row r="46" spans="1:8" x14ac:dyDescent="0.2">
      <c r="A46" s="124" t="s">
        <v>4168</v>
      </c>
      <c r="B46" s="89" t="s">
        <v>4169</v>
      </c>
      <c r="C46" s="125">
        <v>6540131000</v>
      </c>
      <c r="D46" s="125"/>
      <c r="E46" s="125"/>
      <c r="F46" s="125">
        <v>6540131000</v>
      </c>
      <c r="G46" s="125">
        <v>2399865000</v>
      </c>
      <c r="H46" s="126">
        <v>440065000</v>
      </c>
    </row>
    <row r="47" spans="1:8" x14ac:dyDescent="0.2">
      <c r="A47" s="17" t="s">
        <v>291</v>
      </c>
      <c r="B47" s="90" t="s">
        <v>292</v>
      </c>
      <c r="C47" s="6">
        <v>2044977823</v>
      </c>
      <c r="D47" s="6">
        <v>4376597857</v>
      </c>
      <c r="E47" s="6">
        <v>406891810</v>
      </c>
      <c r="F47" s="6">
        <v>1998904341</v>
      </c>
      <c r="G47" s="6">
        <v>4323302753</v>
      </c>
      <c r="H47" s="62">
        <v>413276205</v>
      </c>
    </row>
    <row r="48" spans="1:8" x14ac:dyDescent="0.2">
      <c r="A48" s="124" t="s">
        <v>3660</v>
      </c>
      <c r="B48" s="89" t="s">
        <v>3661</v>
      </c>
      <c r="C48" s="125">
        <v>3214652758</v>
      </c>
      <c r="D48" s="125">
        <v>2255648536</v>
      </c>
      <c r="E48" s="125">
        <v>9379803</v>
      </c>
      <c r="F48" s="125">
        <v>2525668449</v>
      </c>
      <c r="G48" s="125">
        <v>669672760</v>
      </c>
      <c r="H48" s="126">
        <v>142401445</v>
      </c>
    </row>
    <row r="49" spans="1:8" x14ac:dyDescent="0.2">
      <c r="A49" s="124" t="s">
        <v>35</v>
      </c>
      <c r="B49" s="89" t="s">
        <v>36</v>
      </c>
      <c r="C49" s="125">
        <v>27083363000</v>
      </c>
      <c r="D49" s="125">
        <v>7175505000</v>
      </c>
      <c r="E49" s="125">
        <v>574727000</v>
      </c>
      <c r="F49" s="125">
        <v>9529625000</v>
      </c>
      <c r="G49" s="125">
        <v>931567000</v>
      </c>
      <c r="H49" s="126">
        <v>505218000</v>
      </c>
    </row>
    <row r="50" spans="1:8" x14ac:dyDescent="0.2">
      <c r="A50" s="124" t="s">
        <v>884</v>
      </c>
      <c r="B50" s="89" t="s">
        <v>4224</v>
      </c>
      <c r="C50" s="125">
        <v>1501786699.28</v>
      </c>
      <c r="D50" s="125">
        <v>3322349007.52</v>
      </c>
      <c r="E50" s="125">
        <v>501567028.44999999</v>
      </c>
      <c r="F50" s="125">
        <v>1409897239.8599999</v>
      </c>
      <c r="G50" s="125">
        <v>2993583277.0900002</v>
      </c>
      <c r="H50" s="126">
        <v>481075195.77999997</v>
      </c>
    </row>
    <row r="51" spans="1:8" x14ac:dyDescent="0.2">
      <c r="A51" s="124" t="s">
        <v>165</v>
      </c>
      <c r="B51" s="89" t="s">
        <v>166</v>
      </c>
      <c r="C51" s="125">
        <v>1711974688.76</v>
      </c>
      <c r="D51" s="125">
        <v>2766837750.1500001</v>
      </c>
      <c r="E51" s="125">
        <v>-96511550.450000003</v>
      </c>
      <c r="F51" s="125">
        <v>1433139206.01</v>
      </c>
      <c r="G51" s="125">
        <v>693442524.61000001</v>
      </c>
      <c r="H51" s="126">
        <v>-144124835.16999999</v>
      </c>
    </row>
    <row r="52" spans="1:8" x14ac:dyDescent="0.2">
      <c r="A52" s="17" t="s">
        <v>97</v>
      </c>
      <c r="B52" s="90" t="s">
        <v>4210</v>
      </c>
      <c r="C52" s="6">
        <v>2970273518.79</v>
      </c>
      <c r="D52" s="6">
        <v>3699944235.8200002</v>
      </c>
      <c r="E52" s="6">
        <v>-212323486.40000001</v>
      </c>
      <c r="F52" s="6">
        <v>2785384601.2199998</v>
      </c>
      <c r="G52" s="6">
        <v>3608988009.6100001</v>
      </c>
      <c r="H52" s="62">
        <v>-222038357.62</v>
      </c>
    </row>
    <row r="53" spans="1:8" x14ac:dyDescent="0.2">
      <c r="A53" s="124" t="s">
        <v>19</v>
      </c>
      <c r="B53" s="89" t="s">
        <v>20</v>
      </c>
      <c r="C53" s="125">
        <v>25114591000</v>
      </c>
      <c r="D53" s="125">
        <v>124690439000</v>
      </c>
      <c r="E53" s="125">
        <v>-1292684000</v>
      </c>
      <c r="F53" s="125">
        <v>14619894000</v>
      </c>
      <c r="G53" s="125">
        <v>3706767000</v>
      </c>
      <c r="H53" s="126">
        <v>-745893000</v>
      </c>
    </row>
    <row r="54" spans="1:8" x14ac:dyDescent="0.2">
      <c r="A54" s="124" t="s">
        <v>31</v>
      </c>
      <c r="B54" s="89" t="s">
        <v>32</v>
      </c>
      <c r="C54" s="125">
        <v>9333119577.8799992</v>
      </c>
      <c r="D54" s="125">
        <v>13828232033.799999</v>
      </c>
      <c r="E54" s="125">
        <v>756996881.80999994</v>
      </c>
      <c r="F54" s="125">
        <v>6981819730.1300001</v>
      </c>
      <c r="G54" s="125">
        <v>5447352234.9200001</v>
      </c>
      <c r="H54" s="126">
        <v>1131927184.4100001</v>
      </c>
    </row>
    <row r="55" spans="1:8" x14ac:dyDescent="0.2">
      <c r="A55" s="124" t="s">
        <v>45</v>
      </c>
      <c r="B55" s="89" t="s">
        <v>46</v>
      </c>
      <c r="C55" s="125">
        <v>8789160638.7399998</v>
      </c>
      <c r="D55" s="125">
        <v>10294102976.43</v>
      </c>
      <c r="E55" s="125">
        <v>679130069.63</v>
      </c>
      <c r="F55" s="125">
        <v>6300553511.1700001</v>
      </c>
      <c r="G55" s="125">
        <v>7598593088.6599998</v>
      </c>
      <c r="H55" s="126">
        <v>427778324.54000002</v>
      </c>
    </row>
    <row r="56" spans="1:8" x14ac:dyDescent="0.2">
      <c r="A56" s="124" t="s">
        <v>106</v>
      </c>
      <c r="B56" s="89" t="s">
        <v>107</v>
      </c>
      <c r="C56" s="125">
        <v>2100543104.23</v>
      </c>
      <c r="D56" s="125">
        <v>2067791451.8499999</v>
      </c>
      <c r="E56" s="125">
        <v>70687449.390000001</v>
      </c>
      <c r="F56" s="125">
        <v>2030271570.96</v>
      </c>
      <c r="G56" s="125">
        <v>2008355122.46</v>
      </c>
      <c r="H56" s="126">
        <v>96712561.930000007</v>
      </c>
    </row>
    <row r="57" spans="1:8" x14ac:dyDescent="0.2">
      <c r="A57" s="17" t="s">
        <v>91</v>
      </c>
      <c r="B57" s="90" t="s">
        <v>92</v>
      </c>
      <c r="C57" s="6">
        <v>8773151741.3299999</v>
      </c>
      <c r="D57" s="6">
        <v>28407374301.310001</v>
      </c>
      <c r="E57" s="6">
        <v>1093860048.1400001</v>
      </c>
      <c r="F57" s="6">
        <v>7384319075.5699997</v>
      </c>
      <c r="G57" s="6">
        <v>21634734767.759998</v>
      </c>
      <c r="H57" s="62">
        <v>1124945778.6300001</v>
      </c>
    </row>
    <row r="58" spans="1:8" x14ac:dyDescent="0.2">
      <c r="A58" s="124" t="s">
        <v>200</v>
      </c>
      <c r="B58" s="89" t="s">
        <v>201</v>
      </c>
      <c r="C58" s="125">
        <v>6544550750</v>
      </c>
      <c r="D58" s="125">
        <v>32340793124</v>
      </c>
      <c r="E58" s="125">
        <v>514555065</v>
      </c>
      <c r="F58" s="125">
        <v>5710416876</v>
      </c>
      <c r="G58" s="125">
        <v>27388738985</v>
      </c>
      <c r="H58" s="126">
        <v>510929797</v>
      </c>
    </row>
    <row r="59" spans="1:8" x14ac:dyDescent="0.2">
      <c r="A59" s="124" t="s">
        <v>108</v>
      </c>
      <c r="B59" s="89" t="s">
        <v>109</v>
      </c>
      <c r="C59" s="125">
        <v>10472882288.639999</v>
      </c>
      <c r="D59" s="125">
        <v>17870718495.799999</v>
      </c>
      <c r="E59" s="125">
        <v>1317261688.9400001</v>
      </c>
      <c r="F59" s="125">
        <v>10439894795.41</v>
      </c>
      <c r="G59" s="125">
        <v>16116619627.559999</v>
      </c>
      <c r="H59" s="126">
        <v>1222458997.04</v>
      </c>
    </row>
    <row r="60" spans="1:8" x14ac:dyDescent="0.2">
      <c r="A60" s="124" t="s">
        <v>3662</v>
      </c>
      <c r="B60" s="89" t="s">
        <v>3663</v>
      </c>
      <c r="C60" s="125">
        <v>546273129.34000003</v>
      </c>
      <c r="D60" s="125">
        <v>547596283.21000004</v>
      </c>
      <c r="E60" s="125">
        <v>240738037.87</v>
      </c>
      <c r="F60" s="125">
        <v>553141293.94000006</v>
      </c>
      <c r="G60" s="125">
        <v>474429959.88</v>
      </c>
      <c r="H60" s="126">
        <v>237085680.47</v>
      </c>
    </row>
    <row r="61" spans="1:8" x14ac:dyDescent="0.2">
      <c r="A61" s="124" t="s">
        <v>68</v>
      </c>
      <c r="B61" s="89" t="s">
        <v>3965</v>
      </c>
      <c r="C61" s="125">
        <v>576572200.38999999</v>
      </c>
      <c r="D61" s="125">
        <v>68125727.340000004</v>
      </c>
      <c r="E61" s="125">
        <v>-91980166.75</v>
      </c>
      <c r="F61" s="125">
        <v>1058821347.4</v>
      </c>
      <c r="G61" s="125">
        <v>19487925.219999999</v>
      </c>
      <c r="H61" s="126">
        <v>-22637959.260000002</v>
      </c>
    </row>
    <row r="62" spans="1:8" x14ac:dyDescent="0.2">
      <c r="A62" s="17" t="s">
        <v>156</v>
      </c>
      <c r="B62" s="90" t="s">
        <v>157</v>
      </c>
      <c r="C62" s="6">
        <v>1705857243.04</v>
      </c>
      <c r="D62" s="6">
        <v>3633742105.8400002</v>
      </c>
      <c r="E62" s="6">
        <v>172075960.90000001</v>
      </c>
      <c r="F62" s="6">
        <v>1747100794.9200001</v>
      </c>
      <c r="G62" s="6">
        <v>3598366746.5599999</v>
      </c>
      <c r="H62" s="62">
        <v>179594102.21000001</v>
      </c>
    </row>
    <row r="63" spans="1:8" x14ac:dyDescent="0.2">
      <c r="A63" s="124" t="s">
        <v>451</v>
      </c>
      <c r="B63" s="89" t="s">
        <v>452</v>
      </c>
      <c r="C63" s="125">
        <v>1605443011.6700001</v>
      </c>
      <c r="D63" s="125">
        <v>3127853158.1199999</v>
      </c>
      <c r="E63" s="125">
        <v>-205950752.38</v>
      </c>
      <c r="F63" s="125">
        <v>824156267.29999995</v>
      </c>
      <c r="G63" s="125">
        <v>115003732.2</v>
      </c>
      <c r="H63" s="126">
        <v>-109348861.64</v>
      </c>
    </row>
    <row r="64" spans="1:8" x14ac:dyDescent="0.2">
      <c r="A64" s="124" t="s">
        <v>43</v>
      </c>
      <c r="B64" s="89" t="s">
        <v>44</v>
      </c>
      <c r="C64" s="125">
        <v>5252371283.4099998</v>
      </c>
      <c r="D64" s="125">
        <v>3885110699.1799998</v>
      </c>
      <c r="E64" s="125">
        <v>593187213.07000005</v>
      </c>
      <c r="F64" s="125">
        <v>4791758457.8500004</v>
      </c>
      <c r="G64" s="125">
        <v>2413786374.5700002</v>
      </c>
      <c r="H64" s="126">
        <v>50551171.939999998</v>
      </c>
    </row>
    <row r="65" spans="1:8" x14ac:dyDescent="0.2">
      <c r="A65" s="124" t="s">
        <v>370</v>
      </c>
      <c r="B65" s="89" t="s">
        <v>371</v>
      </c>
      <c r="C65" s="125">
        <v>816847076.60000002</v>
      </c>
      <c r="D65" s="125">
        <v>1728015003.74</v>
      </c>
      <c r="E65" s="125">
        <v>271985324.66000003</v>
      </c>
      <c r="F65" s="125">
        <v>755912722.83000004</v>
      </c>
      <c r="G65" s="125">
        <v>1426227457.53</v>
      </c>
      <c r="H65" s="126">
        <v>258152647.90000001</v>
      </c>
    </row>
    <row r="66" spans="1:8" x14ac:dyDescent="0.2">
      <c r="A66" s="124" t="s">
        <v>110</v>
      </c>
      <c r="B66" s="89" t="s">
        <v>111</v>
      </c>
      <c r="C66" s="125">
        <v>9296655789.6900005</v>
      </c>
      <c r="D66" s="125">
        <v>15893659955</v>
      </c>
      <c r="E66" s="125">
        <v>1851593897.6400001</v>
      </c>
      <c r="F66" s="125">
        <v>8415998666.3000002</v>
      </c>
      <c r="G66" s="125">
        <v>14835909447</v>
      </c>
      <c r="H66" s="126">
        <v>1772229201.8199999</v>
      </c>
    </row>
    <row r="67" spans="1:8" x14ac:dyDescent="0.2">
      <c r="A67" s="17" t="s">
        <v>656</v>
      </c>
      <c r="B67" s="90" t="s">
        <v>657</v>
      </c>
      <c r="C67" s="6">
        <v>540887863.38</v>
      </c>
      <c r="D67" s="6">
        <v>558917191.53999996</v>
      </c>
      <c r="E67" s="6">
        <v>152614498</v>
      </c>
      <c r="F67" s="6">
        <v>652275827.91999996</v>
      </c>
      <c r="G67" s="6">
        <v>555547131.22000003</v>
      </c>
      <c r="H67" s="62">
        <v>152405212.61000001</v>
      </c>
    </row>
    <row r="68" spans="1:8" x14ac:dyDescent="0.2">
      <c r="A68" s="124" t="s">
        <v>55</v>
      </c>
      <c r="B68" s="89" t="s">
        <v>56</v>
      </c>
      <c r="C68" s="125">
        <v>8695647000</v>
      </c>
      <c r="D68" s="125">
        <v>36637031000</v>
      </c>
      <c r="E68" s="125">
        <v>-193042000</v>
      </c>
      <c r="F68" s="125">
        <v>8677968000</v>
      </c>
      <c r="G68" s="125">
        <v>36181794000</v>
      </c>
      <c r="H68" s="126">
        <v>-196706000</v>
      </c>
    </row>
    <row r="69" spans="1:8" x14ac:dyDescent="0.2">
      <c r="A69" s="124" t="s">
        <v>330</v>
      </c>
      <c r="B69" s="89" t="s">
        <v>331</v>
      </c>
      <c r="C69" s="125">
        <v>2490054967.0900002</v>
      </c>
      <c r="D69" s="125">
        <v>2803686058.27</v>
      </c>
      <c r="E69" s="125">
        <v>454300056.68000001</v>
      </c>
      <c r="F69" s="125">
        <v>2431034356.6900001</v>
      </c>
      <c r="G69" s="125">
        <v>2793633003.5599999</v>
      </c>
      <c r="H69" s="126">
        <v>263133303.38</v>
      </c>
    </row>
    <row r="70" spans="1:8" x14ac:dyDescent="0.2">
      <c r="A70" s="124" t="s">
        <v>88</v>
      </c>
      <c r="B70" s="89" t="s">
        <v>3976</v>
      </c>
      <c r="C70" s="125">
        <v>8675322438</v>
      </c>
      <c r="D70" s="125">
        <v>67765626088</v>
      </c>
      <c r="E70" s="125">
        <v>509021030</v>
      </c>
      <c r="F70" s="125">
        <v>5894535593</v>
      </c>
      <c r="G70" s="125">
        <v>437639420</v>
      </c>
      <c r="H70" s="126">
        <v>291450983</v>
      </c>
    </row>
    <row r="71" spans="1:8" x14ac:dyDescent="0.2">
      <c r="A71" s="124" t="s">
        <v>75</v>
      </c>
      <c r="B71" s="89" t="s">
        <v>76</v>
      </c>
      <c r="C71" s="125">
        <v>3191221630.0700002</v>
      </c>
      <c r="D71" s="125">
        <v>292157341.54000002</v>
      </c>
      <c r="E71" s="125">
        <v>496999177.91000003</v>
      </c>
      <c r="F71" s="125">
        <v>2702271980.4099998</v>
      </c>
      <c r="G71" s="125">
        <v>135573600.69</v>
      </c>
      <c r="H71" s="126">
        <v>193007283.41999999</v>
      </c>
    </row>
    <row r="72" spans="1:8" x14ac:dyDescent="0.2">
      <c r="A72" s="17" t="s">
        <v>73</v>
      </c>
      <c r="B72" s="90" t="s">
        <v>74</v>
      </c>
      <c r="C72" s="6">
        <v>3198397576.9699998</v>
      </c>
      <c r="D72" s="6">
        <v>4310141694.5900002</v>
      </c>
      <c r="E72" s="6">
        <v>565600031.09000003</v>
      </c>
      <c r="F72" s="6">
        <v>2455932112.0599999</v>
      </c>
      <c r="G72" s="6">
        <v>3115638079.4499998</v>
      </c>
      <c r="H72" s="62">
        <v>413179880.23000002</v>
      </c>
    </row>
    <row r="73" spans="1:8" x14ac:dyDescent="0.2">
      <c r="A73" s="124" t="s">
        <v>441</v>
      </c>
      <c r="B73" s="89" t="s">
        <v>442</v>
      </c>
      <c r="C73" s="125">
        <v>1210681900.5899999</v>
      </c>
      <c r="D73" s="125">
        <v>3276339508.4200001</v>
      </c>
      <c r="E73" s="125">
        <v>221711612.91</v>
      </c>
      <c r="F73" s="125">
        <v>1210681900.5799999</v>
      </c>
      <c r="G73" s="125">
        <v>3258575047.8699999</v>
      </c>
      <c r="H73" s="126">
        <v>221762337.5</v>
      </c>
    </row>
    <row r="74" spans="1:8" x14ac:dyDescent="0.2">
      <c r="A74" s="124" t="s">
        <v>87</v>
      </c>
      <c r="B74" s="89" t="s">
        <v>3664</v>
      </c>
      <c r="C74" s="125">
        <v>12100353245.110001</v>
      </c>
      <c r="D74" s="125">
        <v>2831526359.1599998</v>
      </c>
      <c r="E74" s="125">
        <v>921608927.88</v>
      </c>
      <c r="F74" s="125">
        <v>9912437167.1000004</v>
      </c>
      <c r="G74" s="125">
        <v>2067525383.0799999</v>
      </c>
      <c r="H74" s="126">
        <v>699130344.96000004</v>
      </c>
    </row>
    <row r="75" spans="1:8" x14ac:dyDescent="0.2">
      <c r="A75" s="124" t="s">
        <v>3710</v>
      </c>
      <c r="B75" s="89" t="s">
        <v>3711</v>
      </c>
      <c r="C75" s="125">
        <v>132751303.41</v>
      </c>
      <c r="D75" s="125">
        <v>19346780.079999998</v>
      </c>
      <c r="E75" s="125">
        <v>2135370.75</v>
      </c>
      <c r="F75" s="125">
        <v>134283960.66999999</v>
      </c>
      <c r="G75" s="125">
        <v>19743355.609999999</v>
      </c>
      <c r="H75" s="126">
        <v>2822448.35</v>
      </c>
    </row>
    <row r="76" spans="1:8" x14ac:dyDescent="0.2">
      <c r="A76" s="124" t="s">
        <v>13</v>
      </c>
      <c r="B76" s="89" t="s">
        <v>14</v>
      </c>
      <c r="C76" s="125">
        <v>5566264371.9300003</v>
      </c>
      <c r="D76" s="125">
        <v>6811918756.7399998</v>
      </c>
      <c r="E76" s="125">
        <v>189134758.41999999</v>
      </c>
      <c r="F76" s="125">
        <v>4449846080.25</v>
      </c>
      <c r="G76" s="125">
        <v>3534849946.1900001</v>
      </c>
      <c r="H76" s="126">
        <v>98122856.950000003</v>
      </c>
    </row>
    <row r="77" spans="1:8" x14ac:dyDescent="0.2">
      <c r="A77" s="17" t="s">
        <v>263</v>
      </c>
      <c r="B77" s="90" t="s">
        <v>264</v>
      </c>
      <c r="C77" s="6">
        <v>1838756342.74</v>
      </c>
      <c r="D77" s="6">
        <v>4551837252.46</v>
      </c>
      <c r="E77" s="6">
        <v>238715669.19999999</v>
      </c>
      <c r="F77" s="6">
        <v>1760227412.6400001</v>
      </c>
      <c r="G77" s="6">
        <v>3108461007.4899998</v>
      </c>
      <c r="H77" s="62">
        <v>213382825.97999999</v>
      </c>
    </row>
    <row r="78" spans="1:8" x14ac:dyDescent="0.2">
      <c r="A78" s="124" t="s">
        <v>129</v>
      </c>
      <c r="B78" s="89" t="s">
        <v>130</v>
      </c>
      <c r="C78" s="125">
        <v>11100370242.879999</v>
      </c>
      <c r="D78" s="125">
        <v>9411947926.9899998</v>
      </c>
      <c r="E78" s="125">
        <v>1114628550.1900001</v>
      </c>
      <c r="F78" s="125">
        <v>6058296464.29</v>
      </c>
      <c r="G78" s="125">
        <v>3298568730</v>
      </c>
      <c r="H78" s="126">
        <v>738900907.13999999</v>
      </c>
    </row>
    <row r="79" spans="1:8" x14ac:dyDescent="0.2">
      <c r="A79" s="124" t="s">
        <v>69</v>
      </c>
      <c r="B79" s="89" t="s">
        <v>70</v>
      </c>
      <c r="C79" s="125">
        <v>8556021000</v>
      </c>
      <c r="D79" s="125">
        <v>14625198000</v>
      </c>
      <c r="E79" s="125">
        <v>374464000</v>
      </c>
      <c r="F79" s="125">
        <v>8628357000</v>
      </c>
      <c r="G79" s="125">
        <v>13496233000</v>
      </c>
      <c r="H79" s="126">
        <v>472865000</v>
      </c>
    </row>
    <row r="80" spans="1:8" x14ac:dyDescent="0.2">
      <c r="A80" s="124" t="s">
        <v>112</v>
      </c>
      <c r="B80" s="89" t="s">
        <v>113</v>
      </c>
      <c r="C80" s="125">
        <v>8486180934.7600002</v>
      </c>
      <c r="D80" s="125">
        <v>2789772196.3600001</v>
      </c>
      <c r="E80" s="125">
        <v>664593152.92999995</v>
      </c>
      <c r="F80" s="125">
        <v>8489791217.1199999</v>
      </c>
      <c r="G80" s="125">
        <v>2789831474.4699998</v>
      </c>
      <c r="H80" s="126">
        <v>661292158.67999995</v>
      </c>
    </row>
    <row r="81" spans="1:8" x14ac:dyDescent="0.2">
      <c r="A81" s="124" t="s">
        <v>79</v>
      </c>
      <c r="B81" s="89" t="s">
        <v>80</v>
      </c>
      <c r="C81" s="125">
        <v>3471235408.1799998</v>
      </c>
      <c r="D81" s="125">
        <v>3104338576.1199999</v>
      </c>
      <c r="E81" s="125">
        <v>524592568.05000001</v>
      </c>
      <c r="F81" s="125">
        <v>1458103309</v>
      </c>
      <c r="G81" s="125">
        <v>1097613165.1199999</v>
      </c>
      <c r="H81" s="126">
        <v>355542208.64999998</v>
      </c>
    </row>
    <row r="82" spans="1:8" x14ac:dyDescent="0.2">
      <c r="A82" s="17" t="s">
        <v>246</v>
      </c>
      <c r="B82" s="90" t="s">
        <v>4559</v>
      </c>
      <c r="C82" s="6">
        <v>2048167816</v>
      </c>
      <c r="D82" s="6">
        <v>4630048754</v>
      </c>
      <c r="E82" s="6">
        <v>105529641</v>
      </c>
      <c r="F82" s="6">
        <v>2016914579</v>
      </c>
      <c r="G82" s="6">
        <v>4572566598</v>
      </c>
      <c r="H82" s="62">
        <v>94765608</v>
      </c>
    </row>
    <row r="83" spans="1:8" x14ac:dyDescent="0.2">
      <c r="A83" s="124" t="s">
        <v>362</v>
      </c>
      <c r="B83" s="89" t="s">
        <v>363</v>
      </c>
      <c r="C83" s="125">
        <v>266105335.24000001</v>
      </c>
      <c r="D83" s="125">
        <v>210923804.52000001</v>
      </c>
      <c r="E83" s="125">
        <v>-10916104.949999999</v>
      </c>
      <c r="F83" s="125">
        <v>229111279.46000001</v>
      </c>
      <c r="G83" s="125">
        <v>144561795.69</v>
      </c>
      <c r="H83" s="126">
        <v>-11395308.810000001</v>
      </c>
    </row>
    <row r="84" spans="1:8" x14ac:dyDescent="0.2">
      <c r="A84" s="124" t="s">
        <v>140</v>
      </c>
      <c r="B84" s="89" t="s">
        <v>141</v>
      </c>
      <c r="C84" s="125">
        <v>8114380000</v>
      </c>
      <c r="D84" s="125">
        <v>2011968000</v>
      </c>
      <c r="E84" s="125">
        <v>686659000</v>
      </c>
      <c r="F84" s="125">
        <v>7392139000</v>
      </c>
      <c r="G84" s="125">
        <v>1902993000</v>
      </c>
      <c r="H84" s="126">
        <v>625915000</v>
      </c>
    </row>
    <row r="85" spans="1:8" x14ac:dyDescent="0.2">
      <c r="A85" s="124" t="s">
        <v>135</v>
      </c>
      <c r="B85" s="89" t="s">
        <v>136</v>
      </c>
      <c r="C85" s="125">
        <v>6894504330</v>
      </c>
      <c r="D85" s="125">
        <v>8551206634</v>
      </c>
      <c r="E85" s="125">
        <v>563363295</v>
      </c>
      <c r="F85" s="125">
        <v>3387264592</v>
      </c>
      <c r="G85" s="125">
        <v>757507785</v>
      </c>
      <c r="H85" s="126">
        <v>621082107</v>
      </c>
    </row>
    <row r="86" spans="1:8" x14ac:dyDescent="0.2">
      <c r="A86" s="124" t="s">
        <v>207</v>
      </c>
      <c r="B86" s="89" t="s">
        <v>208</v>
      </c>
      <c r="C86" s="125">
        <v>803783425.63</v>
      </c>
      <c r="D86" s="125">
        <v>373046885.99000001</v>
      </c>
      <c r="E86" s="125">
        <v>135813576.90000001</v>
      </c>
      <c r="F86" s="125">
        <v>581619157.15999997</v>
      </c>
      <c r="G86" s="125">
        <v>269014929.76999998</v>
      </c>
      <c r="H86" s="126">
        <v>73174874.030000001</v>
      </c>
    </row>
    <row r="87" spans="1:8" x14ac:dyDescent="0.2">
      <c r="A87" s="17" t="s">
        <v>435</v>
      </c>
      <c r="B87" s="90" t="s">
        <v>436</v>
      </c>
      <c r="C87" s="6">
        <v>1480157000</v>
      </c>
      <c r="D87" s="6">
        <v>18132874000</v>
      </c>
      <c r="E87" s="6">
        <v>-226167000</v>
      </c>
      <c r="F87" s="6">
        <v>3009143000</v>
      </c>
      <c r="G87" s="6">
        <v>1066495000</v>
      </c>
      <c r="H87" s="62">
        <v>23242000</v>
      </c>
    </row>
    <row r="88" spans="1:8" x14ac:dyDescent="0.2">
      <c r="A88" s="124" t="s">
        <v>4106</v>
      </c>
      <c r="B88" s="89" t="s">
        <v>4107</v>
      </c>
      <c r="C88" s="125">
        <v>1861202678.49</v>
      </c>
      <c r="D88" s="125">
        <v>766235159.38999999</v>
      </c>
      <c r="E88" s="125">
        <v>-13717997.289999999</v>
      </c>
      <c r="F88" s="125">
        <v>2121927670.8800001</v>
      </c>
      <c r="G88" s="125">
        <v>618855436.82000005</v>
      </c>
      <c r="H88" s="126">
        <v>45190101.200000003</v>
      </c>
    </row>
    <row r="89" spans="1:8" x14ac:dyDescent="0.2">
      <c r="A89" s="124" t="s">
        <v>89</v>
      </c>
      <c r="B89" s="89" t="s">
        <v>90</v>
      </c>
      <c r="C89" s="125">
        <v>6542261000</v>
      </c>
      <c r="D89" s="125">
        <v>26615347000</v>
      </c>
      <c r="E89" s="125">
        <v>-2562606000</v>
      </c>
      <c r="F89" s="125">
        <v>3795798000</v>
      </c>
      <c r="G89" s="125">
        <v>25178688000</v>
      </c>
      <c r="H89" s="126">
        <v>-3034736000</v>
      </c>
    </row>
    <row r="90" spans="1:8" x14ac:dyDescent="0.2">
      <c r="A90" s="124" t="s">
        <v>95</v>
      </c>
      <c r="B90" s="89" t="s">
        <v>96</v>
      </c>
      <c r="C90" s="125">
        <v>8025410000</v>
      </c>
      <c r="D90" s="125">
        <v>32670268000</v>
      </c>
      <c r="E90" s="125">
        <v>-168663000</v>
      </c>
      <c r="F90" s="125">
        <v>6942752000</v>
      </c>
      <c r="G90" s="125">
        <v>16730103000</v>
      </c>
      <c r="H90" s="126">
        <v>174131000</v>
      </c>
    </row>
    <row r="91" spans="1:8" x14ac:dyDescent="0.2">
      <c r="A91" s="124" t="s">
        <v>133</v>
      </c>
      <c r="B91" s="89" t="s">
        <v>134</v>
      </c>
      <c r="C91" s="125">
        <v>9650757011.1499996</v>
      </c>
      <c r="D91" s="125">
        <v>3736051190.5500002</v>
      </c>
      <c r="E91" s="125">
        <v>1039737665.0700001</v>
      </c>
      <c r="F91" s="125">
        <v>6743790643.1300001</v>
      </c>
      <c r="G91" s="125">
        <v>58115562.93</v>
      </c>
      <c r="H91" s="126">
        <v>616882080.70000005</v>
      </c>
    </row>
    <row r="92" spans="1:8" x14ac:dyDescent="0.2">
      <c r="A92" s="17" t="s">
        <v>150</v>
      </c>
      <c r="B92" s="90" t="s">
        <v>151</v>
      </c>
      <c r="C92" s="6">
        <v>7324213114.4499998</v>
      </c>
      <c r="D92" s="6">
        <v>2239778330.2800002</v>
      </c>
      <c r="E92" s="6">
        <v>899037889.86000001</v>
      </c>
      <c r="F92" s="6">
        <v>6930585039.5600004</v>
      </c>
      <c r="G92" s="6">
        <v>2065926312.8399999</v>
      </c>
      <c r="H92" s="62">
        <v>818815567.30999994</v>
      </c>
    </row>
    <row r="93" spans="1:8" x14ac:dyDescent="0.2">
      <c r="A93" s="124" t="s">
        <v>1371</v>
      </c>
      <c r="B93" s="89" t="s">
        <v>1372</v>
      </c>
      <c r="C93" s="125">
        <v>1908516731.95</v>
      </c>
      <c r="D93" s="125">
        <v>4894979612.2200003</v>
      </c>
      <c r="E93" s="125">
        <v>222633314.55000001</v>
      </c>
      <c r="F93" s="125">
        <v>1878838819.3399999</v>
      </c>
      <c r="G93" s="125">
        <v>3360318545.3800001</v>
      </c>
      <c r="H93" s="126">
        <v>113836785.19</v>
      </c>
    </row>
    <row r="94" spans="1:8" x14ac:dyDescent="0.2">
      <c r="A94" s="124" t="s">
        <v>324</v>
      </c>
      <c r="B94" s="89" t="s">
        <v>325</v>
      </c>
      <c r="C94" s="125">
        <v>453964808.45999998</v>
      </c>
      <c r="D94" s="125">
        <v>242938965.37</v>
      </c>
      <c r="E94" s="125">
        <v>97875278.349999994</v>
      </c>
      <c r="F94" s="125">
        <v>454214071.38999999</v>
      </c>
      <c r="G94" s="125">
        <v>242500154.75999999</v>
      </c>
      <c r="H94" s="126">
        <v>98424970.319999993</v>
      </c>
    </row>
    <row r="95" spans="1:8" x14ac:dyDescent="0.2">
      <c r="A95" s="124" t="s">
        <v>81</v>
      </c>
      <c r="B95" s="89" t="s">
        <v>82</v>
      </c>
      <c r="C95" s="125">
        <v>7863464517</v>
      </c>
      <c r="D95" s="125">
        <v>29359081823</v>
      </c>
      <c r="E95" s="125">
        <v>148181177</v>
      </c>
      <c r="F95" s="125">
        <v>5271051173</v>
      </c>
      <c r="G95" s="125">
        <v>7598277073</v>
      </c>
      <c r="H95" s="126">
        <v>-137812105</v>
      </c>
    </row>
    <row r="96" spans="1:8" x14ac:dyDescent="0.2">
      <c r="A96" s="124" t="s">
        <v>148</v>
      </c>
      <c r="B96" s="89" t="s">
        <v>149</v>
      </c>
      <c r="C96" s="125">
        <v>5458985764</v>
      </c>
      <c r="D96" s="125">
        <v>43646656090</v>
      </c>
      <c r="E96" s="125">
        <v>100471747</v>
      </c>
      <c r="F96" s="125">
        <v>2975315052</v>
      </c>
      <c r="G96" s="125">
        <v>246090215</v>
      </c>
      <c r="H96" s="126">
        <v>225335268</v>
      </c>
    </row>
    <row r="97" spans="1:8" x14ac:dyDescent="0.2">
      <c r="A97" s="17" t="s">
        <v>445</v>
      </c>
      <c r="B97" s="90" t="s">
        <v>4223</v>
      </c>
      <c r="C97" s="6">
        <v>523191568.13</v>
      </c>
      <c r="D97" s="6">
        <v>1473290670.6300001</v>
      </c>
      <c r="E97" s="6">
        <v>88036600.049999997</v>
      </c>
      <c r="F97" s="6">
        <v>514543267.25999999</v>
      </c>
      <c r="G97" s="6">
        <v>1440386040.0899999</v>
      </c>
      <c r="H97" s="62">
        <v>86758661.400000006</v>
      </c>
    </row>
    <row r="98" spans="1:8" x14ac:dyDescent="0.2">
      <c r="A98" s="124" t="s">
        <v>4937</v>
      </c>
      <c r="B98" s="89" t="s">
        <v>4938</v>
      </c>
      <c r="C98" s="125">
        <v>737605448.21000004</v>
      </c>
      <c r="D98" s="125"/>
      <c r="E98" s="125"/>
      <c r="F98" s="125">
        <v>737605448.21000004</v>
      </c>
      <c r="G98" s="125">
        <v>299846484.64999998</v>
      </c>
      <c r="H98" s="126">
        <v>-42686351.359999999</v>
      </c>
    </row>
    <row r="99" spans="1:8" x14ac:dyDescent="0.2">
      <c r="A99" s="124" t="s">
        <v>158</v>
      </c>
      <c r="B99" s="89" t="s">
        <v>4558</v>
      </c>
      <c r="C99" s="125">
        <v>4231791398.25</v>
      </c>
      <c r="D99" s="125">
        <v>9966551344.4699993</v>
      </c>
      <c r="E99" s="125">
        <v>756929334.14999998</v>
      </c>
      <c r="F99" s="125">
        <v>3057900002.73</v>
      </c>
      <c r="G99" s="125">
        <v>6713229127.1700001</v>
      </c>
      <c r="H99" s="126">
        <v>768683567.63</v>
      </c>
    </row>
    <row r="100" spans="1:8" x14ac:dyDescent="0.2">
      <c r="A100" s="124" t="s">
        <v>138</v>
      </c>
      <c r="B100" s="89" t="s">
        <v>139</v>
      </c>
      <c r="C100" s="125">
        <v>9449650114.0900002</v>
      </c>
      <c r="D100" s="125">
        <v>12394023649.01</v>
      </c>
      <c r="E100" s="125">
        <v>-1404399363.5699999</v>
      </c>
      <c r="F100" s="125">
        <v>10339665831.98</v>
      </c>
      <c r="G100" s="125">
        <v>6134940101.9499998</v>
      </c>
      <c r="H100" s="126">
        <v>-939697716.98000002</v>
      </c>
    </row>
    <row r="101" spans="1:8" x14ac:dyDescent="0.2">
      <c r="A101" s="124" t="s">
        <v>179</v>
      </c>
      <c r="B101" s="89" t="s">
        <v>180</v>
      </c>
      <c r="C101" s="125">
        <v>1172309309.4300001</v>
      </c>
      <c r="D101" s="125">
        <v>1721564345.5999999</v>
      </c>
      <c r="E101" s="125">
        <v>-443482911.24000001</v>
      </c>
      <c r="F101" s="125">
        <v>1541776867.9000001</v>
      </c>
      <c r="G101" s="125">
        <v>205562994.88</v>
      </c>
      <c r="H101" s="126">
        <v>-272216226.69</v>
      </c>
    </row>
    <row r="102" spans="1:8" x14ac:dyDescent="0.2">
      <c r="A102" s="17" t="s">
        <v>53</v>
      </c>
      <c r="B102" s="90" t="s">
        <v>54</v>
      </c>
      <c r="C102" s="6">
        <v>5416041831.04</v>
      </c>
      <c r="D102" s="6">
        <v>2663783169.9099998</v>
      </c>
      <c r="E102" s="6">
        <v>25640335.219999999</v>
      </c>
      <c r="F102" s="6">
        <v>5111210311.4399996</v>
      </c>
      <c r="G102" s="6">
        <v>1082436338.72</v>
      </c>
      <c r="H102" s="62">
        <v>313681044.68000001</v>
      </c>
    </row>
    <row r="103" spans="1:8" x14ac:dyDescent="0.2">
      <c r="A103" s="124" t="s">
        <v>618</v>
      </c>
      <c r="B103" s="89" t="s">
        <v>619</v>
      </c>
      <c r="C103" s="125">
        <v>145903678</v>
      </c>
      <c r="D103" s="125"/>
      <c r="E103" s="125"/>
      <c r="F103" s="125">
        <v>145903678</v>
      </c>
      <c r="G103" s="125">
        <v>5073437</v>
      </c>
      <c r="H103" s="126">
        <v>-33798813</v>
      </c>
    </row>
    <row r="104" spans="1:8" x14ac:dyDescent="0.2">
      <c r="A104" s="124" t="s">
        <v>104</v>
      </c>
      <c r="B104" s="89" t="s">
        <v>105</v>
      </c>
      <c r="C104" s="125">
        <v>14076817000</v>
      </c>
      <c r="D104" s="125">
        <v>25297467000</v>
      </c>
      <c r="E104" s="125">
        <v>567020000</v>
      </c>
      <c r="F104" s="125">
        <v>6521159000</v>
      </c>
      <c r="G104" s="125">
        <v>679438000</v>
      </c>
      <c r="H104" s="126">
        <v>561636000</v>
      </c>
    </row>
    <row r="105" spans="1:8" x14ac:dyDescent="0.2">
      <c r="A105" s="124" t="s">
        <v>531</v>
      </c>
      <c r="B105" s="89" t="s">
        <v>3690</v>
      </c>
      <c r="C105" s="125">
        <v>539402310.12</v>
      </c>
      <c r="D105" s="125">
        <v>350115068.63999999</v>
      </c>
      <c r="E105" s="125">
        <v>92043313.159999996</v>
      </c>
      <c r="F105" s="125">
        <v>540645545.84000003</v>
      </c>
      <c r="G105" s="125">
        <v>312732023.38</v>
      </c>
      <c r="H105" s="126">
        <v>91093382.489999995</v>
      </c>
    </row>
    <row r="106" spans="1:8" x14ac:dyDescent="0.2">
      <c r="A106" s="124" t="s">
        <v>265</v>
      </c>
      <c r="B106" s="89" t="s">
        <v>4589</v>
      </c>
      <c r="C106" s="125">
        <v>615998105.85000002</v>
      </c>
      <c r="D106" s="125">
        <v>125898140.98999999</v>
      </c>
      <c r="E106" s="125">
        <v>7800099.5700000003</v>
      </c>
      <c r="F106" s="125">
        <v>617419998.97000003</v>
      </c>
      <c r="G106" s="125">
        <v>125898140.98999999</v>
      </c>
      <c r="H106" s="126">
        <v>7117064.6799999997</v>
      </c>
    </row>
    <row r="107" spans="1:8" x14ac:dyDescent="0.2">
      <c r="A107" s="17" t="s">
        <v>77</v>
      </c>
      <c r="B107" s="90" t="s">
        <v>78</v>
      </c>
      <c r="C107" s="6">
        <v>3883666448.02</v>
      </c>
      <c r="D107" s="6">
        <v>1426862781.8</v>
      </c>
      <c r="E107" s="6">
        <v>456895295.63</v>
      </c>
      <c r="F107" s="6">
        <v>3876110133.1100001</v>
      </c>
      <c r="G107" s="6">
        <v>1425759914.54</v>
      </c>
      <c r="H107" s="62">
        <v>457800285.48000002</v>
      </c>
    </row>
    <row r="108" spans="1:8" x14ac:dyDescent="0.2">
      <c r="A108" s="124" t="s">
        <v>288</v>
      </c>
      <c r="B108" s="89" t="s">
        <v>289</v>
      </c>
      <c r="C108" s="125">
        <v>4591860000</v>
      </c>
      <c r="D108" s="125">
        <v>27544663000</v>
      </c>
      <c r="E108" s="125">
        <v>237334000</v>
      </c>
      <c r="F108" s="125">
        <v>4512104000</v>
      </c>
      <c r="G108" s="125">
        <v>340087000</v>
      </c>
      <c r="H108" s="126">
        <v>236452000</v>
      </c>
    </row>
    <row r="109" spans="1:8" x14ac:dyDescent="0.2">
      <c r="A109" s="124" t="s">
        <v>337</v>
      </c>
      <c r="B109" s="89" t="s">
        <v>338</v>
      </c>
      <c r="C109" s="125">
        <v>5580578000</v>
      </c>
      <c r="D109" s="125">
        <v>3635781000</v>
      </c>
      <c r="E109" s="125">
        <v>677517000</v>
      </c>
      <c r="F109" s="125">
        <v>2547761000</v>
      </c>
      <c r="G109" s="125">
        <v>4197000</v>
      </c>
      <c r="H109" s="126">
        <v>433622000</v>
      </c>
    </row>
    <row r="110" spans="1:8" x14ac:dyDescent="0.2">
      <c r="A110" s="124" t="s">
        <v>21</v>
      </c>
      <c r="B110" s="89" t="s">
        <v>22</v>
      </c>
      <c r="C110" s="125">
        <v>3058458965.7800002</v>
      </c>
      <c r="D110" s="125">
        <v>1578123132.8599999</v>
      </c>
      <c r="E110" s="125">
        <v>94215383.010000005</v>
      </c>
      <c r="F110" s="125">
        <v>3081839358.8600001</v>
      </c>
      <c r="G110" s="125">
        <v>1420139775.3499999</v>
      </c>
      <c r="H110" s="126">
        <v>96428996.239999995</v>
      </c>
    </row>
    <row r="111" spans="1:8" x14ac:dyDescent="0.2">
      <c r="A111" s="124" t="s">
        <v>98</v>
      </c>
      <c r="B111" s="89" t="s">
        <v>99</v>
      </c>
      <c r="C111" s="125">
        <v>5353865612.4700003</v>
      </c>
      <c r="D111" s="125">
        <v>21200754929.330002</v>
      </c>
      <c r="E111" s="125">
        <v>449273980</v>
      </c>
      <c r="F111" s="125">
        <v>4092729806.9099998</v>
      </c>
      <c r="G111" s="125">
        <v>20841775698.650002</v>
      </c>
      <c r="H111" s="126">
        <v>290054812.26999998</v>
      </c>
    </row>
    <row r="112" spans="1:8" x14ac:dyDescent="0.2">
      <c r="A112" s="17" t="s">
        <v>372</v>
      </c>
      <c r="B112" s="90" t="s">
        <v>373</v>
      </c>
      <c r="C112" s="6">
        <v>1705413877</v>
      </c>
      <c r="D112" s="6">
        <v>3713617277</v>
      </c>
      <c r="E112" s="6">
        <v>170788484</v>
      </c>
      <c r="F112" s="6">
        <v>1618813142</v>
      </c>
      <c r="G112" s="6">
        <v>2943444209</v>
      </c>
      <c r="H112" s="62">
        <v>162695494</v>
      </c>
    </row>
    <row r="113" spans="1:8" x14ac:dyDescent="0.2">
      <c r="A113" s="124" t="s">
        <v>144</v>
      </c>
      <c r="B113" s="89" t="s">
        <v>145</v>
      </c>
      <c r="C113" s="125">
        <v>10829084000</v>
      </c>
      <c r="D113" s="125">
        <v>38388740000</v>
      </c>
      <c r="E113" s="125">
        <v>1146749000</v>
      </c>
      <c r="F113" s="125">
        <v>7717654000</v>
      </c>
      <c r="G113" s="125">
        <v>36551475000</v>
      </c>
      <c r="H113" s="126">
        <v>793415000</v>
      </c>
    </row>
    <row r="114" spans="1:8" x14ac:dyDescent="0.2">
      <c r="A114" s="124" t="s">
        <v>205</v>
      </c>
      <c r="B114" s="89" t="s">
        <v>206</v>
      </c>
      <c r="C114" s="125">
        <v>10698820606.6</v>
      </c>
      <c r="D114" s="125">
        <v>6949048148.1199999</v>
      </c>
      <c r="E114" s="125">
        <v>728547763.22000003</v>
      </c>
      <c r="F114" s="125">
        <v>5286238119.2700005</v>
      </c>
      <c r="G114" s="125">
        <v>1124874.1000000001</v>
      </c>
      <c r="H114" s="126">
        <v>265601521.36000001</v>
      </c>
    </row>
    <row r="115" spans="1:8" x14ac:dyDescent="0.2">
      <c r="A115" s="124" t="s">
        <v>120</v>
      </c>
      <c r="B115" s="89" t="s">
        <v>121</v>
      </c>
      <c r="C115" s="125">
        <v>18918297285.380001</v>
      </c>
      <c r="D115" s="125">
        <v>23226141091.209999</v>
      </c>
      <c r="E115" s="125">
        <v>-11621287.18</v>
      </c>
      <c r="F115" s="125">
        <v>18516260225.860001</v>
      </c>
      <c r="G115" s="125">
        <v>18617621568.220001</v>
      </c>
      <c r="H115" s="126">
        <v>-64979086.130000003</v>
      </c>
    </row>
    <row r="116" spans="1:8" x14ac:dyDescent="0.2">
      <c r="A116" s="124" t="s">
        <v>177</v>
      </c>
      <c r="B116" s="89" t="s">
        <v>5094</v>
      </c>
      <c r="C116" s="125">
        <v>6037777043.04</v>
      </c>
      <c r="D116" s="125">
        <v>7155003786.0100002</v>
      </c>
      <c r="E116" s="125">
        <v>348621508.63</v>
      </c>
      <c r="F116" s="125">
        <v>3309361630.6100001</v>
      </c>
      <c r="G116" s="125">
        <v>4854274755.5799999</v>
      </c>
      <c r="H116" s="126">
        <v>260957574.37</v>
      </c>
    </row>
    <row r="117" spans="1:8" x14ac:dyDescent="0.2">
      <c r="A117" s="17" t="s">
        <v>192</v>
      </c>
      <c r="B117" s="90" t="s">
        <v>193</v>
      </c>
      <c r="C117" s="6">
        <v>10714143000</v>
      </c>
      <c r="D117" s="6">
        <v>55646829000</v>
      </c>
      <c r="E117" s="6">
        <v>772976000</v>
      </c>
      <c r="F117" s="6">
        <v>3412471000</v>
      </c>
      <c r="G117" s="6">
        <v>5882542000</v>
      </c>
      <c r="H117" s="62">
        <v>197354000</v>
      </c>
    </row>
    <row r="118" spans="1:8" x14ac:dyDescent="0.2">
      <c r="A118" s="124" t="s">
        <v>3658</v>
      </c>
      <c r="B118" s="89" t="s">
        <v>3659</v>
      </c>
      <c r="C118" s="125">
        <v>1802565226.0899999</v>
      </c>
      <c r="D118" s="125">
        <v>267545049.15000001</v>
      </c>
      <c r="E118" s="125">
        <v>-53881198.899999999</v>
      </c>
      <c r="F118" s="125">
        <v>1780573716.29</v>
      </c>
      <c r="G118" s="125">
        <v>156286428.90000001</v>
      </c>
      <c r="H118" s="126">
        <v>-66662439.469999999</v>
      </c>
    </row>
    <row r="119" spans="1:8" x14ac:dyDescent="0.2">
      <c r="A119" s="124" t="s">
        <v>131</v>
      </c>
      <c r="B119" s="89" t="s">
        <v>132</v>
      </c>
      <c r="C119" s="125">
        <v>1084893341.8499999</v>
      </c>
      <c r="D119" s="125">
        <v>1495501575.5599999</v>
      </c>
      <c r="E119" s="125">
        <v>121315102.38</v>
      </c>
      <c r="F119" s="125">
        <v>740639945.17999995</v>
      </c>
      <c r="G119" s="125">
        <v>1114122996.1900001</v>
      </c>
      <c r="H119" s="126">
        <v>130587724.86</v>
      </c>
    </row>
    <row r="120" spans="1:8" x14ac:dyDescent="0.2">
      <c r="A120" s="124" t="s">
        <v>4823</v>
      </c>
      <c r="B120" s="89" t="s">
        <v>4826</v>
      </c>
      <c r="C120" s="125">
        <v>402501180.22000003</v>
      </c>
      <c r="D120" s="125">
        <v>46829943.829999998</v>
      </c>
      <c r="E120" s="125">
        <v>-36560851.469999999</v>
      </c>
      <c r="F120" s="125">
        <v>410553604.94</v>
      </c>
      <c r="G120" s="125">
        <v>51571428.409999996</v>
      </c>
      <c r="H120" s="126">
        <v>-31027016.640000001</v>
      </c>
    </row>
    <row r="121" spans="1:8" x14ac:dyDescent="0.2">
      <c r="A121" s="124" t="s">
        <v>198</v>
      </c>
      <c r="B121" s="89" t="s">
        <v>199</v>
      </c>
      <c r="C121" s="125">
        <v>5587733020.8900003</v>
      </c>
      <c r="D121" s="125">
        <v>1845937356.27</v>
      </c>
      <c r="E121" s="125">
        <v>835047385.10000002</v>
      </c>
      <c r="F121" s="125">
        <v>4971653614.0100002</v>
      </c>
      <c r="G121" s="125">
        <v>1604621014.8599999</v>
      </c>
      <c r="H121" s="126">
        <v>815077919.83000004</v>
      </c>
    </row>
    <row r="122" spans="1:8" x14ac:dyDescent="0.2">
      <c r="A122" s="17" t="s">
        <v>234</v>
      </c>
      <c r="B122" s="90" t="s">
        <v>235</v>
      </c>
      <c r="C122" s="6">
        <v>622629112.15999997</v>
      </c>
      <c r="D122" s="6"/>
      <c r="E122" s="6"/>
      <c r="F122" s="6">
        <v>622629112.15999997</v>
      </c>
      <c r="G122" s="6">
        <v>278186189.42000002</v>
      </c>
      <c r="H122" s="62">
        <v>113279046.42</v>
      </c>
    </row>
    <row r="123" spans="1:8" x14ac:dyDescent="0.2">
      <c r="A123" s="124" t="s">
        <v>491</v>
      </c>
      <c r="B123" s="89" t="s">
        <v>492</v>
      </c>
      <c r="C123" s="125">
        <v>664797589.61000001</v>
      </c>
      <c r="D123" s="125">
        <v>989725343.11000001</v>
      </c>
      <c r="E123" s="125">
        <v>18310151.469999999</v>
      </c>
      <c r="F123" s="125">
        <v>528826984.64999998</v>
      </c>
      <c r="G123" s="125">
        <v>662746063.5</v>
      </c>
      <c r="H123" s="126">
        <v>60260573.759999998</v>
      </c>
    </row>
    <row r="124" spans="1:8" x14ac:dyDescent="0.2">
      <c r="A124" s="124" t="s">
        <v>878</v>
      </c>
      <c r="B124" s="89" t="s">
        <v>879</v>
      </c>
      <c r="C124" s="125">
        <v>151708564.96000001</v>
      </c>
      <c r="D124" s="125"/>
      <c r="E124" s="125"/>
      <c r="F124" s="125">
        <v>151708564.96000001</v>
      </c>
      <c r="G124" s="125">
        <v>3152181.43</v>
      </c>
      <c r="H124" s="126">
        <v>-22033671.489999998</v>
      </c>
    </row>
    <row r="125" spans="1:8" x14ac:dyDescent="0.2">
      <c r="A125" s="124" t="s">
        <v>64</v>
      </c>
      <c r="B125" s="89" t="s">
        <v>65</v>
      </c>
      <c r="C125" s="125">
        <v>14352322139.450001</v>
      </c>
      <c r="D125" s="125">
        <v>20430375565.349998</v>
      </c>
      <c r="E125" s="125">
        <v>-1710507345.75</v>
      </c>
      <c r="F125" s="125">
        <v>11851650012.65</v>
      </c>
      <c r="G125" s="125">
        <v>13640122547.48</v>
      </c>
      <c r="H125" s="126">
        <v>-971802326.57000005</v>
      </c>
    </row>
    <row r="126" spans="1:8" x14ac:dyDescent="0.2">
      <c r="A126" s="124" t="s">
        <v>219</v>
      </c>
      <c r="B126" s="89" t="s">
        <v>220</v>
      </c>
      <c r="C126" s="125">
        <v>1694360738.1700001</v>
      </c>
      <c r="D126" s="125">
        <v>488860392.54000002</v>
      </c>
      <c r="E126" s="125">
        <v>157251142.78</v>
      </c>
      <c r="F126" s="125">
        <v>1694360030.9200001</v>
      </c>
      <c r="G126" s="125">
        <v>450802406.98000002</v>
      </c>
      <c r="H126" s="126">
        <v>157251142.77000001</v>
      </c>
    </row>
    <row r="127" spans="1:8" x14ac:dyDescent="0.2">
      <c r="A127" s="17" t="s">
        <v>196</v>
      </c>
      <c r="B127" s="90" t="s">
        <v>197</v>
      </c>
      <c r="C127" s="6">
        <v>2672015203.5</v>
      </c>
      <c r="D127" s="6">
        <v>3438730857.9899998</v>
      </c>
      <c r="E127" s="6">
        <v>157301500.63999999</v>
      </c>
      <c r="F127" s="6">
        <v>2249867516.5900002</v>
      </c>
      <c r="G127" s="6">
        <v>2701618803.8499999</v>
      </c>
      <c r="H127" s="62">
        <v>103302408.38</v>
      </c>
    </row>
    <row r="128" spans="1:8" x14ac:dyDescent="0.2">
      <c r="A128" s="124" t="s">
        <v>118</v>
      </c>
      <c r="B128" s="89" t="s">
        <v>119</v>
      </c>
      <c r="C128" s="125">
        <v>10390572925.030001</v>
      </c>
      <c r="D128" s="125">
        <v>29020896860.84</v>
      </c>
      <c r="E128" s="125">
        <v>-590019504.42999995</v>
      </c>
      <c r="F128" s="125">
        <v>9146827862.4699993</v>
      </c>
      <c r="G128" s="125">
        <v>15569631870.84</v>
      </c>
      <c r="H128" s="126">
        <v>-948853055.76999998</v>
      </c>
    </row>
    <row r="129" spans="1:8" x14ac:dyDescent="0.2">
      <c r="A129" s="124" t="s">
        <v>3914</v>
      </c>
      <c r="B129" s="89" t="s">
        <v>3894</v>
      </c>
      <c r="C129" s="125">
        <v>1562200168.3900001</v>
      </c>
      <c r="D129" s="125">
        <v>1896009590.0799999</v>
      </c>
      <c r="E129" s="125">
        <v>360375370.05000001</v>
      </c>
      <c r="F129" s="125">
        <v>1493717549.25</v>
      </c>
      <c r="G129" s="125">
        <v>1517994384.04</v>
      </c>
      <c r="H129" s="126">
        <v>323532030.30000001</v>
      </c>
    </row>
    <row r="130" spans="1:8" x14ac:dyDescent="0.2">
      <c r="A130" s="124" t="s">
        <v>5040</v>
      </c>
      <c r="B130" s="89" t="s">
        <v>5063</v>
      </c>
      <c r="C130" s="125">
        <v>323524073.99000001</v>
      </c>
      <c r="D130" s="125">
        <v>722753862.29999995</v>
      </c>
      <c r="E130" s="125">
        <v>107590435.95999999</v>
      </c>
      <c r="F130" s="125">
        <v>324550892.87</v>
      </c>
      <c r="G130" s="125">
        <v>723000956.46000004</v>
      </c>
      <c r="H130" s="126">
        <v>107095062.02</v>
      </c>
    </row>
    <row r="131" spans="1:8" x14ac:dyDescent="0.2">
      <c r="A131" s="124" t="s">
        <v>114</v>
      </c>
      <c r="B131" s="89" t="s">
        <v>115</v>
      </c>
      <c r="C131" s="125">
        <v>1660661064.99</v>
      </c>
      <c r="D131" s="125">
        <v>2804739466.5300002</v>
      </c>
      <c r="E131" s="125">
        <v>176732400.41</v>
      </c>
      <c r="F131" s="125">
        <v>1613100999.5599999</v>
      </c>
      <c r="G131" s="125">
        <v>2770433834.5100002</v>
      </c>
      <c r="H131" s="126">
        <v>169949909.96000001</v>
      </c>
    </row>
    <row r="132" spans="1:8" x14ac:dyDescent="0.2">
      <c r="A132" s="17" t="s">
        <v>71</v>
      </c>
      <c r="B132" s="90" t="s">
        <v>72</v>
      </c>
      <c r="C132" s="6">
        <v>2853472095.5</v>
      </c>
      <c r="D132" s="6">
        <v>9998723268.1599998</v>
      </c>
      <c r="E132" s="6">
        <v>-363255551.10000002</v>
      </c>
      <c r="F132" s="6">
        <v>2872304832.4000001</v>
      </c>
      <c r="G132" s="6">
        <v>3625271424.6100001</v>
      </c>
      <c r="H132" s="62">
        <v>-464516056.81999999</v>
      </c>
    </row>
    <row r="133" spans="1:8" x14ac:dyDescent="0.2">
      <c r="A133" s="124" t="s">
        <v>221</v>
      </c>
      <c r="B133" s="89" t="s">
        <v>5095</v>
      </c>
      <c r="C133" s="125">
        <v>1254671599.02</v>
      </c>
      <c r="D133" s="125">
        <v>2885296849.3000002</v>
      </c>
      <c r="E133" s="125">
        <v>183197914.19</v>
      </c>
      <c r="F133" s="125">
        <v>1185889760.9100001</v>
      </c>
      <c r="G133" s="125">
        <v>1989103761.3800001</v>
      </c>
      <c r="H133" s="126">
        <v>120557888.28</v>
      </c>
    </row>
    <row r="134" spans="1:8" x14ac:dyDescent="0.2">
      <c r="A134" s="124" t="s">
        <v>100</v>
      </c>
      <c r="B134" s="89" t="s">
        <v>101</v>
      </c>
      <c r="C134" s="125">
        <v>6245033465.1099997</v>
      </c>
      <c r="D134" s="125">
        <v>15756975627.17</v>
      </c>
      <c r="E134" s="125">
        <v>-1018805985.74</v>
      </c>
      <c r="F134" s="125">
        <v>4508403379.6999998</v>
      </c>
      <c r="G134" s="125">
        <v>360778437.27999997</v>
      </c>
      <c r="H134" s="126">
        <v>-440850619.31</v>
      </c>
    </row>
    <row r="135" spans="1:8" x14ac:dyDescent="0.2">
      <c r="A135" s="124" t="s">
        <v>275</v>
      </c>
      <c r="B135" s="89" t="s">
        <v>276</v>
      </c>
      <c r="C135" s="125">
        <v>167279783.24000001</v>
      </c>
      <c r="D135" s="125">
        <v>33403030.149999999</v>
      </c>
      <c r="E135" s="125">
        <v>-55529347.880000003</v>
      </c>
      <c r="F135" s="125">
        <v>167872915.40000001</v>
      </c>
      <c r="G135" s="125">
        <v>33403030.149999999</v>
      </c>
      <c r="H135" s="126">
        <v>-55217850.259999998</v>
      </c>
    </row>
    <row r="136" spans="1:8" x14ac:dyDescent="0.2">
      <c r="A136" s="124" t="s">
        <v>163</v>
      </c>
      <c r="B136" s="89" t="s">
        <v>5096</v>
      </c>
      <c r="C136" s="125">
        <v>2005208821.77</v>
      </c>
      <c r="D136" s="125">
        <v>4268743012.8299999</v>
      </c>
      <c r="E136" s="125">
        <v>84220106.879999995</v>
      </c>
      <c r="F136" s="125">
        <v>549635062.47000003</v>
      </c>
      <c r="G136" s="125">
        <v>162881860.56</v>
      </c>
      <c r="H136" s="126">
        <v>128977308.90000001</v>
      </c>
    </row>
    <row r="137" spans="1:8" x14ac:dyDescent="0.2">
      <c r="A137" s="17" t="s">
        <v>455</v>
      </c>
      <c r="B137" s="90" t="s">
        <v>456</v>
      </c>
      <c r="C137" s="6">
        <v>2728991464.71</v>
      </c>
      <c r="D137" s="6">
        <v>7095902060.3100004</v>
      </c>
      <c r="E137" s="6">
        <v>178835586.55000001</v>
      </c>
      <c r="F137" s="6">
        <v>2500165238.3600001</v>
      </c>
      <c r="G137" s="6">
        <v>4679226267.1400003</v>
      </c>
      <c r="H137" s="62">
        <v>226674165.41</v>
      </c>
    </row>
    <row r="138" spans="1:8" x14ac:dyDescent="0.2">
      <c r="A138" s="124" t="s">
        <v>270</v>
      </c>
      <c r="B138" s="89" t="s">
        <v>271</v>
      </c>
      <c r="C138" s="125">
        <v>5039315406.54</v>
      </c>
      <c r="D138" s="125">
        <v>6658762417.8199997</v>
      </c>
      <c r="E138" s="125">
        <v>310568028.25</v>
      </c>
      <c r="F138" s="125">
        <v>5864246104.1999998</v>
      </c>
      <c r="G138" s="125">
        <v>3126930489.6100001</v>
      </c>
      <c r="H138" s="126">
        <v>570847136.32000005</v>
      </c>
    </row>
    <row r="139" spans="1:8" x14ac:dyDescent="0.2">
      <c r="A139" s="124" t="s">
        <v>408</v>
      </c>
      <c r="B139" s="89" t="s">
        <v>409</v>
      </c>
      <c r="C139" s="125">
        <v>478598990.18000001</v>
      </c>
      <c r="D139" s="125">
        <v>601787883.33000004</v>
      </c>
      <c r="E139" s="125">
        <v>97758616.769999996</v>
      </c>
      <c r="F139" s="125">
        <v>418046574.29000002</v>
      </c>
      <c r="G139" s="125">
        <v>488264358.01999998</v>
      </c>
      <c r="H139" s="126">
        <v>87740093.849999994</v>
      </c>
    </row>
    <row r="140" spans="1:8" x14ac:dyDescent="0.2">
      <c r="A140" s="124" t="s">
        <v>255</v>
      </c>
      <c r="B140" s="89" t="s">
        <v>256</v>
      </c>
      <c r="C140" s="125">
        <v>11794856554.799999</v>
      </c>
      <c r="D140" s="125">
        <v>10565132936.049999</v>
      </c>
      <c r="E140" s="125">
        <v>737253509.03999996</v>
      </c>
      <c r="F140" s="125">
        <v>10335003769.76</v>
      </c>
      <c r="G140" s="125">
        <v>4864897086.6000004</v>
      </c>
      <c r="H140" s="126">
        <v>720569729.15999997</v>
      </c>
    </row>
    <row r="141" spans="1:8" x14ac:dyDescent="0.2">
      <c r="A141" s="124" t="s">
        <v>1551</v>
      </c>
      <c r="B141" s="89" t="s">
        <v>1552</v>
      </c>
      <c r="C141" s="125">
        <v>327526708.41000003</v>
      </c>
      <c r="D141" s="125">
        <v>836866961.27999997</v>
      </c>
      <c r="E141" s="125">
        <v>74034111.769999996</v>
      </c>
      <c r="F141" s="125">
        <v>330252038.66000003</v>
      </c>
      <c r="G141" s="125">
        <v>718728999.12</v>
      </c>
      <c r="H141" s="126">
        <v>65248200.609999999</v>
      </c>
    </row>
    <row r="142" spans="1:8" x14ac:dyDescent="0.2">
      <c r="A142" s="17" t="s">
        <v>497</v>
      </c>
      <c r="B142" s="90" t="s">
        <v>498</v>
      </c>
      <c r="C142" s="6">
        <v>713602484.19000006</v>
      </c>
      <c r="D142" s="6">
        <v>1907478512.8</v>
      </c>
      <c r="E142" s="6">
        <v>-377937820.66000003</v>
      </c>
      <c r="F142" s="6">
        <v>722031006.13</v>
      </c>
      <c r="G142" s="6">
        <v>1903173521.97</v>
      </c>
      <c r="H142" s="62">
        <v>-377796774.94</v>
      </c>
    </row>
    <row r="143" spans="1:8" x14ac:dyDescent="0.2">
      <c r="A143" s="124" t="s">
        <v>83</v>
      </c>
      <c r="B143" s="89" t="s">
        <v>84</v>
      </c>
      <c r="C143" s="125">
        <v>396921557.12</v>
      </c>
      <c r="D143" s="125"/>
      <c r="E143" s="125"/>
      <c r="F143" s="125">
        <v>396921557.12</v>
      </c>
      <c r="G143" s="125">
        <v>477835307.76999998</v>
      </c>
      <c r="H143" s="126">
        <v>21966117.52</v>
      </c>
    </row>
    <row r="144" spans="1:8" x14ac:dyDescent="0.2">
      <c r="A144" s="124" t="s">
        <v>190</v>
      </c>
      <c r="B144" s="89" t="s">
        <v>191</v>
      </c>
      <c r="C144" s="125">
        <v>1457996568.29</v>
      </c>
      <c r="D144" s="125">
        <v>4344256680.9499998</v>
      </c>
      <c r="E144" s="125">
        <v>207516530.91</v>
      </c>
      <c r="F144" s="125">
        <v>554059810.76999998</v>
      </c>
      <c r="G144" s="125">
        <v>1387912376.53</v>
      </c>
      <c r="H144" s="126">
        <v>60225353.990000002</v>
      </c>
    </row>
    <row r="145" spans="1:8" x14ac:dyDescent="0.2">
      <c r="A145" s="124" t="s">
        <v>485</v>
      </c>
      <c r="B145" s="89" t="s">
        <v>486</v>
      </c>
      <c r="C145" s="125">
        <v>577473652.87</v>
      </c>
      <c r="D145" s="125">
        <v>553362978.01999998</v>
      </c>
      <c r="E145" s="125">
        <v>58512128.399999999</v>
      </c>
      <c r="F145" s="125">
        <v>577473652.87</v>
      </c>
      <c r="G145" s="125">
        <v>553362978.01999998</v>
      </c>
      <c r="H145" s="126">
        <v>58512938.990000002</v>
      </c>
    </row>
    <row r="146" spans="1:8" x14ac:dyDescent="0.2">
      <c r="A146" s="124" t="s">
        <v>154</v>
      </c>
      <c r="B146" s="89" t="s">
        <v>155</v>
      </c>
      <c r="C146" s="125">
        <v>805974577.84000003</v>
      </c>
      <c r="D146" s="125">
        <v>342384719.85000002</v>
      </c>
      <c r="E146" s="125">
        <v>60343569.960000001</v>
      </c>
      <c r="F146" s="125">
        <v>850789483.48000002</v>
      </c>
      <c r="G146" s="125">
        <v>250392967.27000001</v>
      </c>
      <c r="H146" s="126">
        <v>84621643.090000004</v>
      </c>
    </row>
    <row r="147" spans="1:8" x14ac:dyDescent="0.2">
      <c r="A147" s="17" t="s">
        <v>350</v>
      </c>
      <c r="B147" s="90" t="s">
        <v>351</v>
      </c>
      <c r="C147" s="6">
        <v>895887715.92999995</v>
      </c>
      <c r="D147" s="6">
        <v>8318567228.71</v>
      </c>
      <c r="E147" s="6">
        <v>-419231418.10000002</v>
      </c>
      <c r="F147" s="6">
        <v>902563708.60000002</v>
      </c>
      <c r="G147" s="6">
        <v>7059213368.6999998</v>
      </c>
      <c r="H147" s="62">
        <v>-493804769.11000001</v>
      </c>
    </row>
    <row r="148" spans="1:8" x14ac:dyDescent="0.2">
      <c r="A148" s="124" t="s">
        <v>475</v>
      </c>
      <c r="B148" s="89" t="s">
        <v>476</v>
      </c>
      <c r="C148" s="125">
        <v>1473203572</v>
      </c>
      <c r="D148" s="125">
        <v>3291299375</v>
      </c>
      <c r="E148" s="125">
        <v>70445444</v>
      </c>
      <c r="F148" s="125">
        <v>1443534698</v>
      </c>
      <c r="G148" s="125">
        <v>3023291999</v>
      </c>
      <c r="H148" s="126">
        <v>55482971</v>
      </c>
    </row>
    <row r="149" spans="1:8" x14ac:dyDescent="0.2">
      <c r="A149" s="124" t="s">
        <v>102</v>
      </c>
      <c r="B149" s="89" t="s">
        <v>103</v>
      </c>
      <c r="C149" s="125">
        <v>3948805108.25</v>
      </c>
      <c r="D149" s="125">
        <v>12116761147.16</v>
      </c>
      <c r="E149" s="125">
        <v>248485572.97999999</v>
      </c>
      <c r="F149" s="125">
        <v>3715163582.4699998</v>
      </c>
      <c r="G149" s="125">
        <v>8366258767.1300001</v>
      </c>
      <c r="H149" s="126">
        <v>292756500.22000003</v>
      </c>
    </row>
    <row r="150" spans="1:8" x14ac:dyDescent="0.2">
      <c r="A150" s="124" t="s">
        <v>261</v>
      </c>
      <c r="B150" s="89" t="s">
        <v>262</v>
      </c>
      <c r="C150" s="125">
        <v>3686692649.3099999</v>
      </c>
      <c r="D150" s="125">
        <v>3517837283.29</v>
      </c>
      <c r="E150" s="125">
        <v>427050356.00999999</v>
      </c>
      <c r="F150" s="125">
        <v>1991200241.2</v>
      </c>
      <c r="G150" s="125">
        <v>2113886201.4000001</v>
      </c>
      <c r="H150" s="126">
        <v>335740715.68000001</v>
      </c>
    </row>
    <row r="151" spans="1:8" x14ac:dyDescent="0.2">
      <c r="A151" s="124" t="s">
        <v>4270</v>
      </c>
      <c r="B151" s="89" t="s">
        <v>4271</v>
      </c>
      <c r="C151" s="125">
        <v>66412537.869999997</v>
      </c>
      <c r="D151" s="125">
        <v>0</v>
      </c>
      <c r="E151" s="125">
        <v>-32613098.09</v>
      </c>
      <c r="F151" s="125">
        <v>66925367.310000002</v>
      </c>
      <c r="G151" s="125">
        <v>0</v>
      </c>
      <c r="H151" s="126">
        <v>-32639621.350000001</v>
      </c>
    </row>
    <row r="152" spans="1:8" x14ac:dyDescent="0.2">
      <c r="A152" s="17" t="s">
        <v>4262</v>
      </c>
      <c r="B152" s="90" t="s">
        <v>4263</v>
      </c>
      <c r="C152" s="6">
        <v>277910828.14999998</v>
      </c>
      <c r="D152" s="6"/>
      <c r="E152" s="6"/>
      <c r="F152" s="6">
        <v>277910828.14999998</v>
      </c>
      <c r="G152" s="6">
        <v>181401607.81999999</v>
      </c>
      <c r="H152" s="62">
        <v>86280231.060000002</v>
      </c>
    </row>
    <row r="153" spans="1:8" x14ac:dyDescent="0.2">
      <c r="A153" s="124" t="s">
        <v>161</v>
      </c>
      <c r="B153" s="89" t="s">
        <v>162</v>
      </c>
      <c r="C153" s="125">
        <v>1184132956.54</v>
      </c>
      <c r="D153" s="125">
        <v>8698757469.1100006</v>
      </c>
      <c r="E153" s="125">
        <v>195217876.19</v>
      </c>
      <c r="F153" s="125">
        <v>1123318928.28</v>
      </c>
      <c r="G153" s="125">
        <v>8592135750.5699997</v>
      </c>
      <c r="H153" s="126">
        <v>172762269.37</v>
      </c>
    </row>
    <row r="154" spans="1:8" x14ac:dyDescent="0.2">
      <c r="A154" s="124" t="s">
        <v>356</v>
      </c>
      <c r="B154" s="89" t="s">
        <v>357</v>
      </c>
      <c r="C154" s="125">
        <v>473397931.94999999</v>
      </c>
      <c r="D154" s="125">
        <v>2166089636.7399998</v>
      </c>
      <c r="E154" s="125">
        <v>85796823.719999999</v>
      </c>
      <c r="F154" s="125">
        <v>405997725.94999999</v>
      </c>
      <c r="G154" s="125">
        <v>1357660037.1900001</v>
      </c>
      <c r="H154" s="126">
        <v>106653960.08</v>
      </c>
    </row>
    <row r="155" spans="1:8" x14ac:dyDescent="0.2">
      <c r="A155" s="124" t="s">
        <v>159</v>
      </c>
      <c r="B155" s="89" t="s">
        <v>160</v>
      </c>
      <c r="C155" s="125">
        <v>15503954524.32</v>
      </c>
      <c r="D155" s="125">
        <v>13986578270.059999</v>
      </c>
      <c r="E155" s="125">
        <v>-968016249.41999996</v>
      </c>
      <c r="F155" s="125">
        <v>14352198938.459999</v>
      </c>
      <c r="G155" s="125">
        <v>8413294214.7299995</v>
      </c>
      <c r="H155" s="126">
        <v>-758823552.39999998</v>
      </c>
    </row>
    <row r="156" spans="1:8" x14ac:dyDescent="0.2">
      <c r="A156" s="124" t="s">
        <v>169</v>
      </c>
      <c r="B156" s="89" t="s">
        <v>170</v>
      </c>
      <c r="C156" s="125">
        <v>4743378657.6199999</v>
      </c>
      <c r="D156" s="125">
        <v>13745685422.559999</v>
      </c>
      <c r="E156" s="125">
        <v>850533055.88</v>
      </c>
      <c r="F156" s="125">
        <v>4927149053.4099998</v>
      </c>
      <c r="G156" s="125">
        <v>13747233784.360001</v>
      </c>
      <c r="H156" s="126">
        <v>1030684310.37</v>
      </c>
    </row>
    <row r="157" spans="1:8" x14ac:dyDescent="0.2">
      <c r="A157" s="17" t="s">
        <v>487</v>
      </c>
      <c r="B157" s="90" t="s">
        <v>488</v>
      </c>
      <c r="C157" s="6">
        <v>64624400.670000002</v>
      </c>
      <c r="D157" s="6">
        <v>32333908.149999999</v>
      </c>
      <c r="E157" s="6">
        <v>1226158.1000000001</v>
      </c>
      <c r="F157" s="6">
        <v>64649079.710000001</v>
      </c>
      <c r="G157" s="6">
        <v>32104074.719999999</v>
      </c>
      <c r="H157" s="62">
        <v>1497678.43</v>
      </c>
    </row>
    <row r="158" spans="1:8" x14ac:dyDescent="0.2">
      <c r="A158" s="124" t="s">
        <v>253</v>
      </c>
      <c r="B158" s="89" t="s">
        <v>254</v>
      </c>
      <c r="C158" s="125">
        <v>1328411823.1099999</v>
      </c>
      <c r="D158" s="125">
        <v>1557085808.53</v>
      </c>
      <c r="E158" s="125">
        <v>172438789.90000001</v>
      </c>
      <c r="F158" s="125">
        <v>1320297192.4200001</v>
      </c>
      <c r="G158" s="125">
        <v>1534269226.8199999</v>
      </c>
      <c r="H158" s="126">
        <v>170967214.63999999</v>
      </c>
    </row>
    <row r="159" spans="1:8" x14ac:dyDescent="0.2">
      <c r="A159" s="124" t="s">
        <v>183</v>
      </c>
      <c r="B159" s="89" t="s">
        <v>184</v>
      </c>
      <c r="C159" s="125">
        <v>840928986.26999998</v>
      </c>
      <c r="D159" s="125">
        <v>1283432295.6400001</v>
      </c>
      <c r="E159" s="125">
        <v>59421641.039999999</v>
      </c>
      <c r="F159" s="125">
        <v>502896520.35000002</v>
      </c>
      <c r="G159" s="125">
        <v>193524216.75999999</v>
      </c>
      <c r="H159" s="126">
        <v>15367842.689999999</v>
      </c>
    </row>
    <row r="160" spans="1:8" x14ac:dyDescent="0.2">
      <c r="A160" s="124" t="s">
        <v>194</v>
      </c>
      <c r="B160" s="89" t="s">
        <v>195</v>
      </c>
      <c r="C160" s="125">
        <v>5653383000</v>
      </c>
      <c r="D160" s="125">
        <v>5161218000</v>
      </c>
      <c r="E160" s="125">
        <v>268143000</v>
      </c>
      <c r="F160" s="125">
        <v>5574120000</v>
      </c>
      <c r="G160" s="125">
        <v>4068909000</v>
      </c>
      <c r="H160" s="126">
        <v>249107000</v>
      </c>
    </row>
    <row r="161" spans="1:8" x14ac:dyDescent="0.2">
      <c r="A161" s="124" t="s">
        <v>280</v>
      </c>
      <c r="B161" s="89" t="s">
        <v>281</v>
      </c>
      <c r="C161" s="125">
        <v>1949982258.6400001</v>
      </c>
      <c r="D161" s="125">
        <v>1131167709.8</v>
      </c>
      <c r="E161" s="125">
        <v>229473615.38</v>
      </c>
      <c r="F161" s="125">
        <v>1883292603.0699999</v>
      </c>
      <c r="G161" s="125">
        <v>991586676.88</v>
      </c>
      <c r="H161" s="126">
        <v>189557157.27000001</v>
      </c>
    </row>
    <row r="162" spans="1:8" x14ac:dyDescent="0.2">
      <c r="A162" s="17" t="s">
        <v>1453</v>
      </c>
      <c r="B162" s="90" t="s">
        <v>4560</v>
      </c>
      <c r="C162" s="6">
        <v>393295789.88</v>
      </c>
      <c r="D162" s="6"/>
      <c r="E162" s="6"/>
      <c r="F162" s="6">
        <v>393295789.88</v>
      </c>
      <c r="G162" s="6">
        <v>1202204707.51</v>
      </c>
      <c r="H162" s="62">
        <v>79159548.480000004</v>
      </c>
    </row>
    <row r="163" spans="1:8" x14ac:dyDescent="0.2">
      <c r="A163" s="124" t="s">
        <v>4128</v>
      </c>
      <c r="B163" s="89" t="s">
        <v>4129</v>
      </c>
      <c r="C163" s="125">
        <v>261587951.52000001</v>
      </c>
      <c r="D163" s="125">
        <v>691522368.90999997</v>
      </c>
      <c r="E163" s="125">
        <v>120738196.34</v>
      </c>
      <c r="F163" s="125">
        <v>238175009.22</v>
      </c>
      <c r="G163" s="125">
        <v>663051849.37</v>
      </c>
      <c r="H163" s="126">
        <v>111725889.59999999</v>
      </c>
    </row>
    <row r="164" spans="1:8" x14ac:dyDescent="0.2">
      <c r="A164" s="124" t="s">
        <v>290</v>
      </c>
      <c r="B164" s="89" t="s">
        <v>4029</v>
      </c>
      <c r="C164" s="125">
        <v>2518549871.23</v>
      </c>
      <c r="D164" s="125">
        <v>8848181871.75</v>
      </c>
      <c r="E164" s="125">
        <v>129930183.94</v>
      </c>
      <c r="F164" s="125">
        <v>2117409259.1600001</v>
      </c>
      <c r="G164" s="125">
        <v>2771511554.4699998</v>
      </c>
      <c r="H164" s="126">
        <v>213799629.25999999</v>
      </c>
    </row>
    <row r="165" spans="1:8" x14ac:dyDescent="0.2">
      <c r="A165" s="124" t="s">
        <v>952</v>
      </c>
      <c r="B165" s="89" t="s">
        <v>953</v>
      </c>
      <c r="C165" s="125">
        <v>566590299.60000002</v>
      </c>
      <c r="D165" s="125">
        <v>409393371.57999998</v>
      </c>
      <c r="E165" s="125">
        <v>106814110.95999999</v>
      </c>
      <c r="F165" s="125">
        <v>565682753.70000005</v>
      </c>
      <c r="G165" s="125">
        <v>409378252.31999999</v>
      </c>
      <c r="H165" s="126">
        <v>107832255.11</v>
      </c>
    </row>
    <row r="166" spans="1:8" x14ac:dyDescent="0.2">
      <c r="A166" s="124" t="s">
        <v>188</v>
      </c>
      <c r="B166" s="89" t="s">
        <v>189</v>
      </c>
      <c r="C166" s="125">
        <v>2053882013.25</v>
      </c>
      <c r="D166" s="125">
        <v>3539120882.8899999</v>
      </c>
      <c r="E166" s="125">
        <v>136697686.65000001</v>
      </c>
      <c r="F166" s="125">
        <v>1689051820.5799999</v>
      </c>
      <c r="G166" s="125">
        <v>2926767214.4400001</v>
      </c>
      <c r="H166" s="126">
        <v>97068190.159999996</v>
      </c>
    </row>
    <row r="167" spans="1:8" x14ac:dyDescent="0.2">
      <c r="A167" s="17" t="s">
        <v>85</v>
      </c>
      <c r="B167" s="90" t="s">
        <v>86</v>
      </c>
      <c r="C167" s="6">
        <v>3335589438.5300002</v>
      </c>
      <c r="D167" s="6">
        <v>4259886701.9899998</v>
      </c>
      <c r="E167" s="6">
        <v>252032886.63</v>
      </c>
      <c r="F167" s="6">
        <v>2104297673.1700001</v>
      </c>
      <c r="G167" s="6">
        <v>48858637.840000004</v>
      </c>
      <c r="H167" s="62">
        <v>42653643</v>
      </c>
    </row>
    <row r="168" spans="1:8" x14ac:dyDescent="0.2">
      <c r="A168" s="124" t="s">
        <v>116</v>
      </c>
      <c r="B168" s="89" t="s">
        <v>117</v>
      </c>
      <c r="C168" s="125">
        <v>538853650.21000004</v>
      </c>
      <c r="D168" s="125">
        <v>402332391.24000001</v>
      </c>
      <c r="E168" s="125">
        <v>58773521.829999998</v>
      </c>
      <c r="F168" s="125">
        <v>466672645.69999999</v>
      </c>
      <c r="G168" s="125">
        <v>356016905.60000002</v>
      </c>
      <c r="H168" s="126">
        <v>62356986.640000001</v>
      </c>
    </row>
    <row r="169" spans="1:8" x14ac:dyDescent="0.2">
      <c r="A169" s="124" t="s">
        <v>322</v>
      </c>
      <c r="B169" s="89" t="s">
        <v>323</v>
      </c>
      <c r="C169" s="125">
        <v>792634831.32000005</v>
      </c>
      <c r="D169" s="125">
        <v>2452063980.46</v>
      </c>
      <c r="E169" s="125">
        <v>90074028.299999997</v>
      </c>
      <c r="F169" s="125">
        <v>759526900.87</v>
      </c>
      <c r="G169" s="125">
        <v>1059669026.29</v>
      </c>
      <c r="H169" s="126">
        <v>139048733.86000001</v>
      </c>
    </row>
    <row r="170" spans="1:8" x14ac:dyDescent="0.2">
      <c r="A170" s="124" t="s">
        <v>3667</v>
      </c>
      <c r="B170" s="89" t="s">
        <v>3668</v>
      </c>
      <c r="C170" s="125">
        <v>4845710111.1099997</v>
      </c>
      <c r="D170" s="125">
        <v>8318442435.0500002</v>
      </c>
      <c r="E170" s="125">
        <v>229223745.16</v>
      </c>
      <c r="F170" s="125">
        <v>4155072547.8699999</v>
      </c>
      <c r="G170" s="125">
        <v>5307105965.25</v>
      </c>
      <c r="H170" s="126">
        <v>198636223.09</v>
      </c>
    </row>
    <row r="171" spans="1:8" x14ac:dyDescent="0.2">
      <c r="A171" s="124" t="s">
        <v>127</v>
      </c>
      <c r="B171" s="89" t="s">
        <v>128</v>
      </c>
      <c r="C171" s="125">
        <v>1284309127.6500001</v>
      </c>
      <c r="D171" s="125">
        <v>3947552203.3400002</v>
      </c>
      <c r="E171" s="125">
        <v>-61504525.82</v>
      </c>
      <c r="F171" s="125">
        <v>1239426880.4400001</v>
      </c>
      <c r="G171" s="125">
        <v>2542823766.4400001</v>
      </c>
      <c r="H171" s="126">
        <v>-1486909.76</v>
      </c>
    </row>
    <row r="172" spans="1:8" x14ac:dyDescent="0.2">
      <c r="A172" s="17" t="s">
        <v>2462</v>
      </c>
      <c r="B172" s="90" t="s">
        <v>2463</v>
      </c>
      <c r="C172" s="6">
        <v>207705237.53</v>
      </c>
      <c r="D172" s="6">
        <v>909722446.39999998</v>
      </c>
      <c r="E172" s="6">
        <v>-994543.7</v>
      </c>
      <c r="F172" s="6">
        <v>220303723.16999999</v>
      </c>
      <c r="G172" s="6">
        <v>139114211.24000001</v>
      </c>
      <c r="H172" s="62">
        <v>1577847.19</v>
      </c>
    </row>
    <row r="173" spans="1:8" x14ac:dyDescent="0.2">
      <c r="A173" s="124" t="s">
        <v>499</v>
      </c>
      <c r="B173" s="89" t="s">
        <v>500</v>
      </c>
      <c r="C173" s="125">
        <v>2199301948.9000001</v>
      </c>
      <c r="D173" s="125">
        <v>4554411454.6300001</v>
      </c>
      <c r="E173" s="125">
        <v>236045982.78999999</v>
      </c>
      <c r="F173" s="125">
        <v>2199301948.9000001</v>
      </c>
      <c r="G173" s="125">
        <v>3502597156.8400002</v>
      </c>
      <c r="H173" s="126">
        <v>235559517.24000001</v>
      </c>
    </row>
    <row r="174" spans="1:8" x14ac:dyDescent="0.2">
      <c r="A174" s="124" t="s">
        <v>171</v>
      </c>
      <c r="B174" s="89" t="s">
        <v>172</v>
      </c>
      <c r="C174" s="125">
        <v>4265138301.27</v>
      </c>
      <c r="D174" s="125">
        <v>6570412728.8000002</v>
      </c>
      <c r="E174" s="125">
        <v>107782477.02</v>
      </c>
      <c r="F174" s="125">
        <v>4067466122.2199998</v>
      </c>
      <c r="G174" s="125">
        <v>1989928240.8199999</v>
      </c>
      <c r="H174" s="126">
        <v>92276471.370000005</v>
      </c>
    </row>
    <row r="175" spans="1:8" x14ac:dyDescent="0.2">
      <c r="A175" s="124" t="s">
        <v>3910</v>
      </c>
      <c r="B175" s="89" t="s">
        <v>3911</v>
      </c>
      <c r="C175" s="125">
        <v>2324557015</v>
      </c>
      <c r="D175" s="125">
        <v>217864619</v>
      </c>
      <c r="E175" s="125">
        <v>-246615236</v>
      </c>
      <c r="F175" s="125">
        <v>1843822580</v>
      </c>
      <c r="G175" s="125">
        <v>128866761</v>
      </c>
      <c r="H175" s="126">
        <v>-164464370</v>
      </c>
    </row>
    <row r="176" spans="1:8" x14ac:dyDescent="0.2">
      <c r="A176" s="124" t="s">
        <v>481</v>
      </c>
      <c r="B176" s="89" t="s">
        <v>482</v>
      </c>
      <c r="C176" s="125">
        <v>2299756239.4000001</v>
      </c>
      <c r="D176" s="125">
        <v>4973273970.1099997</v>
      </c>
      <c r="E176" s="125">
        <v>368357798.81999999</v>
      </c>
      <c r="F176" s="125">
        <v>1861662174.0899999</v>
      </c>
      <c r="G176" s="125">
        <v>2682077165.8800001</v>
      </c>
      <c r="H176" s="126">
        <v>260621344.47</v>
      </c>
    </row>
    <row r="177" spans="1:8" x14ac:dyDescent="0.2">
      <c r="A177" s="17" t="s">
        <v>366</v>
      </c>
      <c r="B177" s="90" t="s">
        <v>367</v>
      </c>
      <c r="C177" s="6">
        <v>3452869465.5900002</v>
      </c>
      <c r="D177" s="6">
        <v>5258270949.0299997</v>
      </c>
      <c r="E177" s="6">
        <v>316671748.11000001</v>
      </c>
      <c r="F177" s="6">
        <v>3453613968.3099999</v>
      </c>
      <c r="G177" s="6">
        <v>5161677017.0500002</v>
      </c>
      <c r="H177" s="62">
        <v>285873279.56999999</v>
      </c>
    </row>
    <row r="178" spans="1:8" x14ac:dyDescent="0.2">
      <c r="A178" s="124" t="s">
        <v>318</v>
      </c>
      <c r="B178" s="89" t="s">
        <v>319</v>
      </c>
      <c r="C178" s="125">
        <v>597264935.21000004</v>
      </c>
      <c r="D178" s="125">
        <v>320945496.29000002</v>
      </c>
      <c r="E178" s="125">
        <v>42843700.329999998</v>
      </c>
      <c r="F178" s="125">
        <v>567632572.66999996</v>
      </c>
      <c r="G178" s="125">
        <v>292202896.42000002</v>
      </c>
      <c r="H178" s="126">
        <v>54655397.420000002</v>
      </c>
    </row>
    <row r="179" spans="1:8" x14ac:dyDescent="0.2">
      <c r="A179" s="124" t="s">
        <v>354</v>
      </c>
      <c r="B179" s="89" t="s">
        <v>5097</v>
      </c>
      <c r="C179" s="125">
        <v>5991114817.4700003</v>
      </c>
      <c r="D179" s="125">
        <v>4174910013.21</v>
      </c>
      <c r="E179" s="125">
        <v>214876142.75</v>
      </c>
      <c r="F179" s="125">
        <v>3595966854.3800001</v>
      </c>
      <c r="G179" s="125">
        <v>3465489.05</v>
      </c>
      <c r="H179" s="126">
        <v>135964315.43000001</v>
      </c>
    </row>
    <row r="180" spans="1:8" x14ac:dyDescent="0.2">
      <c r="A180" s="124" t="s">
        <v>251</v>
      </c>
      <c r="B180" s="89" t="s">
        <v>252</v>
      </c>
      <c r="C180" s="125">
        <v>3114585393.8899999</v>
      </c>
      <c r="D180" s="125">
        <v>4256233201.7800002</v>
      </c>
      <c r="E180" s="125">
        <v>155717171.97</v>
      </c>
      <c r="F180" s="125">
        <v>3189830990.0999999</v>
      </c>
      <c r="G180" s="125">
        <v>4211372871.8699999</v>
      </c>
      <c r="H180" s="126">
        <v>158777914.78999999</v>
      </c>
    </row>
    <row r="181" spans="1:8" x14ac:dyDescent="0.2">
      <c r="A181" s="124" t="s">
        <v>479</v>
      </c>
      <c r="B181" s="89" t="s">
        <v>480</v>
      </c>
      <c r="C181" s="125">
        <v>1148662127.8099999</v>
      </c>
      <c r="D181" s="125">
        <v>3072529196.6900001</v>
      </c>
      <c r="E181" s="125">
        <v>142294111.28999999</v>
      </c>
      <c r="F181" s="125">
        <v>993875076.47000003</v>
      </c>
      <c r="G181" s="125">
        <v>535988571.14999998</v>
      </c>
      <c r="H181" s="126">
        <v>10005549.5</v>
      </c>
    </row>
    <row r="182" spans="1:8" x14ac:dyDescent="0.2">
      <c r="A182" s="17" t="s">
        <v>274</v>
      </c>
      <c r="B182" s="90" t="s">
        <v>4222</v>
      </c>
      <c r="C182" s="6">
        <v>1849274837.6900001</v>
      </c>
      <c r="D182" s="6">
        <v>4114189991.3200002</v>
      </c>
      <c r="E182" s="6">
        <v>108372372.83</v>
      </c>
      <c r="F182" s="6">
        <v>1807675441.9400001</v>
      </c>
      <c r="G182" s="6">
        <v>3405693325.3899999</v>
      </c>
      <c r="H182" s="62">
        <v>213752685.63999999</v>
      </c>
    </row>
    <row r="183" spans="1:8" x14ac:dyDescent="0.2">
      <c r="A183" s="124" t="s">
        <v>175</v>
      </c>
      <c r="B183" s="89" t="s">
        <v>176</v>
      </c>
      <c r="C183" s="125">
        <v>739624004.35000002</v>
      </c>
      <c r="D183" s="125">
        <v>550080744.35000002</v>
      </c>
      <c r="E183" s="125">
        <v>33488155.059999999</v>
      </c>
      <c r="F183" s="125">
        <v>725847579.58000004</v>
      </c>
      <c r="G183" s="125">
        <v>531693413.61000001</v>
      </c>
      <c r="H183" s="126">
        <v>34543828.439999998</v>
      </c>
    </row>
    <row r="184" spans="1:8" x14ac:dyDescent="0.2">
      <c r="A184" s="124" t="s">
        <v>211</v>
      </c>
      <c r="B184" s="89" t="s">
        <v>212</v>
      </c>
      <c r="C184" s="125">
        <v>1252644924.1400001</v>
      </c>
      <c r="D184" s="125">
        <v>1679891941.47</v>
      </c>
      <c r="E184" s="125">
        <v>-26280215.149999999</v>
      </c>
      <c r="F184" s="125">
        <v>1245710850.73</v>
      </c>
      <c r="G184" s="125">
        <v>1275964709.8299999</v>
      </c>
      <c r="H184" s="126">
        <v>21215964.600000001</v>
      </c>
    </row>
    <row r="185" spans="1:8" x14ac:dyDescent="0.2">
      <c r="A185" s="124" t="s">
        <v>429</v>
      </c>
      <c r="B185" s="89" t="s">
        <v>430</v>
      </c>
      <c r="C185" s="125">
        <v>2796141886.5700002</v>
      </c>
      <c r="D185" s="125">
        <v>8944231939.7199993</v>
      </c>
      <c r="E185" s="125">
        <v>75281008.560000002</v>
      </c>
      <c r="F185" s="125">
        <v>2226313360.4699998</v>
      </c>
      <c r="G185" s="125">
        <v>1079414632.0799999</v>
      </c>
      <c r="H185" s="126">
        <v>114236346.73</v>
      </c>
    </row>
    <row r="186" spans="1:8" x14ac:dyDescent="0.2">
      <c r="A186" s="124" t="s">
        <v>466</v>
      </c>
      <c r="B186" s="89" t="s">
        <v>467</v>
      </c>
      <c r="C186" s="125">
        <v>503132372.45999998</v>
      </c>
      <c r="D186" s="125">
        <v>273751342.83999997</v>
      </c>
      <c r="E186" s="125">
        <v>34711730.609999999</v>
      </c>
      <c r="F186" s="125">
        <v>509258951.18000001</v>
      </c>
      <c r="G186" s="125">
        <v>244072360.02000001</v>
      </c>
      <c r="H186" s="126">
        <v>37104869.850000001</v>
      </c>
    </row>
    <row r="187" spans="1:8" x14ac:dyDescent="0.2">
      <c r="A187" s="17" t="s">
        <v>332</v>
      </c>
      <c r="B187" s="90" t="s">
        <v>3673</v>
      </c>
      <c r="C187" s="6">
        <v>4452873418.4300003</v>
      </c>
      <c r="D187" s="6">
        <v>1390995724.54</v>
      </c>
      <c r="E187" s="6">
        <v>350713050.06</v>
      </c>
      <c r="F187" s="6">
        <v>2630248342.1999998</v>
      </c>
      <c r="G187" s="6">
        <v>998718006.82000005</v>
      </c>
      <c r="H187" s="62">
        <v>94509790.049999997</v>
      </c>
    </row>
    <row r="188" spans="1:8" x14ac:dyDescent="0.2">
      <c r="A188" s="124" t="s">
        <v>820</v>
      </c>
      <c r="B188" s="89" t="s">
        <v>821</v>
      </c>
      <c r="C188" s="125">
        <v>187909793.13999999</v>
      </c>
      <c r="D188" s="125">
        <v>175059849.41999999</v>
      </c>
      <c r="E188" s="125">
        <v>42803661.810000002</v>
      </c>
      <c r="F188" s="125">
        <v>181320778.15000001</v>
      </c>
      <c r="G188" s="125">
        <v>141846873.96000001</v>
      </c>
      <c r="H188" s="126">
        <v>38916432.960000001</v>
      </c>
    </row>
    <row r="189" spans="1:8" x14ac:dyDescent="0.2">
      <c r="A189" s="124" t="s">
        <v>228</v>
      </c>
      <c r="B189" s="89" t="s">
        <v>229</v>
      </c>
      <c r="C189" s="125">
        <v>794639762.13999999</v>
      </c>
      <c r="D189" s="125">
        <v>1422683296.3800001</v>
      </c>
      <c r="E189" s="125">
        <v>24734510.68</v>
      </c>
      <c r="F189" s="125">
        <v>844523705.32000005</v>
      </c>
      <c r="G189" s="125">
        <v>1265401249.8299999</v>
      </c>
      <c r="H189" s="126">
        <v>43159866.789999999</v>
      </c>
    </row>
    <row r="190" spans="1:8" x14ac:dyDescent="0.2">
      <c r="A190" s="124" t="s">
        <v>240</v>
      </c>
      <c r="B190" s="89" t="s">
        <v>241</v>
      </c>
      <c r="C190" s="125">
        <v>4395369423</v>
      </c>
      <c r="D190" s="125">
        <v>4187614464</v>
      </c>
      <c r="E190" s="125">
        <v>-35946510</v>
      </c>
      <c r="F190" s="125">
        <v>4447780716</v>
      </c>
      <c r="G190" s="125">
        <v>1778477570</v>
      </c>
      <c r="H190" s="126">
        <v>203178443</v>
      </c>
    </row>
    <row r="191" spans="1:8" x14ac:dyDescent="0.2">
      <c r="A191" s="124" t="s">
        <v>181</v>
      </c>
      <c r="B191" s="89" t="s">
        <v>182</v>
      </c>
      <c r="C191" s="125">
        <v>4414089915.1400003</v>
      </c>
      <c r="D191" s="125">
        <v>12863811468.379999</v>
      </c>
      <c r="E191" s="125">
        <v>245568242.59999999</v>
      </c>
      <c r="F191" s="125">
        <v>4343525912.54</v>
      </c>
      <c r="G191" s="125">
        <v>9311096198.5100002</v>
      </c>
      <c r="H191" s="126">
        <v>114595090.01000001</v>
      </c>
    </row>
    <row r="192" spans="1:8" x14ac:dyDescent="0.2">
      <c r="A192" s="17" t="s">
        <v>320</v>
      </c>
      <c r="B192" s="90" t="s">
        <v>321</v>
      </c>
      <c r="C192" s="6">
        <v>997465968.23000002</v>
      </c>
      <c r="D192" s="6">
        <v>1408144175.95</v>
      </c>
      <c r="E192" s="6">
        <v>154781909.68000001</v>
      </c>
      <c r="F192" s="6">
        <v>773663148.11000001</v>
      </c>
      <c r="G192" s="6">
        <v>1071085464.3</v>
      </c>
      <c r="H192" s="62">
        <v>80019274.489999995</v>
      </c>
    </row>
    <row r="193" spans="1:8" x14ac:dyDescent="0.2">
      <c r="A193" s="124" t="s">
        <v>146</v>
      </c>
      <c r="B193" s="89" t="s">
        <v>147</v>
      </c>
      <c r="C193" s="125">
        <v>1126847810.71</v>
      </c>
      <c r="D193" s="125">
        <v>2599183408.02</v>
      </c>
      <c r="E193" s="125">
        <v>95866949.170000002</v>
      </c>
      <c r="F193" s="125">
        <v>1106952913.4100001</v>
      </c>
      <c r="G193" s="125">
        <v>2329034671.29</v>
      </c>
      <c r="H193" s="126">
        <v>95212831.040000007</v>
      </c>
    </row>
    <row r="194" spans="1:8" x14ac:dyDescent="0.2">
      <c r="A194" s="124" t="s">
        <v>232</v>
      </c>
      <c r="B194" s="89" t="s">
        <v>233</v>
      </c>
      <c r="C194" s="125">
        <v>168351403.33000001</v>
      </c>
      <c r="D194" s="125">
        <v>138943698.75</v>
      </c>
      <c r="E194" s="125">
        <v>-1804843.47</v>
      </c>
      <c r="F194" s="125">
        <v>168965712.36000001</v>
      </c>
      <c r="G194" s="125">
        <v>138943698.75</v>
      </c>
      <c r="H194" s="126">
        <v>-1712105.74</v>
      </c>
    </row>
    <row r="195" spans="1:8" x14ac:dyDescent="0.2">
      <c r="A195" s="124" t="s">
        <v>4266</v>
      </c>
      <c r="B195" s="89" t="s">
        <v>4267</v>
      </c>
      <c r="C195" s="125">
        <v>164861091.16999999</v>
      </c>
      <c r="D195" s="125">
        <v>54179663.329999998</v>
      </c>
      <c r="E195" s="125">
        <v>-82420863.340000004</v>
      </c>
      <c r="F195" s="125">
        <v>175010809.97</v>
      </c>
      <c r="G195" s="125">
        <v>25718636.5</v>
      </c>
      <c r="H195" s="126">
        <v>-74043019.939999998</v>
      </c>
    </row>
    <row r="196" spans="1:8" x14ac:dyDescent="0.2">
      <c r="A196" s="124" t="s">
        <v>380</v>
      </c>
      <c r="B196" s="89" t="s">
        <v>381</v>
      </c>
      <c r="C196" s="125">
        <v>222977779.43000001</v>
      </c>
      <c r="D196" s="125">
        <v>82585947.780000001</v>
      </c>
      <c r="E196" s="125">
        <v>32313654.379999999</v>
      </c>
      <c r="F196" s="125">
        <v>222977779.43000001</v>
      </c>
      <c r="G196" s="125">
        <v>82585947.780000001</v>
      </c>
      <c r="H196" s="126">
        <v>32313654.379999999</v>
      </c>
    </row>
    <row r="197" spans="1:8" x14ac:dyDescent="0.2">
      <c r="A197" s="17" t="s">
        <v>4108</v>
      </c>
      <c r="B197" s="90" t="s">
        <v>4109</v>
      </c>
      <c r="C197" s="6">
        <v>453750280.00999999</v>
      </c>
      <c r="D197" s="6">
        <v>365708579.55000001</v>
      </c>
      <c r="E197" s="6">
        <v>-568302488.99000001</v>
      </c>
      <c r="F197" s="6">
        <v>457874762.06</v>
      </c>
      <c r="G197" s="6">
        <v>40832723.43</v>
      </c>
      <c r="H197" s="62">
        <v>-563088164.57000005</v>
      </c>
    </row>
    <row r="198" spans="1:8" x14ac:dyDescent="0.2">
      <c r="A198" s="124" t="s">
        <v>3669</v>
      </c>
      <c r="B198" s="89" t="s">
        <v>3670</v>
      </c>
      <c r="C198" s="125">
        <v>1008361132.9</v>
      </c>
      <c r="D198" s="125">
        <v>863356156.45000005</v>
      </c>
      <c r="E198" s="125">
        <v>118437371.61</v>
      </c>
      <c r="F198" s="125">
        <v>966498009.97000003</v>
      </c>
      <c r="G198" s="125">
        <v>798217403.66999996</v>
      </c>
      <c r="H198" s="126">
        <v>130444308.03</v>
      </c>
    </row>
    <row r="199" spans="1:8" x14ac:dyDescent="0.2">
      <c r="A199" s="124" t="s">
        <v>152</v>
      </c>
      <c r="B199" s="89" t="s">
        <v>153</v>
      </c>
      <c r="C199" s="125">
        <v>2793599291.4299998</v>
      </c>
      <c r="D199" s="125">
        <v>5231360073.5</v>
      </c>
      <c r="E199" s="125">
        <v>-503387159.32999998</v>
      </c>
      <c r="F199" s="125">
        <v>2520468902.7399998</v>
      </c>
      <c r="G199" s="125">
        <v>2787218125.8499999</v>
      </c>
      <c r="H199" s="126">
        <v>-722758369.22000003</v>
      </c>
    </row>
    <row r="200" spans="1:8" x14ac:dyDescent="0.2">
      <c r="A200" s="124" t="s">
        <v>230</v>
      </c>
      <c r="B200" s="89" t="s">
        <v>231</v>
      </c>
      <c r="C200" s="125">
        <v>4291145722.5999999</v>
      </c>
      <c r="D200" s="125">
        <v>10503609086.030001</v>
      </c>
      <c r="E200" s="125">
        <v>234094221.81999999</v>
      </c>
      <c r="F200" s="125">
        <v>3277159282.1199999</v>
      </c>
      <c r="G200" s="125">
        <v>9397321226.3199997</v>
      </c>
      <c r="H200" s="126">
        <v>116928560.98</v>
      </c>
    </row>
    <row r="201" spans="1:8" x14ac:dyDescent="0.2">
      <c r="A201" s="124" t="s">
        <v>665</v>
      </c>
      <c r="B201" s="89" t="s">
        <v>666</v>
      </c>
      <c r="C201" s="125">
        <v>226893316.50999999</v>
      </c>
      <c r="D201" s="125">
        <v>219316249.77000001</v>
      </c>
      <c r="E201" s="125">
        <v>36871517.490000002</v>
      </c>
      <c r="F201" s="125">
        <v>219567071.24000001</v>
      </c>
      <c r="G201" s="125">
        <v>169420874.05000001</v>
      </c>
      <c r="H201" s="126">
        <v>34175603.350000001</v>
      </c>
    </row>
    <row r="202" spans="1:8" x14ac:dyDescent="0.2">
      <c r="A202" s="17" t="s">
        <v>540</v>
      </c>
      <c r="B202" s="90" t="s">
        <v>541</v>
      </c>
      <c r="C202" s="6">
        <v>365694073.67000002</v>
      </c>
      <c r="D202" s="6">
        <v>260569413.44999999</v>
      </c>
      <c r="E202" s="6">
        <v>33676091.020000003</v>
      </c>
      <c r="F202" s="6">
        <v>371854523.11000001</v>
      </c>
      <c r="G202" s="6">
        <v>232977682.81</v>
      </c>
      <c r="H202" s="62">
        <v>44586195.079999998</v>
      </c>
    </row>
    <row r="203" spans="1:8" x14ac:dyDescent="0.2">
      <c r="A203" s="124" t="s">
        <v>348</v>
      </c>
      <c r="B203" s="89" t="s">
        <v>349</v>
      </c>
      <c r="C203" s="125">
        <v>1720557575.3699999</v>
      </c>
      <c r="D203" s="125">
        <v>4532177923.9700003</v>
      </c>
      <c r="E203" s="125">
        <v>324873519.11000001</v>
      </c>
      <c r="F203" s="125">
        <v>1168078533.01</v>
      </c>
      <c r="G203" s="125">
        <v>3608474460.0100002</v>
      </c>
      <c r="H203" s="126">
        <v>462608842.45999998</v>
      </c>
    </row>
    <row r="204" spans="1:8" x14ac:dyDescent="0.2">
      <c r="A204" s="124" t="s">
        <v>352</v>
      </c>
      <c r="B204" s="89" t="s">
        <v>353</v>
      </c>
      <c r="C204" s="125">
        <v>29005833.960000001</v>
      </c>
      <c r="D204" s="125">
        <v>62691712.030000001</v>
      </c>
      <c r="E204" s="125">
        <v>-87218733.400000006</v>
      </c>
      <c r="F204" s="125">
        <v>39950336.899999999</v>
      </c>
      <c r="G204" s="125">
        <v>62691712.030000001</v>
      </c>
      <c r="H204" s="126">
        <v>-84239093.909999996</v>
      </c>
    </row>
    <row r="205" spans="1:8" x14ac:dyDescent="0.2">
      <c r="A205" s="124" t="s">
        <v>4650</v>
      </c>
      <c r="B205" s="89" t="s">
        <v>4673</v>
      </c>
      <c r="C205" s="125">
        <v>121654548.29000001</v>
      </c>
      <c r="D205" s="125"/>
      <c r="E205" s="125"/>
      <c r="F205" s="125">
        <v>121654548.29000001</v>
      </c>
      <c r="G205" s="125">
        <v>332069862.89999998</v>
      </c>
      <c r="H205" s="126">
        <v>10511891.720000001</v>
      </c>
    </row>
    <row r="206" spans="1:8" x14ac:dyDescent="0.2">
      <c r="A206" s="124" t="s">
        <v>544</v>
      </c>
      <c r="B206" s="89" t="s">
        <v>545</v>
      </c>
      <c r="C206" s="125">
        <v>2714895195.3899999</v>
      </c>
      <c r="D206" s="125">
        <v>4306038171.1300001</v>
      </c>
      <c r="E206" s="125">
        <v>333959735.25</v>
      </c>
      <c r="F206" s="125">
        <v>688383831.53999996</v>
      </c>
      <c r="G206" s="125">
        <v>151460783.38999999</v>
      </c>
      <c r="H206" s="126">
        <v>124182139</v>
      </c>
    </row>
    <row r="207" spans="1:8" x14ac:dyDescent="0.2">
      <c r="A207" s="17" t="s">
        <v>125</v>
      </c>
      <c r="B207" s="90" t="s">
        <v>126</v>
      </c>
      <c r="C207" s="6">
        <v>3206848365.2800002</v>
      </c>
      <c r="D207" s="6">
        <v>11626920274.91</v>
      </c>
      <c r="E207" s="6">
        <v>2547581.4700000002</v>
      </c>
      <c r="F207" s="6">
        <v>3202364052.46</v>
      </c>
      <c r="G207" s="6">
        <v>11378032037.65</v>
      </c>
      <c r="H207" s="62">
        <v>-60803458.299999997</v>
      </c>
    </row>
    <row r="208" spans="1:8" x14ac:dyDescent="0.2">
      <c r="A208" s="124" t="s">
        <v>563</v>
      </c>
      <c r="B208" s="89" t="s">
        <v>564</v>
      </c>
      <c r="C208" s="125">
        <v>215572807.75</v>
      </c>
      <c r="D208" s="125">
        <v>302477209.58999997</v>
      </c>
      <c r="E208" s="125">
        <v>25781231.379999999</v>
      </c>
      <c r="F208" s="125">
        <v>215640115.25999999</v>
      </c>
      <c r="G208" s="125">
        <v>231315628.59</v>
      </c>
      <c r="H208" s="126">
        <v>32437422.390000001</v>
      </c>
    </row>
    <row r="209" spans="1:8" x14ac:dyDescent="0.2">
      <c r="A209" s="124" t="s">
        <v>339</v>
      </c>
      <c r="B209" s="89" t="s">
        <v>4251</v>
      </c>
      <c r="C209" s="125">
        <v>3979195012</v>
      </c>
      <c r="D209" s="125">
        <v>3577383349</v>
      </c>
      <c r="E209" s="125">
        <v>97671162</v>
      </c>
      <c r="F209" s="125">
        <v>2286290918</v>
      </c>
      <c r="G209" s="125">
        <v>327729742</v>
      </c>
      <c r="H209" s="126">
        <v>243490247</v>
      </c>
    </row>
    <row r="210" spans="1:8" x14ac:dyDescent="0.2">
      <c r="A210" s="124" t="s">
        <v>3665</v>
      </c>
      <c r="B210" s="89" t="s">
        <v>3666</v>
      </c>
      <c r="C210" s="125">
        <v>1338108700.6500001</v>
      </c>
      <c r="D210" s="125">
        <v>627227484.04999995</v>
      </c>
      <c r="E210" s="125">
        <v>-108917039.02</v>
      </c>
      <c r="F210" s="125">
        <v>959204460.73000002</v>
      </c>
      <c r="G210" s="125">
        <v>594261926.47000003</v>
      </c>
      <c r="H210" s="126">
        <v>-95841878.349999994</v>
      </c>
    </row>
    <row r="211" spans="1:8" x14ac:dyDescent="0.2">
      <c r="A211" s="124" t="s">
        <v>739</v>
      </c>
      <c r="B211" s="89" t="s">
        <v>740</v>
      </c>
      <c r="C211" s="125">
        <v>495532641.19</v>
      </c>
      <c r="D211" s="125"/>
      <c r="E211" s="125"/>
      <c r="F211" s="125">
        <v>495532641.19</v>
      </c>
      <c r="G211" s="125">
        <v>569728589.07000005</v>
      </c>
      <c r="H211" s="126">
        <v>17647535.989999998</v>
      </c>
    </row>
    <row r="212" spans="1:8" x14ac:dyDescent="0.2">
      <c r="A212" s="17" t="s">
        <v>272</v>
      </c>
      <c r="B212" s="90" t="s">
        <v>273</v>
      </c>
      <c r="C212" s="6">
        <v>974318215.89999998</v>
      </c>
      <c r="D212" s="6">
        <v>776356975.78999996</v>
      </c>
      <c r="E212" s="6">
        <v>122679144.70999999</v>
      </c>
      <c r="F212" s="6">
        <v>845037648.50999999</v>
      </c>
      <c r="G212" s="6">
        <v>584851047.89999998</v>
      </c>
      <c r="H212" s="62">
        <v>95387746.480000004</v>
      </c>
    </row>
    <row r="213" spans="1:8" x14ac:dyDescent="0.2">
      <c r="A213" s="124" t="s">
        <v>142</v>
      </c>
      <c r="B213" s="89" t="s">
        <v>143</v>
      </c>
      <c r="C213" s="125">
        <v>978626295.13999999</v>
      </c>
      <c r="D213" s="125">
        <v>414251733.22000003</v>
      </c>
      <c r="E213" s="125">
        <v>-20336849.16</v>
      </c>
      <c r="F213" s="125">
        <v>849824923.41999996</v>
      </c>
      <c r="G213" s="125">
        <v>299122016.23000002</v>
      </c>
      <c r="H213" s="126">
        <v>-46171959.130000003</v>
      </c>
    </row>
    <row r="214" spans="1:8" x14ac:dyDescent="0.2">
      <c r="A214" s="124" t="s">
        <v>988</v>
      </c>
      <c r="B214" s="89" t="s">
        <v>4022</v>
      </c>
      <c r="C214" s="125">
        <v>1741561468</v>
      </c>
      <c r="D214" s="125">
        <v>3434542268</v>
      </c>
      <c r="E214" s="125">
        <v>284931413</v>
      </c>
      <c r="F214" s="125">
        <v>1266608283</v>
      </c>
      <c r="G214" s="125">
        <v>1100669248</v>
      </c>
      <c r="H214" s="126">
        <v>283918383</v>
      </c>
    </row>
    <row r="215" spans="1:8" x14ac:dyDescent="0.2">
      <c r="A215" s="124" t="s">
        <v>817</v>
      </c>
      <c r="B215" s="89" t="s">
        <v>4327</v>
      </c>
      <c r="C215" s="125">
        <v>232547862.53999999</v>
      </c>
      <c r="D215" s="125">
        <v>431696809.95999998</v>
      </c>
      <c r="E215" s="125">
        <v>98044123.730000004</v>
      </c>
      <c r="F215" s="125">
        <v>220120969.84999999</v>
      </c>
      <c r="G215" s="125">
        <v>319298490.61000001</v>
      </c>
      <c r="H215" s="126">
        <v>84450914.510000005</v>
      </c>
    </row>
    <row r="216" spans="1:8" x14ac:dyDescent="0.2">
      <c r="A216" s="124" t="s">
        <v>328</v>
      </c>
      <c r="B216" s="89" t="s">
        <v>329</v>
      </c>
      <c r="C216" s="125">
        <v>3597615000</v>
      </c>
      <c r="D216" s="125">
        <v>8180886000</v>
      </c>
      <c r="E216" s="125">
        <v>120435000</v>
      </c>
      <c r="F216" s="125">
        <v>3366970000</v>
      </c>
      <c r="G216" s="125">
        <v>6938051000</v>
      </c>
      <c r="H216" s="126">
        <v>209496000</v>
      </c>
    </row>
    <row r="217" spans="1:8" x14ac:dyDescent="0.2">
      <c r="A217" s="17" t="s">
        <v>536</v>
      </c>
      <c r="B217" s="90" t="s">
        <v>537</v>
      </c>
      <c r="C217" s="6">
        <v>483138204.10000002</v>
      </c>
      <c r="D217" s="6">
        <v>364948984.16000003</v>
      </c>
      <c r="E217" s="6">
        <v>18519347.260000002</v>
      </c>
      <c r="F217" s="6">
        <v>454659954</v>
      </c>
      <c r="G217" s="6">
        <v>198017360.83000001</v>
      </c>
      <c r="H217" s="62">
        <v>1293830.82</v>
      </c>
    </row>
    <row r="218" spans="1:8" x14ac:dyDescent="0.2">
      <c r="A218" s="124" t="s">
        <v>185</v>
      </c>
      <c r="B218" s="89" t="s">
        <v>4211</v>
      </c>
      <c r="C218" s="125">
        <v>1333628025.23</v>
      </c>
      <c r="D218" s="125">
        <v>902252020.19000006</v>
      </c>
      <c r="E218" s="125">
        <v>6299146.3099999996</v>
      </c>
      <c r="F218" s="125">
        <v>568112218.01999998</v>
      </c>
      <c r="G218" s="125">
        <v>285935478.48000002</v>
      </c>
      <c r="H218" s="126">
        <v>-34823666.640000001</v>
      </c>
    </row>
    <row r="219" spans="1:8" x14ac:dyDescent="0.2">
      <c r="A219" s="124" t="s">
        <v>213</v>
      </c>
      <c r="B219" s="89" t="s">
        <v>214</v>
      </c>
      <c r="C219" s="125">
        <v>887460172.58000004</v>
      </c>
      <c r="D219" s="125">
        <v>748176487.51999998</v>
      </c>
      <c r="E219" s="125">
        <v>20748346.84</v>
      </c>
      <c r="F219" s="125">
        <v>885051171.91999996</v>
      </c>
      <c r="G219" s="125">
        <v>748297156.67999995</v>
      </c>
      <c r="H219" s="126">
        <v>21346495.66</v>
      </c>
    </row>
    <row r="220" spans="1:8" x14ac:dyDescent="0.2">
      <c r="A220" s="124" t="s">
        <v>286</v>
      </c>
      <c r="B220" s="89" t="s">
        <v>287</v>
      </c>
      <c r="C220" s="125">
        <v>1131377820.1600001</v>
      </c>
      <c r="D220" s="125">
        <v>633474235.67999995</v>
      </c>
      <c r="E220" s="125">
        <v>187182055.81</v>
      </c>
      <c r="F220" s="125">
        <v>742575293.71000004</v>
      </c>
      <c r="G220" s="125">
        <v>177337858.63999999</v>
      </c>
      <c r="H220" s="126">
        <v>73406929.950000003</v>
      </c>
    </row>
    <row r="221" spans="1:8" x14ac:dyDescent="0.2">
      <c r="A221" s="124" t="s">
        <v>416</v>
      </c>
      <c r="B221" s="89" t="s">
        <v>417</v>
      </c>
      <c r="C221" s="125">
        <v>127755760.64</v>
      </c>
      <c r="D221" s="125">
        <v>34007602.68</v>
      </c>
      <c r="E221" s="125">
        <v>876526.89</v>
      </c>
      <c r="F221" s="125">
        <v>132278050.08</v>
      </c>
      <c r="G221" s="125">
        <v>18826295.219999999</v>
      </c>
      <c r="H221" s="126">
        <v>15436615.859999999</v>
      </c>
    </row>
    <row r="222" spans="1:8" x14ac:dyDescent="0.2">
      <c r="A222" s="17" t="s">
        <v>217</v>
      </c>
      <c r="B222" s="90" t="s">
        <v>218</v>
      </c>
      <c r="C222" s="6">
        <v>46062511.799999997</v>
      </c>
      <c r="D222" s="6">
        <v>8611620.8800000008</v>
      </c>
      <c r="E222" s="6">
        <v>-19476774.57</v>
      </c>
      <c r="F222" s="6">
        <v>45262465.659999996</v>
      </c>
      <c r="G222" s="6">
        <v>8611620.8800000008</v>
      </c>
      <c r="H222" s="62">
        <v>-9781663.3900000006</v>
      </c>
    </row>
    <row r="223" spans="1:8" x14ac:dyDescent="0.2">
      <c r="A223" s="124" t="s">
        <v>226</v>
      </c>
      <c r="B223" s="89" t="s">
        <v>227</v>
      </c>
      <c r="C223" s="125">
        <v>996506946.11000001</v>
      </c>
      <c r="D223" s="125">
        <v>1936916852.5899999</v>
      </c>
      <c r="E223" s="125">
        <v>57885500.090000004</v>
      </c>
      <c r="F223" s="125">
        <v>493463640.83999997</v>
      </c>
      <c r="G223" s="125">
        <v>97960706.799999997</v>
      </c>
      <c r="H223" s="126">
        <v>7428882.9400000004</v>
      </c>
    </row>
    <row r="224" spans="1:8" x14ac:dyDescent="0.2">
      <c r="A224" s="124" t="s">
        <v>420</v>
      </c>
      <c r="B224" s="89" t="s">
        <v>4226</v>
      </c>
      <c r="C224" s="125">
        <v>2134741929.1900001</v>
      </c>
      <c r="D224" s="125">
        <v>4044252365.4699998</v>
      </c>
      <c r="E224" s="125">
        <v>84616418.959999993</v>
      </c>
      <c r="F224" s="125">
        <v>2077477967.6099999</v>
      </c>
      <c r="G224" s="125">
        <v>3230181906.5300002</v>
      </c>
      <c r="H224" s="126">
        <v>80730944.359999999</v>
      </c>
    </row>
    <row r="225" spans="1:8" x14ac:dyDescent="0.2">
      <c r="A225" s="124" t="s">
        <v>811</v>
      </c>
      <c r="B225" s="89" t="s">
        <v>812</v>
      </c>
      <c r="C225" s="125">
        <v>1719460569.8900001</v>
      </c>
      <c r="D225" s="125">
        <v>1741671258.0999999</v>
      </c>
      <c r="E225" s="125">
        <v>184052294.16</v>
      </c>
      <c r="F225" s="125">
        <v>1548165067.95</v>
      </c>
      <c r="G225" s="125">
        <v>1150103612.98</v>
      </c>
      <c r="H225" s="126">
        <v>133401559.89</v>
      </c>
    </row>
    <row r="226" spans="1:8" x14ac:dyDescent="0.2">
      <c r="A226" s="124" t="s">
        <v>797</v>
      </c>
      <c r="B226" s="89" t="s">
        <v>798</v>
      </c>
      <c r="C226" s="125">
        <v>190751711.43000001</v>
      </c>
      <c r="D226" s="125">
        <v>185507171.03</v>
      </c>
      <c r="E226" s="125">
        <v>-20881376.66</v>
      </c>
      <c r="F226" s="125">
        <v>189011163.90000001</v>
      </c>
      <c r="G226" s="125">
        <v>163904291.68000001</v>
      </c>
      <c r="H226" s="126">
        <v>-23575720.199999999</v>
      </c>
    </row>
    <row r="227" spans="1:8" x14ac:dyDescent="0.2">
      <c r="A227" s="17" t="s">
        <v>3912</v>
      </c>
      <c r="B227" s="90" t="s">
        <v>3913</v>
      </c>
      <c r="C227" s="6">
        <v>2923334168.4299998</v>
      </c>
      <c r="D227" s="6">
        <v>694573795.25999999</v>
      </c>
      <c r="E227" s="6">
        <v>-98410897.569999993</v>
      </c>
      <c r="F227" s="6">
        <v>2778260976.6999998</v>
      </c>
      <c r="G227" s="6">
        <v>275730629.77999997</v>
      </c>
      <c r="H227" s="62">
        <v>6335530.4199999999</v>
      </c>
    </row>
    <row r="228" spans="1:8" x14ac:dyDescent="0.2">
      <c r="A228" s="124" t="s">
        <v>636</v>
      </c>
      <c r="B228" s="89" t="s">
        <v>4225</v>
      </c>
      <c r="C228" s="125">
        <v>1657828153</v>
      </c>
      <c r="D228" s="125">
        <v>3438062302</v>
      </c>
      <c r="E228" s="125">
        <v>99970496</v>
      </c>
      <c r="F228" s="125">
        <v>1348816379</v>
      </c>
      <c r="G228" s="125">
        <v>1936148884</v>
      </c>
      <c r="H228" s="126">
        <v>61285442</v>
      </c>
    </row>
    <row r="229" spans="1:8" x14ac:dyDescent="0.2">
      <c r="A229" s="124" t="s">
        <v>301</v>
      </c>
      <c r="B229" s="89" t="s">
        <v>302</v>
      </c>
      <c r="C229" s="125">
        <v>893968875.27999997</v>
      </c>
      <c r="D229" s="125">
        <v>1586430795.6300001</v>
      </c>
      <c r="E229" s="125">
        <v>109072842.04000001</v>
      </c>
      <c r="F229" s="125">
        <v>884670079.48000002</v>
      </c>
      <c r="G229" s="125">
        <v>1559344112.8900001</v>
      </c>
      <c r="H229" s="126">
        <v>107702278.73</v>
      </c>
    </row>
    <row r="230" spans="1:8" x14ac:dyDescent="0.2">
      <c r="A230" s="124" t="s">
        <v>620</v>
      </c>
      <c r="B230" s="89" t="s">
        <v>621</v>
      </c>
      <c r="C230" s="125">
        <v>869989352.04999995</v>
      </c>
      <c r="D230" s="125">
        <v>1213752801.4300001</v>
      </c>
      <c r="E230" s="125">
        <v>84255873.329999998</v>
      </c>
      <c r="F230" s="125">
        <v>675710696.73000002</v>
      </c>
      <c r="G230" s="125">
        <v>680983076.30999994</v>
      </c>
      <c r="H230" s="126">
        <v>56291496.740000002</v>
      </c>
    </row>
    <row r="231" spans="1:8" x14ac:dyDescent="0.2">
      <c r="A231" s="124" t="s">
        <v>266</v>
      </c>
      <c r="B231" s="89" t="s">
        <v>267</v>
      </c>
      <c r="C231" s="125">
        <v>1635744104.53</v>
      </c>
      <c r="D231" s="125">
        <v>1072108965.11</v>
      </c>
      <c r="E231" s="125">
        <v>75553488.659999996</v>
      </c>
      <c r="F231" s="125">
        <v>1234572182.8699999</v>
      </c>
      <c r="G231" s="125">
        <v>419284600.64999998</v>
      </c>
      <c r="H231" s="126">
        <v>143729699.55000001</v>
      </c>
    </row>
    <row r="232" spans="1:8" x14ac:dyDescent="0.2">
      <c r="A232" s="17" t="s">
        <v>364</v>
      </c>
      <c r="B232" s="90" t="s">
        <v>365</v>
      </c>
      <c r="C232" s="6">
        <v>466475912</v>
      </c>
      <c r="D232" s="6">
        <v>228621969</v>
      </c>
      <c r="E232" s="6">
        <v>16954995</v>
      </c>
      <c r="F232" s="6">
        <v>469889186</v>
      </c>
      <c r="G232" s="6">
        <v>208149476</v>
      </c>
      <c r="H232" s="62">
        <v>21907738</v>
      </c>
    </row>
    <row r="233" spans="1:8" x14ac:dyDescent="0.2">
      <c r="A233" s="124" t="s">
        <v>385</v>
      </c>
      <c r="B233" s="89" t="s">
        <v>386</v>
      </c>
      <c r="C233" s="125">
        <v>2370781238.3499999</v>
      </c>
      <c r="D233" s="125">
        <v>3195245858.4299998</v>
      </c>
      <c r="E233" s="125">
        <v>160636402.91</v>
      </c>
      <c r="F233" s="125">
        <v>1815474008.8599999</v>
      </c>
      <c r="G233" s="125">
        <v>39483672.789999999</v>
      </c>
      <c r="H233" s="126">
        <v>20463809.260000002</v>
      </c>
    </row>
    <row r="234" spans="1:8" x14ac:dyDescent="0.2">
      <c r="A234" s="124" t="s">
        <v>4148</v>
      </c>
      <c r="B234" s="89" t="s">
        <v>4149</v>
      </c>
      <c r="C234" s="125">
        <v>1477175962.5599999</v>
      </c>
      <c r="D234" s="125">
        <v>2792395464.1700001</v>
      </c>
      <c r="E234" s="125">
        <v>106775661.69</v>
      </c>
      <c r="F234" s="125">
        <v>1239389067.3299999</v>
      </c>
      <c r="G234" s="125">
        <v>2517081844.3699999</v>
      </c>
      <c r="H234" s="126">
        <v>70516271.469999999</v>
      </c>
    </row>
    <row r="235" spans="1:8" x14ac:dyDescent="0.2">
      <c r="A235" s="124" t="s">
        <v>387</v>
      </c>
      <c r="B235" s="89" t="s">
        <v>388</v>
      </c>
      <c r="C235" s="125">
        <v>1498899096.6900001</v>
      </c>
      <c r="D235" s="125">
        <v>4024503304.48</v>
      </c>
      <c r="E235" s="125">
        <v>59101609.649999999</v>
      </c>
      <c r="F235" s="125">
        <v>1458087698.55</v>
      </c>
      <c r="G235" s="125">
        <v>2723023738.7600002</v>
      </c>
      <c r="H235" s="126">
        <v>64907999.630000003</v>
      </c>
    </row>
    <row r="236" spans="1:8" x14ac:dyDescent="0.2">
      <c r="A236" s="124" t="s">
        <v>1117</v>
      </c>
      <c r="B236" s="89" t="s">
        <v>1118</v>
      </c>
      <c r="C236" s="125">
        <v>522788576.86000001</v>
      </c>
      <c r="D236" s="125">
        <v>174480093.97999999</v>
      </c>
      <c r="E236" s="125">
        <v>54663931.469999999</v>
      </c>
      <c r="F236" s="125">
        <v>527405034.17000002</v>
      </c>
      <c r="G236" s="125">
        <v>166424149.63</v>
      </c>
      <c r="H236" s="126">
        <v>51783730.030000001</v>
      </c>
    </row>
    <row r="237" spans="1:8" x14ac:dyDescent="0.2">
      <c r="A237" s="17" t="s">
        <v>4100</v>
      </c>
      <c r="B237" s="90" t="s">
        <v>4101</v>
      </c>
      <c r="C237" s="6">
        <v>196030992.28999999</v>
      </c>
      <c r="D237" s="6"/>
      <c r="E237" s="6"/>
      <c r="F237" s="6">
        <v>197260994.99000001</v>
      </c>
      <c r="G237" s="6">
        <v>74866743.109999999</v>
      </c>
      <c r="H237" s="62">
        <v>25604952.34</v>
      </c>
    </row>
    <row r="238" spans="1:8" x14ac:dyDescent="0.2">
      <c r="A238" s="124" t="s">
        <v>2027</v>
      </c>
      <c r="B238" s="89" t="s">
        <v>2028</v>
      </c>
      <c r="C238" s="125">
        <v>500309704</v>
      </c>
      <c r="D238" s="125">
        <v>1577247371</v>
      </c>
      <c r="E238" s="125">
        <v>46193258</v>
      </c>
      <c r="F238" s="125">
        <v>485263980</v>
      </c>
      <c r="G238" s="125">
        <v>1549553530</v>
      </c>
      <c r="H238" s="126">
        <v>42791547</v>
      </c>
    </row>
    <row r="239" spans="1:8" x14ac:dyDescent="0.2">
      <c r="A239" s="124" t="s">
        <v>333</v>
      </c>
      <c r="B239" s="89" t="s">
        <v>334</v>
      </c>
      <c r="C239" s="125">
        <v>516254748.31</v>
      </c>
      <c r="D239" s="125"/>
      <c r="E239" s="125"/>
      <c r="F239" s="125">
        <v>516254748.31</v>
      </c>
      <c r="G239" s="125">
        <v>275724843.44</v>
      </c>
      <c r="H239" s="126">
        <v>71994036.569999993</v>
      </c>
    </row>
    <row r="240" spans="1:8" x14ac:dyDescent="0.2">
      <c r="A240" s="124" t="s">
        <v>462</v>
      </c>
      <c r="B240" s="89" t="s">
        <v>4591</v>
      </c>
      <c r="C240" s="125">
        <v>378871276.37</v>
      </c>
      <c r="D240" s="125">
        <v>413178446.95999998</v>
      </c>
      <c r="E240" s="125">
        <v>101212262.92</v>
      </c>
      <c r="F240" s="125">
        <v>379324955.27999997</v>
      </c>
      <c r="G240" s="125">
        <v>382368483.58999997</v>
      </c>
      <c r="H240" s="126">
        <v>100997866.38</v>
      </c>
    </row>
    <row r="241" spans="1:8" x14ac:dyDescent="0.2">
      <c r="A241" s="124" t="s">
        <v>4045</v>
      </c>
      <c r="B241" s="89" t="s">
        <v>4046</v>
      </c>
      <c r="C241" s="125">
        <v>95028248.420000002</v>
      </c>
      <c r="D241" s="125"/>
      <c r="E241" s="125"/>
      <c r="F241" s="125">
        <v>95028248.420000002</v>
      </c>
      <c r="G241" s="125">
        <v>35168850.100000001</v>
      </c>
      <c r="H241" s="126">
        <v>-9052537.8599999994</v>
      </c>
    </row>
    <row r="242" spans="1:8" x14ac:dyDescent="0.2">
      <c r="A242" s="17" t="s">
        <v>577</v>
      </c>
      <c r="B242" s="90" t="s">
        <v>578</v>
      </c>
      <c r="C242" s="6">
        <v>695417009.62</v>
      </c>
      <c r="D242" s="6">
        <v>1353879442.1800001</v>
      </c>
      <c r="E242" s="6">
        <v>124340920.97</v>
      </c>
      <c r="F242" s="6">
        <v>568515977.47000003</v>
      </c>
      <c r="G242" s="6">
        <v>1246855086.78</v>
      </c>
      <c r="H242" s="62">
        <v>135721824.19</v>
      </c>
    </row>
    <row r="243" spans="1:8" x14ac:dyDescent="0.2">
      <c r="A243" s="124" t="s">
        <v>4166</v>
      </c>
      <c r="B243" s="89" t="s">
        <v>4167</v>
      </c>
      <c r="C243" s="125">
        <v>1251377196.3599999</v>
      </c>
      <c r="D243" s="125"/>
      <c r="E243" s="125"/>
      <c r="F243" s="125">
        <v>1251377196.3599999</v>
      </c>
      <c r="G243" s="125">
        <v>897141915.16999996</v>
      </c>
      <c r="H243" s="126">
        <v>61580192.960000001</v>
      </c>
    </row>
    <row r="244" spans="1:8" x14ac:dyDescent="0.2">
      <c r="A244" s="124" t="s">
        <v>524</v>
      </c>
      <c r="B244" s="89" t="s">
        <v>525</v>
      </c>
      <c r="C244" s="125">
        <v>2640848273.9400001</v>
      </c>
      <c r="D244" s="125">
        <v>6200260255.3299999</v>
      </c>
      <c r="E244" s="125">
        <v>146351546.97</v>
      </c>
      <c r="F244" s="125">
        <v>2135062779.0999999</v>
      </c>
      <c r="G244" s="125">
        <v>71551849.400000006</v>
      </c>
      <c r="H244" s="126">
        <v>77599622.819999993</v>
      </c>
    </row>
    <row r="245" spans="1:8" x14ac:dyDescent="0.2">
      <c r="A245" s="124" t="s">
        <v>538</v>
      </c>
      <c r="B245" s="89" t="s">
        <v>539</v>
      </c>
      <c r="C245" s="125">
        <v>429380239.31999999</v>
      </c>
      <c r="D245" s="125">
        <v>711871164</v>
      </c>
      <c r="E245" s="125">
        <v>188419075.52000001</v>
      </c>
      <c r="F245" s="125">
        <v>444317237.58999997</v>
      </c>
      <c r="G245" s="125">
        <v>385139135.70999998</v>
      </c>
      <c r="H245" s="126">
        <v>119127215.44</v>
      </c>
    </row>
    <row r="246" spans="1:8" x14ac:dyDescent="0.2">
      <c r="A246" s="124" t="s">
        <v>519</v>
      </c>
      <c r="B246" s="89" t="s">
        <v>3917</v>
      </c>
      <c r="C246" s="125">
        <v>2660265136.8800001</v>
      </c>
      <c r="D246" s="125">
        <v>16637572685.16</v>
      </c>
      <c r="E246" s="125">
        <v>175694960.43000001</v>
      </c>
      <c r="F246" s="125">
        <v>2706518200.75</v>
      </c>
      <c r="G246" s="125">
        <v>3649841578.1199999</v>
      </c>
      <c r="H246" s="126">
        <v>248302129.97</v>
      </c>
    </row>
    <row r="247" spans="1:8" x14ac:dyDescent="0.2">
      <c r="A247" s="17" t="s">
        <v>483</v>
      </c>
      <c r="B247" s="90" t="s">
        <v>484</v>
      </c>
      <c r="C247" s="6">
        <v>721843501.86000001</v>
      </c>
      <c r="D247" s="6">
        <v>1463041258.0999999</v>
      </c>
      <c r="E247" s="6">
        <v>103226927.59999999</v>
      </c>
      <c r="F247" s="6">
        <v>712510662.88999999</v>
      </c>
      <c r="G247" s="6">
        <v>1258734635.24</v>
      </c>
      <c r="H247" s="62">
        <v>97461198.370000005</v>
      </c>
    </row>
    <row r="248" spans="1:8" x14ac:dyDescent="0.2">
      <c r="A248" s="124" t="s">
        <v>1324</v>
      </c>
      <c r="B248" s="89" t="s">
        <v>4198</v>
      </c>
      <c r="C248" s="125">
        <v>790344489.61000001</v>
      </c>
      <c r="D248" s="125">
        <v>614453293.14999998</v>
      </c>
      <c r="E248" s="125">
        <v>96131825.489999995</v>
      </c>
      <c r="F248" s="125">
        <v>783688814.65999997</v>
      </c>
      <c r="G248" s="125">
        <v>519822735.83999997</v>
      </c>
      <c r="H248" s="126">
        <v>94711607.739999995</v>
      </c>
    </row>
    <row r="249" spans="1:8" x14ac:dyDescent="0.2">
      <c r="A249" s="124" t="s">
        <v>505</v>
      </c>
      <c r="B249" s="89" t="s">
        <v>506</v>
      </c>
      <c r="C249" s="125">
        <v>835097773.03999996</v>
      </c>
      <c r="D249" s="125">
        <v>1334257031.6600001</v>
      </c>
      <c r="E249" s="125">
        <v>72413981.5</v>
      </c>
      <c r="F249" s="125">
        <v>799322329.10000002</v>
      </c>
      <c r="G249" s="125">
        <v>1230143977.28</v>
      </c>
      <c r="H249" s="126">
        <v>86514462.439999998</v>
      </c>
    </row>
    <row r="250" spans="1:8" x14ac:dyDescent="0.2">
      <c r="A250" s="124" t="s">
        <v>439</v>
      </c>
      <c r="B250" s="89" t="s">
        <v>440</v>
      </c>
      <c r="C250" s="125">
        <v>122979078.83</v>
      </c>
      <c r="D250" s="125">
        <v>56365160.890000001</v>
      </c>
      <c r="E250" s="125">
        <v>-13011937.220000001</v>
      </c>
      <c r="F250" s="125">
        <v>122979078.83</v>
      </c>
      <c r="G250" s="125">
        <v>56365160</v>
      </c>
      <c r="H250" s="126">
        <v>-13011937</v>
      </c>
    </row>
    <row r="251" spans="1:8" x14ac:dyDescent="0.2">
      <c r="A251" s="124" t="s">
        <v>186</v>
      </c>
      <c r="B251" s="89" t="s">
        <v>187</v>
      </c>
      <c r="C251" s="125">
        <v>350663939.87</v>
      </c>
      <c r="D251" s="125">
        <v>1908390760.1900001</v>
      </c>
      <c r="E251" s="125">
        <v>151137006.44</v>
      </c>
      <c r="F251" s="125">
        <v>335627614.75</v>
      </c>
      <c r="G251" s="125">
        <v>1434637544.3199999</v>
      </c>
      <c r="H251" s="126">
        <v>148889613.47999999</v>
      </c>
    </row>
    <row r="252" spans="1:8" x14ac:dyDescent="0.2">
      <c r="A252" s="17" t="s">
        <v>1003</v>
      </c>
      <c r="B252" s="90" t="s">
        <v>1004</v>
      </c>
      <c r="C252" s="6">
        <v>614972467.48000002</v>
      </c>
      <c r="D252" s="6">
        <v>1035081261.98</v>
      </c>
      <c r="E252" s="6">
        <v>141959526.22</v>
      </c>
      <c r="F252" s="6">
        <v>587975412.87</v>
      </c>
      <c r="G252" s="6">
        <v>988935532.04999995</v>
      </c>
      <c r="H252" s="62">
        <v>145820852.75</v>
      </c>
    </row>
    <row r="253" spans="1:8" x14ac:dyDescent="0.2">
      <c r="A253" s="124" t="s">
        <v>1480</v>
      </c>
      <c r="B253" s="89" t="s">
        <v>1481</v>
      </c>
      <c r="C253" s="125">
        <v>560652809.88999999</v>
      </c>
      <c r="D253" s="125">
        <v>651725598.88999999</v>
      </c>
      <c r="E253" s="125">
        <v>1597064.95</v>
      </c>
      <c r="F253" s="125">
        <v>474318323.35000002</v>
      </c>
      <c r="G253" s="125">
        <v>295545497.39999998</v>
      </c>
      <c r="H253" s="126">
        <v>3355171.27</v>
      </c>
    </row>
    <row r="254" spans="1:8" x14ac:dyDescent="0.2">
      <c r="A254" s="124" t="s">
        <v>311</v>
      </c>
      <c r="B254" s="89" t="s">
        <v>312</v>
      </c>
      <c r="C254" s="125">
        <v>498895839.82999998</v>
      </c>
      <c r="D254" s="125">
        <v>411783710.39999998</v>
      </c>
      <c r="E254" s="125">
        <v>-10474726.73</v>
      </c>
      <c r="F254" s="125">
        <v>502758467.32999998</v>
      </c>
      <c r="G254" s="125">
        <v>411830414.06999999</v>
      </c>
      <c r="H254" s="126">
        <v>-8039356.1200000001</v>
      </c>
    </row>
    <row r="255" spans="1:8" x14ac:dyDescent="0.2">
      <c r="A255" s="124" t="s">
        <v>277</v>
      </c>
      <c r="B255" s="89" t="s">
        <v>278</v>
      </c>
      <c r="C255" s="125">
        <v>2054203000</v>
      </c>
      <c r="D255" s="125">
        <v>7657281000</v>
      </c>
      <c r="E255" s="125">
        <v>47835000</v>
      </c>
      <c r="F255" s="125">
        <v>1811748000</v>
      </c>
      <c r="G255" s="125">
        <v>5900595000</v>
      </c>
      <c r="H255" s="126">
        <v>2482000</v>
      </c>
    </row>
    <row r="256" spans="1:8" x14ac:dyDescent="0.2">
      <c r="A256" s="124" t="s">
        <v>1601</v>
      </c>
      <c r="B256" s="89" t="s">
        <v>1602</v>
      </c>
      <c r="C256" s="125">
        <v>2000732800.3199999</v>
      </c>
      <c r="D256" s="125">
        <v>3675086864.1399999</v>
      </c>
      <c r="E256" s="125">
        <v>42824292.340000004</v>
      </c>
      <c r="F256" s="125">
        <v>738391094.03999996</v>
      </c>
      <c r="G256" s="125">
        <v>26369040.140000001</v>
      </c>
      <c r="H256" s="126">
        <v>50727414.079999998</v>
      </c>
    </row>
    <row r="257" spans="1:8" x14ac:dyDescent="0.2">
      <c r="A257" s="17" t="s">
        <v>556</v>
      </c>
      <c r="B257" s="90" t="s">
        <v>557</v>
      </c>
      <c r="C257" s="6">
        <v>1458970619.3</v>
      </c>
      <c r="D257" s="6">
        <v>7776065076.8400002</v>
      </c>
      <c r="E257" s="6">
        <v>134541835.22999999</v>
      </c>
      <c r="F257" s="6">
        <v>987959534.11000001</v>
      </c>
      <c r="G257" s="6">
        <v>4663802301.3400002</v>
      </c>
      <c r="H257" s="62">
        <v>157334378.59</v>
      </c>
    </row>
    <row r="258" spans="1:8" x14ac:dyDescent="0.2">
      <c r="A258" s="124" t="s">
        <v>259</v>
      </c>
      <c r="B258" s="89" t="s">
        <v>260</v>
      </c>
      <c r="C258" s="125">
        <v>323168894.80000001</v>
      </c>
      <c r="D258" s="125">
        <v>202538127.21000001</v>
      </c>
      <c r="E258" s="125">
        <v>20998990.600000001</v>
      </c>
      <c r="F258" s="125">
        <v>321875479.20999998</v>
      </c>
      <c r="G258" s="125">
        <v>172874781.13</v>
      </c>
      <c r="H258" s="126">
        <v>21232532.27</v>
      </c>
    </row>
    <row r="259" spans="1:8" x14ac:dyDescent="0.2">
      <c r="A259" s="124" t="s">
        <v>2630</v>
      </c>
      <c r="B259" s="89" t="s">
        <v>4722</v>
      </c>
      <c r="C259" s="125">
        <v>309374582.99000001</v>
      </c>
      <c r="D259" s="125">
        <v>315793988.70999998</v>
      </c>
      <c r="E259" s="125">
        <v>75775091.629999995</v>
      </c>
      <c r="F259" s="125">
        <v>293164487.74000001</v>
      </c>
      <c r="G259" s="125">
        <v>295824034.5</v>
      </c>
      <c r="H259" s="126">
        <v>63579250.539999999</v>
      </c>
    </row>
    <row r="260" spans="1:8" x14ac:dyDescent="0.2">
      <c r="A260" s="124" t="s">
        <v>682</v>
      </c>
      <c r="B260" s="89" t="s">
        <v>683</v>
      </c>
      <c r="C260" s="125">
        <v>1469354210.78</v>
      </c>
      <c r="D260" s="125">
        <v>2059542800.9100001</v>
      </c>
      <c r="E260" s="125">
        <v>169418300.59999999</v>
      </c>
      <c r="F260" s="125">
        <v>1428820535.27</v>
      </c>
      <c r="G260" s="125">
        <v>1582033347.8299999</v>
      </c>
      <c r="H260" s="126">
        <v>149471848.91</v>
      </c>
    </row>
    <row r="261" spans="1:8" x14ac:dyDescent="0.2">
      <c r="A261" s="124" t="s">
        <v>344</v>
      </c>
      <c r="B261" s="89" t="s">
        <v>345</v>
      </c>
      <c r="C261" s="125">
        <v>2368686673.0999999</v>
      </c>
      <c r="D261" s="125">
        <v>1670545189.8800001</v>
      </c>
      <c r="E261" s="125">
        <v>36380501.670000002</v>
      </c>
      <c r="F261" s="125">
        <v>2173712136.1300001</v>
      </c>
      <c r="G261" s="125">
        <v>1671976516.45</v>
      </c>
      <c r="H261" s="126">
        <v>46605687.18</v>
      </c>
    </row>
    <row r="262" spans="1:8" x14ac:dyDescent="0.2">
      <c r="A262" s="17" t="s">
        <v>770</v>
      </c>
      <c r="B262" s="90" t="s">
        <v>771</v>
      </c>
      <c r="C262" s="6">
        <v>474286350.79000002</v>
      </c>
      <c r="D262" s="6">
        <v>741740847.19000006</v>
      </c>
      <c r="E262" s="6">
        <v>20321351.760000002</v>
      </c>
      <c r="F262" s="6">
        <v>479913251.29000002</v>
      </c>
      <c r="G262" s="6">
        <v>708940265.63</v>
      </c>
      <c r="H262" s="62">
        <v>17891334.280000001</v>
      </c>
    </row>
    <row r="263" spans="1:8" x14ac:dyDescent="0.2">
      <c r="A263" s="124" t="s">
        <v>398</v>
      </c>
      <c r="B263" s="89" t="s">
        <v>399</v>
      </c>
      <c r="C263" s="125">
        <v>2887288844.4899998</v>
      </c>
      <c r="D263" s="125">
        <v>11625798455.73</v>
      </c>
      <c r="E263" s="125">
        <v>355835455.44</v>
      </c>
      <c r="F263" s="125">
        <v>729051829.94000006</v>
      </c>
      <c r="G263" s="125">
        <v>317309694.69999999</v>
      </c>
      <c r="H263" s="126">
        <v>68648289.319999993</v>
      </c>
    </row>
    <row r="264" spans="1:8" x14ac:dyDescent="0.2">
      <c r="A264" s="124" t="s">
        <v>828</v>
      </c>
      <c r="B264" s="89" t="s">
        <v>829</v>
      </c>
      <c r="C264" s="125">
        <v>400463662.79000002</v>
      </c>
      <c r="D264" s="125">
        <v>435797799.41000003</v>
      </c>
      <c r="E264" s="125">
        <v>50549440.009999998</v>
      </c>
      <c r="F264" s="125">
        <v>395827679.41000003</v>
      </c>
      <c r="G264" s="125">
        <v>426436150.72000003</v>
      </c>
      <c r="H264" s="126">
        <v>63290220.549999997</v>
      </c>
    </row>
    <row r="265" spans="1:8" x14ac:dyDescent="0.2">
      <c r="A265" s="124" t="s">
        <v>1146</v>
      </c>
      <c r="B265" s="89" t="s">
        <v>4519</v>
      </c>
      <c r="C265" s="125">
        <v>183406928.56</v>
      </c>
      <c r="D265" s="125">
        <v>868966083.13999999</v>
      </c>
      <c r="E265" s="125">
        <v>31238497.16</v>
      </c>
      <c r="F265" s="125">
        <v>280473861.47000003</v>
      </c>
      <c r="G265" s="125">
        <v>10309433.23</v>
      </c>
      <c r="H265" s="126">
        <v>8693825.0399999991</v>
      </c>
    </row>
    <row r="266" spans="1:8" x14ac:dyDescent="0.2">
      <c r="A266" s="124" t="s">
        <v>1737</v>
      </c>
      <c r="B266" s="89" t="s">
        <v>1738</v>
      </c>
      <c r="C266" s="125">
        <v>130301310.48</v>
      </c>
      <c r="D266" s="125">
        <v>138725778.38</v>
      </c>
      <c r="E266" s="125">
        <v>20867707.390000001</v>
      </c>
      <c r="F266" s="125">
        <v>130225274.43000001</v>
      </c>
      <c r="G266" s="125">
        <v>138653101.69</v>
      </c>
      <c r="H266" s="126">
        <v>20830131.899999999</v>
      </c>
    </row>
    <row r="267" spans="1:8" x14ac:dyDescent="0.2">
      <c r="A267" s="17" t="s">
        <v>598</v>
      </c>
      <c r="B267" s="90" t="s">
        <v>599</v>
      </c>
      <c r="C267" s="6">
        <v>1966694605.5699999</v>
      </c>
      <c r="D267" s="6">
        <v>1187025640.8599999</v>
      </c>
      <c r="E267" s="6">
        <v>314293434.25999999</v>
      </c>
      <c r="F267" s="6">
        <v>2010539027.55</v>
      </c>
      <c r="G267" s="6">
        <v>1187025640.8599999</v>
      </c>
      <c r="H267" s="62">
        <v>310158029.88999999</v>
      </c>
    </row>
    <row r="268" spans="1:8" x14ac:dyDescent="0.2">
      <c r="A268" s="124" t="s">
        <v>582</v>
      </c>
      <c r="B268" s="89" t="s">
        <v>583</v>
      </c>
      <c r="C268" s="125">
        <v>3320378412</v>
      </c>
      <c r="D268" s="125">
        <v>598332134</v>
      </c>
      <c r="E268" s="125">
        <v>144817600</v>
      </c>
      <c r="F268" s="125">
        <v>3112879005</v>
      </c>
      <c r="G268" s="125">
        <v>518543736</v>
      </c>
      <c r="H268" s="126">
        <v>121001507</v>
      </c>
    </row>
    <row r="269" spans="1:8" x14ac:dyDescent="0.2">
      <c r="A269" s="124" t="s">
        <v>551</v>
      </c>
      <c r="B269" s="89" t="s">
        <v>552</v>
      </c>
      <c r="C269" s="125">
        <v>2563654662.7399998</v>
      </c>
      <c r="D269" s="125">
        <v>1283150030.74</v>
      </c>
      <c r="E269" s="125">
        <v>136114870.31</v>
      </c>
      <c r="F269" s="125">
        <v>2553237949.7600002</v>
      </c>
      <c r="G269" s="125">
        <v>1283150030.74</v>
      </c>
      <c r="H269" s="126">
        <v>125038952.84</v>
      </c>
    </row>
    <row r="270" spans="1:8" x14ac:dyDescent="0.2">
      <c r="A270" s="124" t="s">
        <v>534</v>
      </c>
      <c r="B270" s="89" t="s">
        <v>535</v>
      </c>
      <c r="C270" s="125">
        <v>174878206.03999999</v>
      </c>
      <c r="D270" s="125">
        <v>616606993.64999998</v>
      </c>
      <c r="E270" s="125">
        <v>81459800.879999995</v>
      </c>
      <c r="F270" s="125">
        <v>163417721.59999999</v>
      </c>
      <c r="G270" s="125">
        <v>513785649.80000001</v>
      </c>
      <c r="H270" s="126">
        <v>60093537.659999996</v>
      </c>
    </row>
    <row r="271" spans="1:8" x14ac:dyDescent="0.2">
      <c r="A271" s="124" t="s">
        <v>639</v>
      </c>
      <c r="B271" s="89" t="s">
        <v>640</v>
      </c>
      <c r="C271" s="125">
        <v>554666082.96000004</v>
      </c>
      <c r="D271" s="125">
        <v>407807117.93000001</v>
      </c>
      <c r="E271" s="125">
        <v>72710126.060000002</v>
      </c>
      <c r="F271" s="125">
        <v>416199661.77999997</v>
      </c>
      <c r="G271" s="125">
        <v>320722848.44</v>
      </c>
      <c r="H271" s="126">
        <v>26733488.800000001</v>
      </c>
    </row>
    <row r="272" spans="1:8" x14ac:dyDescent="0.2">
      <c r="A272" s="17" t="s">
        <v>4378</v>
      </c>
      <c r="B272" s="90" t="s">
        <v>4379</v>
      </c>
      <c r="C272" s="6">
        <v>1079586526.5</v>
      </c>
      <c r="D272" s="6">
        <v>1865621538.49</v>
      </c>
      <c r="E272" s="6">
        <v>130509153.93000001</v>
      </c>
      <c r="F272" s="6">
        <v>1067875136.35</v>
      </c>
      <c r="G272" s="6">
        <v>1865621538.49</v>
      </c>
      <c r="H272" s="62">
        <v>129168627.22</v>
      </c>
    </row>
    <row r="273" spans="1:8" x14ac:dyDescent="0.2">
      <c r="A273" s="124" t="s">
        <v>1164</v>
      </c>
      <c r="B273" s="89" t="s">
        <v>3987</v>
      </c>
      <c r="C273" s="125">
        <v>312681757.16000003</v>
      </c>
      <c r="D273" s="125">
        <v>256071097.56</v>
      </c>
      <c r="E273" s="125">
        <v>31442405.120000001</v>
      </c>
      <c r="F273" s="125">
        <v>310178437.02999997</v>
      </c>
      <c r="G273" s="125">
        <v>252000818.56</v>
      </c>
      <c r="H273" s="126">
        <v>29807457.510000002</v>
      </c>
    </row>
    <row r="274" spans="1:8" x14ac:dyDescent="0.2">
      <c r="A274" s="124" t="s">
        <v>856</v>
      </c>
      <c r="B274" s="89" t="s">
        <v>857</v>
      </c>
      <c r="C274" s="125">
        <v>17848889.850000001</v>
      </c>
      <c r="D274" s="125">
        <v>5677151.9100000001</v>
      </c>
      <c r="E274" s="125">
        <v>-40658699.590000004</v>
      </c>
      <c r="F274" s="125">
        <v>17435453.75</v>
      </c>
      <c r="G274" s="125">
        <v>5677151.9100000001</v>
      </c>
      <c r="H274" s="126">
        <v>-41008937.549999997</v>
      </c>
    </row>
    <row r="275" spans="1:8" x14ac:dyDescent="0.2">
      <c r="A275" s="124" t="s">
        <v>315</v>
      </c>
      <c r="B275" s="89" t="s">
        <v>3966</v>
      </c>
      <c r="C275" s="125">
        <v>398340399.06999999</v>
      </c>
      <c r="D275" s="125">
        <v>102240056.01000001</v>
      </c>
      <c r="E275" s="125">
        <v>6137881.5700000003</v>
      </c>
      <c r="F275" s="125">
        <v>392030907.92000002</v>
      </c>
      <c r="G275" s="125">
        <v>29707829.57</v>
      </c>
      <c r="H275" s="126">
        <v>-2592624.08</v>
      </c>
    </row>
    <row r="276" spans="1:8" x14ac:dyDescent="0.2">
      <c r="A276" s="124" t="s">
        <v>493</v>
      </c>
      <c r="B276" s="89" t="s">
        <v>494</v>
      </c>
      <c r="C276" s="125">
        <v>1196444686.5599999</v>
      </c>
      <c r="D276" s="125">
        <v>833802336.62</v>
      </c>
      <c r="E276" s="125">
        <v>137306911.46000001</v>
      </c>
      <c r="F276" s="125">
        <v>599469283.08000004</v>
      </c>
      <c r="G276" s="125">
        <v>52662190.710000001</v>
      </c>
      <c r="H276" s="126">
        <v>40891037.399999999</v>
      </c>
    </row>
    <row r="277" spans="1:8" x14ac:dyDescent="0.2">
      <c r="A277" s="17" t="s">
        <v>249</v>
      </c>
      <c r="B277" s="90" t="s">
        <v>250</v>
      </c>
      <c r="C277" s="6">
        <v>2155683371.75</v>
      </c>
      <c r="D277" s="6">
        <v>2272756398.5599999</v>
      </c>
      <c r="E277" s="6">
        <v>453157569.98000002</v>
      </c>
      <c r="F277" s="6">
        <v>2190769416.9299998</v>
      </c>
      <c r="G277" s="6">
        <v>418129220.10000002</v>
      </c>
      <c r="H277" s="62">
        <v>457075281.36000001</v>
      </c>
    </row>
    <row r="278" spans="1:8" x14ac:dyDescent="0.2">
      <c r="A278" s="124" t="s">
        <v>402</v>
      </c>
      <c r="B278" s="89" t="s">
        <v>403</v>
      </c>
      <c r="C278" s="125">
        <v>1421433807.0999999</v>
      </c>
      <c r="D278" s="125">
        <v>4255134757.5599999</v>
      </c>
      <c r="E278" s="125">
        <v>95184559.840000004</v>
      </c>
      <c r="F278" s="125">
        <v>1433223836.7</v>
      </c>
      <c r="G278" s="125">
        <v>3485020086.6799998</v>
      </c>
      <c r="H278" s="126">
        <v>111343245.69</v>
      </c>
    </row>
    <row r="279" spans="1:8" x14ac:dyDescent="0.2">
      <c r="A279" s="124" t="s">
        <v>382</v>
      </c>
      <c r="B279" s="89" t="s">
        <v>4213</v>
      </c>
      <c r="C279" s="125">
        <v>3369831487</v>
      </c>
      <c r="D279" s="125">
        <v>7409277127</v>
      </c>
      <c r="E279" s="125">
        <v>698862577</v>
      </c>
      <c r="F279" s="125">
        <v>1376403402</v>
      </c>
      <c r="G279" s="125">
        <v>54969029</v>
      </c>
      <c r="H279" s="126">
        <v>56793313</v>
      </c>
    </row>
    <row r="280" spans="1:8" x14ac:dyDescent="0.2">
      <c r="A280" s="124" t="s">
        <v>1157</v>
      </c>
      <c r="B280" s="89" t="s">
        <v>4590</v>
      </c>
      <c r="C280" s="125">
        <v>325417559.63999999</v>
      </c>
      <c r="D280" s="125">
        <v>211241210.83000001</v>
      </c>
      <c r="E280" s="125">
        <v>11029021.43</v>
      </c>
      <c r="F280" s="125">
        <v>276531774.75</v>
      </c>
      <c r="G280" s="125">
        <v>152886276.71000001</v>
      </c>
      <c r="H280" s="126">
        <v>9484262.4100000001</v>
      </c>
    </row>
    <row r="281" spans="1:8" x14ac:dyDescent="0.2">
      <c r="A281" s="124" t="s">
        <v>3678</v>
      </c>
      <c r="B281" s="89" t="s">
        <v>3679</v>
      </c>
      <c r="C281" s="125">
        <v>433686183.87</v>
      </c>
      <c r="D281" s="125">
        <v>1594442254.77</v>
      </c>
      <c r="E281" s="125">
        <v>39515509.840000004</v>
      </c>
      <c r="F281" s="125">
        <v>254996649.09</v>
      </c>
      <c r="G281" s="125">
        <v>872958275.26999998</v>
      </c>
      <c r="H281" s="126">
        <v>13705742.66</v>
      </c>
    </row>
    <row r="282" spans="1:8" x14ac:dyDescent="0.2">
      <c r="A282" s="17" t="s">
        <v>360</v>
      </c>
      <c r="B282" s="90" t="s">
        <v>361</v>
      </c>
      <c r="C282" s="6">
        <v>3645874111.1999998</v>
      </c>
      <c r="D282" s="6">
        <v>4843003131.2600002</v>
      </c>
      <c r="E282" s="6">
        <v>98606106.939999998</v>
      </c>
      <c r="F282" s="6">
        <v>3016367519.1999998</v>
      </c>
      <c r="G282" s="6">
        <v>3353644045</v>
      </c>
      <c r="H282" s="62">
        <v>11617020.029999999</v>
      </c>
    </row>
    <row r="283" spans="1:8" x14ac:dyDescent="0.2">
      <c r="A283" s="124" t="s">
        <v>725</v>
      </c>
      <c r="B283" s="89" t="s">
        <v>726</v>
      </c>
      <c r="C283" s="125">
        <v>406341856.92000002</v>
      </c>
      <c r="D283" s="125">
        <v>509267220.48000002</v>
      </c>
      <c r="E283" s="125">
        <v>54566854.18</v>
      </c>
      <c r="F283" s="125">
        <v>417066580.38</v>
      </c>
      <c r="G283" s="125">
        <v>490101109.02999997</v>
      </c>
      <c r="H283" s="126">
        <v>55026449.890000001</v>
      </c>
    </row>
    <row r="284" spans="1:8" x14ac:dyDescent="0.2">
      <c r="A284" s="124" t="s">
        <v>586</v>
      </c>
      <c r="B284" s="89" t="s">
        <v>587</v>
      </c>
      <c r="C284" s="125">
        <v>406183482.55000001</v>
      </c>
      <c r="D284" s="125">
        <v>338067812.31</v>
      </c>
      <c r="E284" s="125">
        <v>63263390.479999997</v>
      </c>
      <c r="F284" s="125">
        <v>471341937.61000001</v>
      </c>
      <c r="G284" s="125">
        <v>244098991.96000001</v>
      </c>
      <c r="H284" s="126">
        <v>58860796.729999997</v>
      </c>
    </row>
    <row r="285" spans="1:8" x14ac:dyDescent="0.2">
      <c r="A285" s="124" t="s">
        <v>425</v>
      </c>
      <c r="B285" s="89" t="s">
        <v>426</v>
      </c>
      <c r="C285" s="125">
        <v>337126919.31999999</v>
      </c>
      <c r="D285" s="125">
        <v>273239103.36000001</v>
      </c>
      <c r="E285" s="125">
        <v>-33401167.329999998</v>
      </c>
      <c r="F285" s="125">
        <v>314090542.07999998</v>
      </c>
      <c r="G285" s="125">
        <v>101878571.73999999</v>
      </c>
      <c r="H285" s="126">
        <v>43740278.32</v>
      </c>
    </row>
    <row r="286" spans="1:8" x14ac:dyDescent="0.2">
      <c r="A286" s="124" t="s">
        <v>580</v>
      </c>
      <c r="B286" s="89" t="s">
        <v>581</v>
      </c>
      <c r="C286" s="125">
        <v>691676694.92999995</v>
      </c>
      <c r="D286" s="125">
        <v>1957884214.1800001</v>
      </c>
      <c r="E286" s="125">
        <v>-171035292.99000001</v>
      </c>
      <c r="F286" s="125">
        <v>904228194.01999998</v>
      </c>
      <c r="G286" s="125">
        <v>758764846.96000004</v>
      </c>
      <c r="H286" s="126">
        <v>-237588098.09999999</v>
      </c>
    </row>
    <row r="287" spans="1:8" x14ac:dyDescent="0.2">
      <c r="A287" s="17" t="s">
        <v>753</v>
      </c>
      <c r="B287" s="90" t="s">
        <v>4752</v>
      </c>
      <c r="C287" s="6">
        <v>1044552575.52</v>
      </c>
      <c r="D287" s="6">
        <v>3311227813</v>
      </c>
      <c r="E287" s="6">
        <v>49836702.560000002</v>
      </c>
      <c r="F287" s="6">
        <v>967685863.37</v>
      </c>
      <c r="G287" s="6">
        <v>590087861.41999996</v>
      </c>
      <c r="H287" s="62">
        <v>-78428720.620000005</v>
      </c>
    </row>
    <row r="288" spans="1:8" x14ac:dyDescent="0.2">
      <c r="A288" s="124" t="s">
        <v>282</v>
      </c>
      <c r="B288" s="89" t="s">
        <v>283</v>
      </c>
      <c r="C288" s="125">
        <v>905286942.98000002</v>
      </c>
      <c r="D288" s="125">
        <v>2045361581.27</v>
      </c>
      <c r="E288" s="125">
        <v>-72609013.269999996</v>
      </c>
      <c r="F288" s="125">
        <v>819677159.14999998</v>
      </c>
      <c r="G288" s="125">
        <v>971260923.76999998</v>
      </c>
      <c r="H288" s="126">
        <v>-106518058.06999999</v>
      </c>
    </row>
    <row r="289" spans="1:8" x14ac:dyDescent="0.2">
      <c r="A289" s="124" t="s">
        <v>378</v>
      </c>
      <c r="B289" s="89" t="s">
        <v>379</v>
      </c>
      <c r="C289" s="125">
        <v>3929246831.4400001</v>
      </c>
      <c r="D289" s="125">
        <v>2121863335.3099999</v>
      </c>
      <c r="E289" s="125">
        <v>214531185.56999999</v>
      </c>
      <c r="F289" s="125">
        <v>3358846259.3299999</v>
      </c>
      <c r="G289" s="125">
        <v>1895202561.22</v>
      </c>
      <c r="H289" s="126">
        <v>188226928.28999999</v>
      </c>
    </row>
    <row r="290" spans="1:8" x14ac:dyDescent="0.2">
      <c r="A290" s="124" t="s">
        <v>4380</v>
      </c>
      <c r="B290" s="89" t="s">
        <v>4381</v>
      </c>
      <c r="C290" s="125">
        <v>708802695.13999999</v>
      </c>
      <c r="D290" s="125">
        <v>662615726.78999996</v>
      </c>
      <c r="E290" s="125">
        <v>16389910.6</v>
      </c>
      <c r="F290" s="125">
        <v>711044558.27999997</v>
      </c>
      <c r="G290" s="125">
        <v>626418503.99000001</v>
      </c>
      <c r="H290" s="126">
        <v>16403477.42</v>
      </c>
    </row>
    <row r="291" spans="1:8" x14ac:dyDescent="0.2">
      <c r="A291" s="124" t="s">
        <v>4538</v>
      </c>
      <c r="B291" s="89" t="s">
        <v>4563</v>
      </c>
      <c r="C291" s="125">
        <v>29050834.649999999</v>
      </c>
      <c r="D291" s="125"/>
      <c r="E291" s="125"/>
      <c r="F291" s="125">
        <v>29050834.649999999</v>
      </c>
      <c r="G291" s="125">
        <v>24281.46</v>
      </c>
      <c r="H291" s="126">
        <v>-58784457.009999998</v>
      </c>
    </row>
    <row r="292" spans="1:8" x14ac:dyDescent="0.2">
      <c r="A292" s="17" t="s">
        <v>546</v>
      </c>
      <c r="B292" s="90" t="s">
        <v>547</v>
      </c>
      <c r="C292" s="6">
        <v>2815755322.4899998</v>
      </c>
      <c r="D292" s="6">
        <v>9039602889.1200008</v>
      </c>
      <c r="E292" s="6">
        <v>25194409.57</v>
      </c>
      <c r="F292" s="6">
        <v>1020350953.48</v>
      </c>
      <c r="G292" s="6">
        <v>62092298.149999999</v>
      </c>
      <c r="H292" s="62">
        <v>-7223429.1500000004</v>
      </c>
    </row>
    <row r="293" spans="1:8" x14ac:dyDescent="0.2">
      <c r="A293" s="124" t="s">
        <v>1424</v>
      </c>
      <c r="B293" s="89" t="s">
        <v>1425</v>
      </c>
      <c r="C293" s="125">
        <v>431463424.80000001</v>
      </c>
      <c r="D293" s="125">
        <v>215508095</v>
      </c>
      <c r="E293" s="125">
        <v>95820109.989999995</v>
      </c>
      <c r="F293" s="125">
        <v>273164574.44999999</v>
      </c>
      <c r="G293" s="125">
        <v>172220518.77000001</v>
      </c>
      <c r="H293" s="126">
        <v>49838833.850000001</v>
      </c>
    </row>
    <row r="294" spans="1:8" x14ac:dyDescent="0.2">
      <c r="A294" s="124" t="s">
        <v>299</v>
      </c>
      <c r="B294" s="89" t="s">
        <v>300</v>
      </c>
      <c r="C294" s="125">
        <v>524267319.13</v>
      </c>
      <c r="D294" s="125">
        <v>2686174110.9499998</v>
      </c>
      <c r="E294" s="125">
        <v>34975507.409999996</v>
      </c>
      <c r="F294" s="125">
        <v>364510375.00999999</v>
      </c>
      <c r="G294" s="125">
        <v>2526997501.3800001</v>
      </c>
      <c r="H294" s="126">
        <v>27496013.859999999</v>
      </c>
    </row>
    <row r="295" spans="1:8" x14ac:dyDescent="0.2">
      <c r="A295" s="124" t="s">
        <v>433</v>
      </c>
      <c r="B295" s="89" t="s">
        <v>3978</v>
      </c>
      <c r="C295" s="125">
        <v>784503260.92999995</v>
      </c>
      <c r="D295" s="125">
        <v>1017106670.4400001</v>
      </c>
      <c r="E295" s="125">
        <v>69633253.5</v>
      </c>
      <c r="F295" s="125">
        <v>774408648.11000001</v>
      </c>
      <c r="G295" s="125">
        <v>966462334.72000003</v>
      </c>
      <c r="H295" s="126">
        <v>69811516.659999996</v>
      </c>
    </row>
    <row r="296" spans="1:8" x14ac:dyDescent="0.2">
      <c r="A296" s="124" t="s">
        <v>346</v>
      </c>
      <c r="B296" s="89" t="s">
        <v>347</v>
      </c>
      <c r="C296" s="125">
        <v>413545764.35000002</v>
      </c>
      <c r="D296" s="125">
        <v>396390016.16000003</v>
      </c>
      <c r="E296" s="125">
        <v>33060332.41</v>
      </c>
      <c r="F296" s="125">
        <v>411050729.56999999</v>
      </c>
      <c r="G296" s="125">
        <v>396390016.16000003</v>
      </c>
      <c r="H296" s="126">
        <v>32823711.18</v>
      </c>
    </row>
    <row r="297" spans="1:8" x14ac:dyDescent="0.2">
      <c r="A297" s="17" t="s">
        <v>472</v>
      </c>
      <c r="B297" s="90" t="s">
        <v>3685</v>
      </c>
      <c r="C297" s="6">
        <v>984795341.17999995</v>
      </c>
      <c r="D297" s="6">
        <v>968898049.44000006</v>
      </c>
      <c r="E297" s="6">
        <v>104345991.12</v>
      </c>
      <c r="F297" s="6">
        <v>980318293.22000003</v>
      </c>
      <c r="G297" s="6">
        <v>947329803.79999995</v>
      </c>
      <c r="H297" s="62">
        <v>105182704.56</v>
      </c>
    </row>
    <row r="298" spans="1:8" x14ac:dyDescent="0.2">
      <c r="A298" s="124" t="s">
        <v>4386</v>
      </c>
      <c r="B298" s="89" t="s">
        <v>4387</v>
      </c>
      <c r="C298" s="125">
        <v>411950770.23000002</v>
      </c>
      <c r="D298" s="125">
        <v>535031889.31</v>
      </c>
      <c r="E298" s="125">
        <v>76108000.799999997</v>
      </c>
      <c r="F298" s="125">
        <v>394030543.95999998</v>
      </c>
      <c r="G298" s="125">
        <v>442593326.27999997</v>
      </c>
      <c r="H298" s="126">
        <v>64084661.240000002</v>
      </c>
    </row>
    <row r="299" spans="1:8" x14ac:dyDescent="0.2">
      <c r="A299" s="124" t="s">
        <v>1471</v>
      </c>
      <c r="B299" s="89" t="s">
        <v>1472</v>
      </c>
      <c r="C299" s="125">
        <v>371615069.14999998</v>
      </c>
      <c r="D299" s="125">
        <v>1250692575.6400001</v>
      </c>
      <c r="E299" s="125">
        <v>-23801449.25</v>
      </c>
      <c r="F299" s="125">
        <v>430837088.18000001</v>
      </c>
      <c r="G299" s="125">
        <v>797620419.82000005</v>
      </c>
      <c r="H299" s="126">
        <v>-20663397.879999999</v>
      </c>
    </row>
    <row r="300" spans="1:8" x14ac:dyDescent="0.2">
      <c r="A300" s="124" t="s">
        <v>316</v>
      </c>
      <c r="B300" s="89" t="s">
        <v>317</v>
      </c>
      <c r="C300" s="125">
        <v>1001998693.59</v>
      </c>
      <c r="D300" s="125">
        <v>2120578469.8399999</v>
      </c>
      <c r="E300" s="125">
        <v>100252830.94</v>
      </c>
      <c r="F300" s="125">
        <v>793298969.75999999</v>
      </c>
      <c r="G300" s="125">
        <v>601695934.33000004</v>
      </c>
      <c r="H300" s="126">
        <v>91942350.969999999</v>
      </c>
    </row>
    <row r="301" spans="1:8" x14ac:dyDescent="0.2">
      <c r="A301" s="124" t="s">
        <v>4939</v>
      </c>
      <c r="B301" s="89" t="s">
        <v>4940</v>
      </c>
      <c r="C301" s="125">
        <v>184576402.61000001</v>
      </c>
      <c r="D301" s="125">
        <v>142075605.78999999</v>
      </c>
      <c r="E301" s="125">
        <v>5673104.3099999996</v>
      </c>
      <c r="F301" s="125">
        <v>227267022.69999999</v>
      </c>
      <c r="G301" s="125">
        <v>28846486.739999998</v>
      </c>
      <c r="H301" s="126">
        <v>-111538.83</v>
      </c>
    </row>
    <row r="302" spans="1:8" x14ac:dyDescent="0.2">
      <c r="A302" s="17" t="s">
        <v>340</v>
      </c>
      <c r="B302" s="90" t="s">
        <v>341</v>
      </c>
      <c r="C302" s="6">
        <v>316682433.5</v>
      </c>
      <c r="D302" s="6">
        <v>471467953.18000001</v>
      </c>
      <c r="E302" s="6">
        <v>-116574637.39</v>
      </c>
      <c r="F302" s="6">
        <v>86020730.469999999</v>
      </c>
      <c r="G302" s="6">
        <v>252499460.49000001</v>
      </c>
      <c r="H302" s="62">
        <v>-190193107.91999999</v>
      </c>
    </row>
    <row r="303" spans="1:8" x14ac:dyDescent="0.2">
      <c r="A303" s="124" t="s">
        <v>358</v>
      </c>
      <c r="B303" s="89" t="s">
        <v>359</v>
      </c>
      <c r="C303" s="125">
        <v>3588874693.48</v>
      </c>
      <c r="D303" s="125">
        <v>2787414358.3699999</v>
      </c>
      <c r="E303" s="125">
        <v>-252140554.09</v>
      </c>
      <c r="F303" s="125">
        <v>1536434406.6700001</v>
      </c>
      <c r="G303" s="125">
        <v>1053314451.95</v>
      </c>
      <c r="H303" s="126">
        <v>-154003856.27000001</v>
      </c>
    </row>
    <row r="304" spans="1:8" x14ac:dyDescent="0.2">
      <c r="A304" s="124" t="s">
        <v>816</v>
      </c>
      <c r="B304" s="89" t="s">
        <v>4212</v>
      </c>
      <c r="C304" s="125">
        <v>1420542693.23</v>
      </c>
      <c r="D304" s="125">
        <v>3905069387.79</v>
      </c>
      <c r="E304" s="125">
        <v>33844431.590000004</v>
      </c>
      <c r="F304" s="125">
        <v>1437134119.46</v>
      </c>
      <c r="G304" s="125">
        <v>3782501839.7199998</v>
      </c>
      <c r="H304" s="126">
        <v>46169128.280000001</v>
      </c>
    </row>
    <row r="305" spans="1:8" x14ac:dyDescent="0.2">
      <c r="A305" s="124" t="s">
        <v>653</v>
      </c>
      <c r="B305" s="89" t="s">
        <v>654</v>
      </c>
      <c r="C305" s="125">
        <v>875513939.24000001</v>
      </c>
      <c r="D305" s="125">
        <v>892135903.75</v>
      </c>
      <c r="E305" s="125">
        <v>23762727.120000001</v>
      </c>
      <c r="F305" s="125">
        <v>874826433.55999994</v>
      </c>
      <c r="G305" s="125">
        <v>892135807.63</v>
      </c>
      <c r="H305" s="126">
        <v>25056059.27</v>
      </c>
    </row>
    <row r="306" spans="1:8" x14ac:dyDescent="0.2">
      <c r="A306" s="124" t="s">
        <v>1162</v>
      </c>
      <c r="B306" s="89" t="s">
        <v>1163</v>
      </c>
      <c r="C306" s="125">
        <v>154759095.06</v>
      </c>
      <c r="D306" s="125">
        <v>410893768.50999999</v>
      </c>
      <c r="E306" s="125">
        <v>5576684.8399999999</v>
      </c>
      <c r="F306" s="125">
        <v>106696509.06</v>
      </c>
      <c r="G306" s="125">
        <v>127804181.44</v>
      </c>
      <c r="H306" s="126">
        <v>24081625.120000001</v>
      </c>
    </row>
    <row r="307" spans="1:8" x14ac:dyDescent="0.2">
      <c r="A307" s="17" t="s">
        <v>450</v>
      </c>
      <c r="B307" s="90" t="s">
        <v>3970</v>
      </c>
      <c r="C307" s="6">
        <v>157464523.72</v>
      </c>
      <c r="D307" s="6">
        <v>54931940.880000003</v>
      </c>
      <c r="E307" s="6">
        <v>-22792981.780000001</v>
      </c>
      <c r="F307" s="6">
        <v>194063123.47999999</v>
      </c>
      <c r="G307" s="6">
        <v>55909171.82</v>
      </c>
      <c r="H307" s="62">
        <v>-17036097.280000001</v>
      </c>
    </row>
    <row r="308" spans="1:8" x14ac:dyDescent="0.2">
      <c r="A308" s="124" t="s">
        <v>335</v>
      </c>
      <c r="B308" s="89" t="s">
        <v>336</v>
      </c>
      <c r="C308" s="125">
        <v>603477008.78999996</v>
      </c>
      <c r="D308" s="125">
        <v>812166073.04999995</v>
      </c>
      <c r="E308" s="125">
        <v>61218952.619999997</v>
      </c>
      <c r="F308" s="125">
        <v>586687624.94000006</v>
      </c>
      <c r="G308" s="125">
        <v>682907417.54999995</v>
      </c>
      <c r="H308" s="126">
        <v>59038813.579999998</v>
      </c>
    </row>
    <row r="309" spans="1:8" x14ac:dyDescent="0.2">
      <c r="A309" s="124" t="s">
        <v>1239</v>
      </c>
      <c r="B309" s="89" t="s">
        <v>1240</v>
      </c>
      <c r="C309" s="125">
        <v>198522657.02000001</v>
      </c>
      <c r="D309" s="125">
        <v>236308177.38</v>
      </c>
      <c r="E309" s="125">
        <v>30254331.670000002</v>
      </c>
      <c r="F309" s="125">
        <v>207091475.74000001</v>
      </c>
      <c r="G309" s="125">
        <v>227943856.41</v>
      </c>
      <c r="H309" s="126">
        <v>23713392.030000001</v>
      </c>
    </row>
    <row r="310" spans="1:8" x14ac:dyDescent="0.2">
      <c r="A310" s="124" t="s">
        <v>945</v>
      </c>
      <c r="B310" s="89" t="s">
        <v>946</v>
      </c>
      <c r="C310" s="125">
        <v>202436234.78999999</v>
      </c>
      <c r="D310" s="125">
        <v>597409682.15999997</v>
      </c>
      <c r="E310" s="125">
        <v>39342705.109999999</v>
      </c>
      <c r="F310" s="125">
        <v>200121340.52000001</v>
      </c>
      <c r="G310" s="125">
        <v>597409682.15999997</v>
      </c>
      <c r="H310" s="126">
        <v>39369680.590000004</v>
      </c>
    </row>
    <row r="311" spans="1:8" x14ac:dyDescent="0.2">
      <c r="A311" s="124" t="s">
        <v>224</v>
      </c>
      <c r="B311" s="89" t="s">
        <v>225</v>
      </c>
      <c r="C311" s="125">
        <v>1451486782.02</v>
      </c>
      <c r="D311" s="125">
        <v>2456107865.3699999</v>
      </c>
      <c r="E311" s="125">
        <v>-132530342.7</v>
      </c>
      <c r="F311" s="125">
        <v>1648388337.27</v>
      </c>
      <c r="G311" s="125">
        <v>374392929.86000001</v>
      </c>
      <c r="H311" s="126">
        <v>21850336.140000001</v>
      </c>
    </row>
    <row r="312" spans="1:8" x14ac:dyDescent="0.2">
      <c r="A312" s="17" t="s">
        <v>521</v>
      </c>
      <c r="B312" s="90" t="s">
        <v>522</v>
      </c>
      <c r="C312" s="6">
        <v>1049611141.12</v>
      </c>
      <c r="D312" s="6">
        <v>1333229636.6600001</v>
      </c>
      <c r="E312" s="6">
        <v>58022061.460000001</v>
      </c>
      <c r="F312" s="6">
        <v>659992950.44000006</v>
      </c>
      <c r="G312" s="6">
        <v>68862371.469999999</v>
      </c>
      <c r="H312" s="62">
        <v>21485064.73</v>
      </c>
    </row>
    <row r="313" spans="1:8" x14ac:dyDescent="0.2">
      <c r="A313" s="124" t="s">
        <v>709</v>
      </c>
      <c r="B313" s="89" t="s">
        <v>710</v>
      </c>
      <c r="C313" s="125">
        <v>1076096945</v>
      </c>
      <c r="D313" s="125">
        <v>1509791409</v>
      </c>
      <c r="E313" s="125">
        <v>142210654</v>
      </c>
      <c r="F313" s="125">
        <v>914471551</v>
      </c>
      <c r="G313" s="125">
        <v>1224302614</v>
      </c>
      <c r="H313" s="126">
        <v>109776244</v>
      </c>
    </row>
    <row r="314" spans="1:8" x14ac:dyDescent="0.2">
      <c r="A314" s="124" t="s">
        <v>1187</v>
      </c>
      <c r="B314" s="89" t="s">
        <v>1188</v>
      </c>
      <c r="C314" s="125">
        <v>265439180.75999999</v>
      </c>
      <c r="D314" s="125">
        <v>337483151.66000003</v>
      </c>
      <c r="E314" s="125">
        <v>32702899.030000001</v>
      </c>
      <c r="F314" s="125">
        <v>244388554.09</v>
      </c>
      <c r="G314" s="125">
        <v>254004136.03999999</v>
      </c>
      <c r="H314" s="126">
        <v>26244141.84</v>
      </c>
    </row>
    <row r="315" spans="1:8" x14ac:dyDescent="0.2">
      <c r="A315" s="124" t="s">
        <v>697</v>
      </c>
      <c r="B315" s="89" t="s">
        <v>698</v>
      </c>
      <c r="C315" s="125">
        <v>1706223400.51</v>
      </c>
      <c r="D315" s="125">
        <v>282690872.31999999</v>
      </c>
      <c r="E315" s="125">
        <v>38890146.270000003</v>
      </c>
      <c r="F315" s="125">
        <v>1702441732.8499999</v>
      </c>
      <c r="G315" s="125">
        <v>260439579.63</v>
      </c>
      <c r="H315" s="126">
        <v>19626464.41</v>
      </c>
    </row>
    <row r="316" spans="1:8" x14ac:dyDescent="0.2">
      <c r="A316" s="124" t="s">
        <v>4120</v>
      </c>
      <c r="B316" s="89" t="s">
        <v>4121</v>
      </c>
      <c r="C316" s="125">
        <v>225787538.53999999</v>
      </c>
      <c r="D316" s="125"/>
      <c r="E316" s="125"/>
      <c r="F316" s="125">
        <v>225787538.53999999</v>
      </c>
      <c r="G316" s="125">
        <v>2301530094.71</v>
      </c>
      <c r="H316" s="126">
        <v>43965329.850000001</v>
      </c>
    </row>
    <row r="317" spans="1:8" x14ac:dyDescent="0.2">
      <c r="A317" s="17" t="s">
        <v>983</v>
      </c>
      <c r="B317" s="90" t="s">
        <v>984</v>
      </c>
      <c r="C317" s="6">
        <v>1985723993.9400001</v>
      </c>
      <c r="D317" s="6">
        <v>361729987.87</v>
      </c>
      <c r="E317" s="6">
        <v>117678416.3</v>
      </c>
      <c r="F317" s="6">
        <v>1991175805.8099999</v>
      </c>
      <c r="G317" s="6">
        <v>415540473.63999999</v>
      </c>
      <c r="H317" s="62">
        <v>137103297.02000001</v>
      </c>
    </row>
    <row r="318" spans="1:8" x14ac:dyDescent="0.2">
      <c r="A318" s="124" t="s">
        <v>1688</v>
      </c>
      <c r="B318" s="89" t="s">
        <v>1689</v>
      </c>
      <c r="C318" s="125">
        <v>489922825.10000002</v>
      </c>
      <c r="D318" s="125">
        <v>153730068.66</v>
      </c>
      <c r="E318" s="125">
        <v>-140110722</v>
      </c>
      <c r="F318" s="125">
        <v>455835029.16000003</v>
      </c>
      <c r="G318" s="125">
        <v>134508157.15000001</v>
      </c>
      <c r="H318" s="126">
        <v>-132932280.54000001</v>
      </c>
    </row>
    <row r="319" spans="1:8" x14ac:dyDescent="0.2">
      <c r="A319" s="124" t="s">
        <v>306</v>
      </c>
      <c r="B319" s="89" t="s">
        <v>307</v>
      </c>
      <c r="C319" s="125">
        <v>2200693238.1599998</v>
      </c>
      <c r="D319" s="125">
        <v>1736778902.01</v>
      </c>
      <c r="E319" s="125">
        <v>8838745.4100000001</v>
      </c>
      <c r="F319" s="125">
        <v>1177382339.46</v>
      </c>
      <c r="G319" s="125">
        <v>1340527392.47</v>
      </c>
      <c r="H319" s="126">
        <v>70167269.799999997</v>
      </c>
    </row>
    <row r="320" spans="1:8" x14ac:dyDescent="0.2">
      <c r="A320" s="124" t="s">
        <v>1062</v>
      </c>
      <c r="B320" s="89" t="s">
        <v>1063</v>
      </c>
      <c r="C320" s="125">
        <v>518749675.91000003</v>
      </c>
      <c r="D320" s="125">
        <v>227683121.97</v>
      </c>
      <c r="E320" s="125">
        <v>41007522.789999999</v>
      </c>
      <c r="F320" s="125">
        <v>495779763.69999999</v>
      </c>
      <c r="G320" s="125">
        <v>201735605.83000001</v>
      </c>
      <c r="H320" s="126">
        <v>39877994.32</v>
      </c>
    </row>
    <row r="321" spans="1:8" x14ac:dyDescent="0.2">
      <c r="A321" s="124" t="s">
        <v>3606</v>
      </c>
      <c r="B321" s="89" t="s">
        <v>4012</v>
      </c>
      <c r="C321" s="125">
        <v>126797086.23999999</v>
      </c>
      <c r="D321" s="125">
        <v>115254599.42</v>
      </c>
      <c r="E321" s="125">
        <v>29113410.140000001</v>
      </c>
      <c r="F321" s="125">
        <v>126365317.19</v>
      </c>
      <c r="G321" s="125">
        <v>114562006.90000001</v>
      </c>
      <c r="H321" s="126">
        <v>30111904.649999999</v>
      </c>
    </row>
    <row r="322" spans="1:8" x14ac:dyDescent="0.2">
      <c r="A322" s="17" t="s">
        <v>122</v>
      </c>
      <c r="B322" s="90" t="s">
        <v>3677</v>
      </c>
      <c r="C322" s="6">
        <v>4108254722.3400002</v>
      </c>
      <c r="D322" s="6">
        <v>5615368498.9799995</v>
      </c>
      <c r="E322" s="6">
        <v>89366024.950000003</v>
      </c>
      <c r="F322" s="6">
        <v>3285434170.5999999</v>
      </c>
      <c r="G322" s="6">
        <v>110207197.90000001</v>
      </c>
      <c r="H322" s="62">
        <v>199307846.65000001</v>
      </c>
    </row>
    <row r="323" spans="1:8" x14ac:dyDescent="0.2">
      <c r="A323" s="124" t="s">
        <v>1824</v>
      </c>
      <c r="B323" s="89" t="s">
        <v>1825</v>
      </c>
      <c r="C323" s="125">
        <v>88175526.950000003</v>
      </c>
      <c r="D323" s="125"/>
      <c r="E323" s="125"/>
      <c r="F323" s="125">
        <v>88175526.950000003</v>
      </c>
      <c r="G323" s="125">
        <v>7072572.5300000003</v>
      </c>
      <c r="H323" s="126">
        <v>33187685.34</v>
      </c>
    </row>
    <row r="324" spans="1:8" x14ac:dyDescent="0.2">
      <c r="A324" s="124" t="s">
        <v>592</v>
      </c>
      <c r="B324" s="89" t="s">
        <v>593</v>
      </c>
      <c r="C324" s="125">
        <v>245471410.15000001</v>
      </c>
      <c r="D324" s="125">
        <v>176013891.36000001</v>
      </c>
      <c r="E324" s="125">
        <v>30479588.66</v>
      </c>
      <c r="F324" s="125">
        <v>245471410.13999999</v>
      </c>
      <c r="G324" s="125">
        <v>166609723.09999999</v>
      </c>
      <c r="H324" s="126">
        <v>32942067.690000001</v>
      </c>
    </row>
    <row r="325" spans="1:8" x14ac:dyDescent="0.2">
      <c r="A325" s="124" t="s">
        <v>446</v>
      </c>
      <c r="B325" s="89" t="s">
        <v>447</v>
      </c>
      <c r="C325" s="125">
        <v>398909783.07999998</v>
      </c>
      <c r="D325" s="125">
        <v>212252223.72</v>
      </c>
      <c r="E325" s="125">
        <v>45762226.509999998</v>
      </c>
      <c r="F325" s="125">
        <v>398909783.06999999</v>
      </c>
      <c r="G325" s="125">
        <v>212252223.72</v>
      </c>
      <c r="H325" s="126">
        <v>45751863.469999999</v>
      </c>
    </row>
    <row r="326" spans="1:8" x14ac:dyDescent="0.2">
      <c r="A326" s="124" t="s">
        <v>437</v>
      </c>
      <c r="B326" s="89" t="s">
        <v>438</v>
      </c>
      <c r="C326" s="125">
        <v>1082921103.1300001</v>
      </c>
      <c r="D326" s="125">
        <v>4483613162.8199997</v>
      </c>
      <c r="E326" s="125">
        <v>127833617.65000001</v>
      </c>
      <c r="F326" s="125">
        <v>841589692.22000003</v>
      </c>
      <c r="G326" s="125">
        <v>2043183619.3800001</v>
      </c>
      <c r="H326" s="126">
        <v>86837262.680000007</v>
      </c>
    </row>
    <row r="327" spans="1:8" x14ac:dyDescent="0.2">
      <c r="A327" s="17" t="s">
        <v>2352</v>
      </c>
      <c r="B327" s="90" t="s">
        <v>3968</v>
      </c>
      <c r="C327" s="6">
        <v>116401738.98999999</v>
      </c>
      <c r="D327" s="6"/>
      <c r="E327" s="6"/>
      <c r="F327" s="6">
        <v>116401738.98999999</v>
      </c>
      <c r="G327" s="6">
        <v>137082237.86000001</v>
      </c>
      <c r="H327" s="62">
        <v>2019777.72</v>
      </c>
    </row>
    <row r="328" spans="1:8" x14ac:dyDescent="0.2">
      <c r="A328" s="124" t="s">
        <v>434</v>
      </c>
      <c r="B328" s="89" t="s">
        <v>3981</v>
      </c>
      <c r="C328" s="125">
        <v>867980071.11000001</v>
      </c>
      <c r="D328" s="125">
        <v>1188238697.6900001</v>
      </c>
      <c r="E328" s="125">
        <v>77655464.450000003</v>
      </c>
      <c r="F328" s="125">
        <v>872671105.90999997</v>
      </c>
      <c r="G328" s="125">
        <v>1178503410.6700001</v>
      </c>
      <c r="H328" s="126">
        <v>80504076.900000006</v>
      </c>
    </row>
    <row r="329" spans="1:8" x14ac:dyDescent="0.2">
      <c r="A329" s="124" t="s">
        <v>1358</v>
      </c>
      <c r="B329" s="89" t="s">
        <v>1359</v>
      </c>
      <c r="C329" s="125">
        <v>244175095.84999999</v>
      </c>
      <c r="D329" s="125">
        <v>87767284</v>
      </c>
      <c r="E329" s="125">
        <v>-1853023.01</v>
      </c>
      <c r="F329" s="125">
        <v>242507564.69999999</v>
      </c>
      <c r="G329" s="125">
        <v>84792329.700000003</v>
      </c>
      <c r="H329" s="126">
        <v>5830730.2400000002</v>
      </c>
    </row>
    <row r="330" spans="1:8" x14ac:dyDescent="0.2">
      <c r="A330" s="124" t="s">
        <v>313</v>
      </c>
      <c r="B330" s="89" t="s">
        <v>314</v>
      </c>
      <c r="C330" s="125">
        <v>994091218.40999997</v>
      </c>
      <c r="D330" s="125">
        <v>2204855223.21</v>
      </c>
      <c r="E330" s="125">
        <v>24025031.68</v>
      </c>
      <c r="F330" s="125">
        <v>809434291.35000002</v>
      </c>
      <c r="G330" s="125">
        <v>61816894.079999998</v>
      </c>
      <c r="H330" s="126">
        <v>162021319.03</v>
      </c>
    </row>
    <row r="331" spans="1:8" x14ac:dyDescent="0.2">
      <c r="A331" s="124" t="s">
        <v>916</v>
      </c>
      <c r="B331" s="89" t="s">
        <v>917</v>
      </c>
      <c r="C331" s="125">
        <v>767604642.61000001</v>
      </c>
      <c r="D331" s="125">
        <v>5357890370.1499996</v>
      </c>
      <c r="E331" s="125">
        <v>20359268.27</v>
      </c>
      <c r="F331" s="125">
        <v>398636269.20999998</v>
      </c>
      <c r="G331" s="125">
        <v>44224713.030000001</v>
      </c>
      <c r="H331" s="126">
        <v>9534828.0999999996</v>
      </c>
    </row>
    <row r="332" spans="1:8" x14ac:dyDescent="0.2">
      <c r="A332" s="17" t="s">
        <v>1802</v>
      </c>
      <c r="B332" s="90" t="s">
        <v>3813</v>
      </c>
      <c r="C332" s="6">
        <v>306281786.27999997</v>
      </c>
      <c r="D332" s="6">
        <v>294264258.26999998</v>
      </c>
      <c r="E332" s="6">
        <v>34636527.840000004</v>
      </c>
      <c r="F332" s="6">
        <v>293528070.13</v>
      </c>
      <c r="G332" s="6">
        <v>262569502.02000001</v>
      </c>
      <c r="H332" s="62">
        <v>32205978.57</v>
      </c>
    </row>
    <row r="333" spans="1:8" x14ac:dyDescent="0.2">
      <c r="A333" s="124" t="s">
        <v>463</v>
      </c>
      <c r="B333" s="89" t="s">
        <v>464</v>
      </c>
      <c r="C333" s="125">
        <v>3068117000</v>
      </c>
      <c r="D333" s="125">
        <v>12272959000</v>
      </c>
      <c r="E333" s="125">
        <v>26373000</v>
      </c>
      <c r="F333" s="125">
        <v>1354324000</v>
      </c>
      <c r="G333" s="125">
        <v>90473000</v>
      </c>
      <c r="H333" s="126">
        <v>13838000</v>
      </c>
    </row>
    <row r="334" spans="1:8" x14ac:dyDescent="0.2">
      <c r="A334" s="124" t="s">
        <v>295</v>
      </c>
      <c r="B334" s="89" t="s">
        <v>296</v>
      </c>
      <c r="C334" s="125">
        <v>284688978.30000001</v>
      </c>
      <c r="D334" s="125">
        <v>1045049021.12</v>
      </c>
      <c r="E334" s="125">
        <v>-8053908.9800000004</v>
      </c>
      <c r="F334" s="125">
        <v>303399284.24000001</v>
      </c>
      <c r="G334" s="125">
        <v>54008591.950000003</v>
      </c>
      <c r="H334" s="126">
        <v>52696134.729999997</v>
      </c>
    </row>
    <row r="335" spans="1:8" x14ac:dyDescent="0.2">
      <c r="A335" s="124" t="s">
        <v>3625</v>
      </c>
      <c r="B335" s="89" t="s">
        <v>4014</v>
      </c>
      <c r="C335" s="125">
        <v>40982352.289999999</v>
      </c>
      <c r="D335" s="125">
        <v>59212420.039999999</v>
      </c>
      <c r="E335" s="125">
        <v>5968175.0899999999</v>
      </c>
      <c r="F335" s="125">
        <v>40982352.289999999</v>
      </c>
      <c r="G335" s="125">
        <v>52417709.890000001</v>
      </c>
      <c r="H335" s="126">
        <v>6051152.8399999999</v>
      </c>
    </row>
    <row r="336" spans="1:8" x14ac:dyDescent="0.2">
      <c r="A336" s="124" t="s">
        <v>2547</v>
      </c>
      <c r="B336" s="89" t="s">
        <v>2548</v>
      </c>
      <c r="C336" s="125">
        <v>453705043</v>
      </c>
      <c r="D336" s="125">
        <v>1727103680</v>
      </c>
      <c r="E336" s="125">
        <v>25355195</v>
      </c>
      <c r="F336" s="125">
        <v>474602544</v>
      </c>
      <c r="G336" s="125">
        <v>1405185748</v>
      </c>
      <c r="H336" s="126">
        <v>20899365</v>
      </c>
    </row>
    <row r="337" spans="1:8" x14ac:dyDescent="0.2">
      <c r="A337" s="17" t="s">
        <v>699</v>
      </c>
      <c r="B337" s="90" t="s">
        <v>3982</v>
      </c>
      <c r="C337" s="6">
        <v>1939752530.3900001</v>
      </c>
      <c r="D337" s="6">
        <v>3636063257.6900001</v>
      </c>
      <c r="E337" s="6">
        <v>20236627.789999999</v>
      </c>
      <c r="F337" s="6">
        <v>1605146558.8499999</v>
      </c>
      <c r="G337" s="6">
        <v>160825197.19999999</v>
      </c>
      <c r="H337" s="62">
        <v>135061383.87</v>
      </c>
    </row>
    <row r="338" spans="1:8" x14ac:dyDescent="0.2">
      <c r="A338" s="124" t="s">
        <v>3741</v>
      </c>
      <c r="B338" s="89" t="s">
        <v>3742</v>
      </c>
      <c r="C338" s="125">
        <v>171436202.69</v>
      </c>
      <c r="D338" s="125">
        <v>174891676.24000001</v>
      </c>
      <c r="E338" s="125">
        <v>46407511.859999999</v>
      </c>
      <c r="F338" s="125">
        <v>171480195.83000001</v>
      </c>
      <c r="G338" s="125">
        <v>174706546.47999999</v>
      </c>
      <c r="H338" s="126">
        <v>46451081.259999998</v>
      </c>
    </row>
    <row r="339" spans="1:8" x14ac:dyDescent="0.2">
      <c r="A339" s="124" t="s">
        <v>791</v>
      </c>
      <c r="B339" s="89" t="s">
        <v>792</v>
      </c>
      <c r="C339" s="125">
        <v>290930427.54000002</v>
      </c>
      <c r="D339" s="125">
        <v>457078095.30000001</v>
      </c>
      <c r="E339" s="125">
        <v>-8530216.5700000003</v>
      </c>
      <c r="F339" s="125">
        <v>286768155.94999999</v>
      </c>
      <c r="G339" s="125">
        <v>435923420.54000002</v>
      </c>
      <c r="H339" s="126">
        <v>-7568577.9699999997</v>
      </c>
    </row>
    <row r="340" spans="1:8" x14ac:dyDescent="0.2">
      <c r="A340" s="124" t="s">
        <v>4156</v>
      </c>
      <c r="B340" s="89" t="s">
        <v>4157</v>
      </c>
      <c r="C340" s="125">
        <v>88450239.969999999</v>
      </c>
      <c r="D340" s="125">
        <v>79455970.120000005</v>
      </c>
      <c r="E340" s="125">
        <v>18608815.039999999</v>
      </c>
      <c r="F340" s="125">
        <v>87448561.189999998</v>
      </c>
      <c r="G340" s="125">
        <v>75038782.150000006</v>
      </c>
      <c r="H340" s="126">
        <v>18668981.649999999</v>
      </c>
    </row>
    <row r="341" spans="1:8" x14ac:dyDescent="0.2">
      <c r="A341" s="124" t="s">
        <v>686</v>
      </c>
      <c r="B341" s="89" t="s">
        <v>687</v>
      </c>
      <c r="C341" s="125">
        <v>481848727.94999999</v>
      </c>
      <c r="D341" s="125"/>
      <c r="E341" s="125"/>
      <c r="F341" s="125">
        <v>481848727.94999999</v>
      </c>
      <c r="G341" s="125">
        <v>385433971.36000001</v>
      </c>
      <c r="H341" s="126">
        <v>52685900.039999999</v>
      </c>
    </row>
    <row r="342" spans="1:8" x14ac:dyDescent="0.2">
      <c r="A342" s="17" t="s">
        <v>511</v>
      </c>
      <c r="B342" s="90" t="s">
        <v>512</v>
      </c>
      <c r="C342" s="6">
        <v>303640620.95999998</v>
      </c>
      <c r="D342" s="6">
        <v>3213696853.9099998</v>
      </c>
      <c r="E342" s="6">
        <v>35402742.030000001</v>
      </c>
      <c r="F342" s="6">
        <v>397959989.37</v>
      </c>
      <c r="G342" s="6">
        <v>120372665.06</v>
      </c>
      <c r="H342" s="62">
        <v>13072289.66</v>
      </c>
    </row>
    <row r="343" spans="1:8" x14ac:dyDescent="0.2">
      <c r="A343" s="124" t="s">
        <v>3057</v>
      </c>
      <c r="B343" s="89" t="s">
        <v>3871</v>
      </c>
      <c r="C343" s="125">
        <v>494296103.35000002</v>
      </c>
      <c r="D343" s="125">
        <v>74990780.969999999</v>
      </c>
      <c r="E343" s="125">
        <v>-9487545.4700000007</v>
      </c>
      <c r="F343" s="125">
        <v>503930040.39999998</v>
      </c>
      <c r="G343" s="125">
        <v>10967809.119999999</v>
      </c>
      <c r="H343" s="126">
        <v>-6631096.1399999997</v>
      </c>
    </row>
    <row r="344" spans="1:8" x14ac:dyDescent="0.2">
      <c r="A344" s="124" t="s">
        <v>410</v>
      </c>
      <c r="B344" s="89" t="s">
        <v>411</v>
      </c>
      <c r="C344" s="125">
        <v>696837905.90999997</v>
      </c>
      <c r="D344" s="125">
        <v>285159195.27999997</v>
      </c>
      <c r="E344" s="125">
        <v>-30472112.190000001</v>
      </c>
      <c r="F344" s="125">
        <v>466877607.85000002</v>
      </c>
      <c r="G344" s="125">
        <v>166552151.38</v>
      </c>
      <c r="H344" s="126">
        <v>30428680.710000001</v>
      </c>
    </row>
    <row r="345" spans="1:8" x14ac:dyDescent="0.2">
      <c r="A345" s="124" t="s">
        <v>515</v>
      </c>
      <c r="B345" s="89" t="s">
        <v>516</v>
      </c>
      <c r="C345" s="125">
        <v>479829767.12</v>
      </c>
      <c r="D345" s="125">
        <v>3427920218.5300002</v>
      </c>
      <c r="E345" s="125">
        <v>86491702.780000001</v>
      </c>
      <c r="F345" s="125">
        <v>456213197.31</v>
      </c>
      <c r="G345" s="125">
        <v>1647064038.0699999</v>
      </c>
      <c r="H345" s="126">
        <v>76886930.700000003</v>
      </c>
    </row>
    <row r="346" spans="1:8" x14ac:dyDescent="0.2">
      <c r="A346" s="124" t="s">
        <v>396</v>
      </c>
      <c r="B346" s="89" t="s">
        <v>397</v>
      </c>
      <c r="C346" s="125">
        <v>2188416372.7800002</v>
      </c>
      <c r="D346" s="125">
        <v>3853462322.4699998</v>
      </c>
      <c r="E346" s="125">
        <v>157659731.75999999</v>
      </c>
      <c r="F346" s="125">
        <v>1626564166.21</v>
      </c>
      <c r="G346" s="125">
        <v>1092636932.03</v>
      </c>
      <c r="H346" s="126">
        <v>72272913.879999995</v>
      </c>
    </row>
    <row r="347" spans="1:8" x14ac:dyDescent="0.2">
      <c r="A347" s="17" t="s">
        <v>3691</v>
      </c>
      <c r="B347" s="90" t="s">
        <v>3692</v>
      </c>
      <c r="C347" s="6">
        <v>157640068.43000001</v>
      </c>
      <c r="D347" s="6">
        <v>113719875.87</v>
      </c>
      <c r="E347" s="6">
        <v>38427640.890000001</v>
      </c>
      <c r="F347" s="6">
        <v>161394783.03</v>
      </c>
      <c r="G347" s="6">
        <v>115900771.51000001</v>
      </c>
      <c r="H347" s="62">
        <v>41895137.079999998</v>
      </c>
    </row>
    <row r="348" spans="1:8" x14ac:dyDescent="0.2">
      <c r="A348" s="124" t="s">
        <v>4839</v>
      </c>
      <c r="B348" s="89" t="s">
        <v>4892</v>
      </c>
      <c r="C348" s="125">
        <v>98716253.650000006</v>
      </c>
      <c r="D348" s="125"/>
      <c r="E348" s="125"/>
      <c r="F348" s="125">
        <v>98716253.650000006</v>
      </c>
      <c r="G348" s="125">
        <v>68971328.810000002</v>
      </c>
      <c r="H348" s="126">
        <v>3001432.62</v>
      </c>
    </row>
    <row r="349" spans="1:8" x14ac:dyDescent="0.2">
      <c r="A349" s="124" t="s">
        <v>1402</v>
      </c>
      <c r="B349" s="89" t="s">
        <v>1403</v>
      </c>
      <c r="C349" s="125">
        <v>1151370505</v>
      </c>
      <c r="D349" s="125">
        <v>2007423276</v>
      </c>
      <c r="E349" s="125">
        <v>62147073</v>
      </c>
      <c r="F349" s="125">
        <v>405452490.18000001</v>
      </c>
      <c r="G349" s="125">
        <v>31968089.93</v>
      </c>
      <c r="H349" s="126">
        <v>17558830.84</v>
      </c>
    </row>
    <row r="350" spans="1:8" x14ac:dyDescent="0.2">
      <c r="A350" s="124" t="s">
        <v>747</v>
      </c>
      <c r="B350" s="89" t="s">
        <v>748</v>
      </c>
      <c r="C350" s="125">
        <v>447239736.95999998</v>
      </c>
      <c r="D350" s="125">
        <v>1231421381.0699999</v>
      </c>
      <c r="E350" s="125">
        <v>-30343428.48</v>
      </c>
      <c r="F350" s="125">
        <v>422228329.31999999</v>
      </c>
      <c r="G350" s="125">
        <v>949490447.60000002</v>
      </c>
      <c r="H350" s="126">
        <v>-17682271.940000001</v>
      </c>
    </row>
    <row r="351" spans="1:8" x14ac:dyDescent="0.2">
      <c r="A351" s="124" t="s">
        <v>789</v>
      </c>
      <c r="B351" s="89" t="s">
        <v>790</v>
      </c>
      <c r="C351" s="125">
        <v>353781902.88999999</v>
      </c>
      <c r="D351" s="125">
        <v>251646191.33000001</v>
      </c>
      <c r="E351" s="125">
        <v>31756594.789999999</v>
      </c>
      <c r="F351" s="125">
        <v>353781902.88999999</v>
      </c>
      <c r="G351" s="125">
        <v>250371382.75</v>
      </c>
      <c r="H351" s="126">
        <v>31756594.789999999</v>
      </c>
    </row>
    <row r="352" spans="1:8" x14ac:dyDescent="0.2">
      <c r="A352" s="17" t="s">
        <v>414</v>
      </c>
      <c r="B352" s="90" t="s">
        <v>415</v>
      </c>
      <c r="C352" s="6">
        <v>1807642130.95</v>
      </c>
      <c r="D352" s="6">
        <v>2800102662.1500001</v>
      </c>
      <c r="E352" s="6">
        <v>-8528519</v>
      </c>
      <c r="F352" s="6">
        <v>1681725416.96</v>
      </c>
      <c r="G352" s="6">
        <v>2779475446.9000001</v>
      </c>
      <c r="H352" s="62">
        <v>-39798316.609999999</v>
      </c>
    </row>
    <row r="353" spans="1:8" x14ac:dyDescent="0.2">
      <c r="A353" s="124" t="s">
        <v>244</v>
      </c>
      <c r="B353" s="89" t="s">
        <v>245</v>
      </c>
      <c r="C353" s="125">
        <v>1305141645.0899999</v>
      </c>
      <c r="D353" s="125">
        <v>515379498.5</v>
      </c>
      <c r="E353" s="125">
        <v>58768155.189999998</v>
      </c>
      <c r="F353" s="125">
        <v>1011484768.3099999</v>
      </c>
      <c r="G353" s="125">
        <v>48616174.899999999</v>
      </c>
      <c r="H353" s="126">
        <v>47239218.740000002</v>
      </c>
    </row>
    <row r="354" spans="1:8" x14ac:dyDescent="0.2">
      <c r="A354" s="124" t="s">
        <v>204</v>
      </c>
      <c r="B354" s="89" t="s">
        <v>3977</v>
      </c>
      <c r="C354" s="125">
        <v>1961290470.8699999</v>
      </c>
      <c r="D354" s="125">
        <v>3300982020.6399999</v>
      </c>
      <c r="E354" s="125">
        <v>133372612.70999999</v>
      </c>
      <c r="F354" s="125">
        <v>1978899148.27</v>
      </c>
      <c r="G354" s="125">
        <v>3214672206.3200002</v>
      </c>
      <c r="H354" s="126">
        <v>206005015.66999999</v>
      </c>
    </row>
    <row r="355" spans="1:8" x14ac:dyDescent="0.2">
      <c r="A355" s="124" t="s">
        <v>927</v>
      </c>
      <c r="B355" s="89" t="s">
        <v>928</v>
      </c>
      <c r="C355" s="125">
        <v>268245058.63</v>
      </c>
      <c r="D355" s="125">
        <v>507138644.27999997</v>
      </c>
      <c r="E355" s="125">
        <v>55860311.090000004</v>
      </c>
      <c r="F355" s="125">
        <v>281311823.22000003</v>
      </c>
      <c r="G355" s="125">
        <v>159729863.56</v>
      </c>
      <c r="H355" s="126">
        <v>55128729.859999999</v>
      </c>
    </row>
    <row r="356" spans="1:8" x14ac:dyDescent="0.2">
      <c r="A356" s="124" t="s">
        <v>677</v>
      </c>
      <c r="B356" s="89" t="s">
        <v>678</v>
      </c>
      <c r="C356" s="125">
        <v>2267100154.21</v>
      </c>
      <c r="D356" s="125">
        <v>3570309804.4200001</v>
      </c>
      <c r="E356" s="125">
        <v>210167111.65000001</v>
      </c>
      <c r="F356" s="125">
        <v>2267100234.6700001</v>
      </c>
      <c r="G356" s="125">
        <v>3570123063.3000002</v>
      </c>
      <c r="H356" s="126">
        <v>210154715.19999999</v>
      </c>
    </row>
    <row r="357" spans="1:8" x14ac:dyDescent="0.2">
      <c r="A357" s="17" t="s">
        <v>604</v>
      </c>
      <c r="B357" s="90" t="s">
        <v>605</v>
      </c>
      <c r="C357" s="6">
        <v>324073130.47000003</v>
      </c>
      <c r="D357" s="6">
        <v>1935791972.25</v>
      </c>
      <c r="E357" s="6">
        <v>21739706.469999999</v>
      </c>
      <c r="F357" s="6">
        <v>303178987.55000001</v>
      </c>
      <c r="G357" s="6">
        <v>1856276062.6400001</v>
      </c>
      <c r="H357" s="62">
        <v>1896150.74</v>
      </c>
    </row>
    <row r="358" spans="1:8" x14ac:dyDescent="0.2">
      <c r="A358" s="124" t="s">
        <v>1090</v>
      </c>
      <c r="B358" s="89" t="s">
        <v>1091</v>
      </c>
      <c r="C358" s="125">
        <v>229064862.50999999</v>
      </c>
      <c r="D358" s="125">
        <v>749281395.08000004</v>
      </c>
      <c r="E358" s="125">
        <v>-64679943.869999997</v>
      </c>
      <c r="F358" s="125">
        <v>184437944.59</v>
      </c>
      <c r="G358" s="125">
        <v>172455322.71000001</v>
      </c>
      <c r="H358" s="126">
        <v>-68409131.620000005</v>
      </c>
    </row>
    <row r="359" spans="1:8" x14ac:dyDescent="0.2">
      <c r="A359" s="124" t="s">
        <v>921</v>
      </c>
      <c r="B359" s="89" t="s">
        <v>922</v>
      </c>
      <c r="C359" s="125">
        <v>478739602.52999997</v>
      </c>
      <c r="D359" s="125">
        <v>508540762.50999999</v>
      </c>
      <c r="E359" s="125">
        <v>56240111.380000003</v>
      </c>
      <c r="F359" s="125">
        <v>478739602.52999997</v>
      </c>
      <c r="G359" s="125">
        <v>508365110.51999998</v>
      </c>
      <c r="H359" s="126">
        <v>56240111.390000001</v>
      </c>
    </row>
    <row r="360" spans="1:8" x14ac:dyDescent="0.2">
      <c r="A360" s="124" t="s">
        <v>1160</v>
      </c>
      <c r="B360" s="89" t="s">
        <v>1161</v>
      </c>
      <c r="C360" s="125">
        <v>167784338.63999999</v>
      </c>
      <c r="D360" s="125">
        <v>238339306.69</v>
      </c>
      <c r="E360" s="125">
        <v>28050215.100000001</v>
      </c>
      <c r="F360" s="125">
        <v>167218032.19999999</v>
      </c>
      <c r="G360" s="125">
        <v>113195434.90000001</v>
      </c>
      <c r="H360" s="126">
        <v>27132039.25</v>
      </c>
    </row>
    <row r="361" spans="1:8" x14ac:dyDescent="0.2">
      <c r="A361" s="124" t="s">
        <v>558</v>
      </c>
      <c r="B361" s="89" t="s">
        <v>559</v>
      </c>
      <c r="C361" s="125">
        <v>794239494.15999997</v>
      </c>
      <c r="D361" s="125"/>
      <c r="E361" s="125"/>
      <c r="F361" s="125">
        <v>794239494.15999997</v>
      </c>
      <c r="G361" s="125">
        <v>1990367028.74</v>
      </c>
      <c r="H361" s="126">
        <v>24221402.91</v>
      </c>
    </row>
    <row r="362" spans="1:8" x14ac:dyDescent="0.2">
      <c r="A362" s="17" t="s">
        <v>704</v>
      </c>
      <c r="B362" s="90" t="s">
        <v>705</v>
      </c>
      <c r="C362" s="6">
        <v>283013473.10000002</v>
      </c>
      <c r="D362" s="6">
        <v>210779361.83000001</v>
      </c>
      <c r="E362" s="6">
        <v>51260348.090000004</v>
      </c>
      <c r="F362" s="6">
        <v>280688219.04000002</v>
      </c>
      <c r="G362" s="6">
        <v>210779361.83000001</v>
      </c>
      <c r="H362" s="62">
        <v>50652485.439999998</v>
      </c>
    </row>
    <row r="363" spans="1:8" x14ac:dyDescent="0.2">
      <c r="A363" s="124" t="s">
        <v>1107</v>
      </c>
      <c r="B363" s="89" t="s">
        <v>1108</v>
      </c>
      <c r="C363" s="125">
        <v>566047078.05999994</v>
      </c>
      <c r="D363" s="125">
        <v>266809991.53999999</v>
      </c>
      <c r="E363" s="125">
        <v>44911598.719999999</v>
      </c>
      <c r="F363" s="125">
        <v>551432319.44000006</v>
      </c>
      <c r="G363" s="125">
        <v>233066384.24000001</v>
      </c>
      <c r="H363" s="126">
        <v>44368422.770000003</v>
      </c>
    </row>
    <row r="364" spans="1:8" x14ac:dyDescent="0.2">
      <c r="A364" s="124" t="s">
        <v>284</v>
      </c>
      <c r="B364" s="89" t="s">
        <v>285</v>
      </c>
      <c r="C364" s="125">
        <v>86439169.849999994</v>
      </c>
      <c r="D364" s="125"/>
      <c r="E364" s="125"/>
      <c r="F364" s="125">
        <v>86439169.849999994</v>
      </c>
      <c r="G364" s="125">
        <v>64851303.829999998</v>
      </c>
      <c r="H364" s="126">
        <v>6331277</v>
      </c>
    </row>
    <row r="365" spans="1:8" x14ac:dyDescent="0.2">
      <c r="A365" s="124" t="s">
        <v>268</v>
      </c>
      <c r="B365" s="89" t="s">
        <v>269</v>
      </c>
      <c r="C365" s="125">
        <v>964488025.79999995</v>
      </c>
      <c r="D365" s="125">
        <v>693943029.28999996</v>
      </c>
      <c r="E365" s="125">
        <v>-107780906.8</v>
      </c>
      <c r="F365" s="125">
        <v>982643871.85000002</v>
      </c>
      <c r="G365" s="125">
        <v>557259621.41999996</v>
      </c>
      <c r="H365" s="126">
        <v>-62231912.100000001</v>
      </c>
    </row>
    <row r="366" spans="1:8" x14ac:dyDescent="0.2">
      <c r="A366" s="124" t="s">
        <v>3915</v>
      </c>
      <c r="B366" s="89" t="s">
        <v>3916</v>
      </c>
      <c r="C366" s="125">
        <v>296274226.16000003</v>
      </c>
      <c r="D366" s="125">
        <v>234500459.59999999</v>
      </c>
      <c r="E366" s="125">
        <v>21548434.960000001</v>
      </c>
      <c r="F366" s="125">
        <v>296343746.31</v>
      </c>
      <c r="G366" s="125">
        <v>234160195.65000001</v>
      </c>
      <c r="H366" s="126">
        <v>21506368.190000001</v>
      </c>
    </row>
    <row r="367" spans="1:8" x14ac:dyDescent="0.2">
      <c r="A367" s="17" t="s">
        <v>3144</v>
      </c>
      <c r="B367" s="90" t="s">
        <v>3145</v>
      </c>
      <c r="C367" s="6">
        <v>254955952.84999999</v>
      </c>
      <c r="D367" s="6">
        <v>582074815.37</v>
      </c>
      <c r="E367" s="6">
        <v>20160837.949999999</v>
      </c>
      <c r="F367" s="6">
        <v>211153146.03999999</v>
      </c>
      <c r="G367" s="6">
        <v>438928481.11000001</v>
      </c>
      <c r="H367" s="62">
        <v>16363402.35</v>
      </c>
    </row>
    <row r="368" spans="1:8" x14ac:dyDescent="0.2">
      <c r="A368" s="124" t="s">
        <v>532</v>
      </c>
      <c r="B368" s="89" t="s">
        <v>533</v>
      </c>
      <c r="C368" s="125">
        <v>1634308431</v>
      </c>
      <c r="D368" s="125">
        <v>513227568</v>
      </c>
      <c r="E368" s="125">
        <v>73049835</v>
      </c>
      <c r="F368" s="125">
        <v>1606017521</v>
      </c>
      <c r="G368" s="125">
        <v>491876783</v>
      </c>
      <c r="H368" s="126">
        <v>90274845</v>
      </c>
    </row>
    <row r="369" spans="1:8" x14ac:dyDescent="0.2">
      <c r="A369" s="124" t="s">
        <v>517</v>
      </c>
      <c r="B369" s="89" t="s">
        <v>518</v>
      </c>
      <c r="C369" s="125">
        <v>1862206390.1800001</v>
      </c>
      <c r="D369" s="125">
        <v>2847925036.4099998</v>
      </c>
      <c r="E369" s="125">
        <v>126365075.54000001</v>
      </c>
      <c r="F369" s="125">
        <v>1775493240.02</v>
      </c>
      <c r="G369" s="125">
        <v>2132624859.1700001</v>
      </c>
      <c r="H369" s="126">
        <v>149390025.90000001</v>
      </c>
    </row>
    <row r="370" spans="1:8" x14ac:dyDescent="0.2">
      <c r="A370" s="124" t="s">
        <v>762</v>
      </c>
      <c r="B370" s="89" t="s">
        <v>763</v>
      </c>
      <c r="C370" s="125">
        <v>471716805.68000001</v>
      </c>
      <c r="D370" s="125">
        <v>398050978</v>
      </c>
      <c r="E370" s="125">
        <v>79128216.280000001</v>
      </c>
      <c r="F370" s="125">
        <v>410128158.79000002</v>
      </c>
      <c r="G370" s="125">
        <v>336571294</v>
      </c>
      <c r="H370" s="126">
        <v>55413996.909999996</v>
      </c>
    </row>
    <row r="371" spans="1:8" x14ac:dyDescent="0.2">
      <c r="A371" s="124" t="s">
        <v>987</v>
      </c>
      <c r="B371" s="89" t="s">
        <v>3731</v>
      </c>
      <c r="C371" s="125">
        <v>1236309485.6600001</v>
      </c>
      <c r="D371" s="125">
        <v>1820513622.45</v>
      </c>
      <c r="E371" s="125">
        <v>142933657.59999999</v>
      </c>
      <c r="F371" s="125">
        <v>457964439.02999997</v>
      </c>
      <c r="G371" s="125">
        <v>28674269.199999999</v>
      </c>
      <c r="H371" s="126">
        <v>24537434.190000001</v>
      </c>
    </row>
    <row r="372" spans="1:8" x14ac:dyDescent="0.2">
      <c r="A372" s="17" t="s">
        <v>1578</v>
      </c>
      <c r="B372" s="90" t="s">
        <v>1579</v>
      </c>
      <c r="C372" s="6">
        <v>1112556559.04</v>
      </c>
      <c r="D372" s="6"/>
      <c r="E372" s="6"/>
      <c r="F372" s="6">
        <v>1103848763.02</v>
      </c>
      <c r="G372" s="6">
        <v>1786196953.1500001</v>
      </c>
      <c r="H372" s="62">
        <v>130081799.34999999</v>
      </c>
    </row>
    <row r="373" spans="1:8" x14ac:dyDescent="0.2">
      <c r="A373" s="124" t="s">
        <v>342</v>
      </c>
      <c r="B373" s="89" t="s">
        <v>343</v>
      </c>
      <c r="C373" s="125">
        <v>1358889706.4100001</v>
      </c>
      <c r="D373" s="125">
        <v>1514572538.1600001</v>
      </c>
      <c r="E373" s="125">
        <v>-148658986.27000001</v>
      </c>
      <c r="F373" s="125">
        <v>1357566452.98</v>
      </c>
      <c r="G373" s="125">
        <v>951480064.40999997</v>
      </c>
      <c r="H373" s="126">
        <v>-162331857.28</v>
      </c>
    </row>
    <row r="374" spans="1:8" x14ac:dyDescent="0.2">
      <c r="A374" s="124" t="s">
        <v>743</v>
      </c>
      <c r="B374" s="89" t="s">
        <v>744</v>
      </c>
      <c r="C374" s="125">
        <v>520108833.80000001</v>
      </c>
      <c r="D374" s="125">
        <v>813460515.13999999</v>
      </c>
      <c r="E374" s="125">
        <v>25791032.199999999</v>
      </c>
      <c r="F374" s="125">
        <v>364603743.50999999</v>
      </c>
      <c r="G374" s="125">
        <v>40035181.18</v>
      </c>
      <c r="H374" s="126">
        <v>4403826.1100000003</v>
      </c>
    </row>
    <row r="375" spans="1:8" x14ac:dyDescent="0.2">
      <c r="A375" s="124" t="s">
        <v>4593</v>
      </c>
      <c r="B375" s="89" t="s">
        <v>4594</v>
      </c>
      <c r="C375" s="125">
        <v>670079872</v>
      </c>
      <c r="D375" s="125">
        <v>2270420052</v>
      </c>
      <c r="E375" s="125">
        <v>74041687</v>
      </c>
      <c r="F375" s="125">
        <v>668476822</v>
      </c>
      <c r="G375" s="125">
        <v>2207495106</v>
      </c>
      <c r="H375" s="126">
        <v>75652340</v>
      </c>
    </row>
    <row r="376" spans="1:8" x14ac:dyDescent="0.2">
      <c r="A376" s="124" t="s">
        <v>303</v>
      </c>
      <c r="B376" s="89" t="s">
        <v>3676</v>
      </c>
      <c r="C376" s="125">
        <v>772199505.52999997</v>
      </c>
      <c r="D376" s="125">
        <v>570949198.60000002</v>
      </c>
      <c r="E376" s="125">
        <v>4640738.6900000004</v>
      </c>
      <c r="F376" s="125">
        <v>690741638.37</v>
      </c>
      <c r="G376" s="125">
        <v>123400484.04000001</v>
      </c>
      <c r="H376" s="126">
        <v>38354759.18</v>
      </c>
    </row>
    <row r="377" spans="1:8" x14ac:dyDescent="0.2">
      <c r="A377" s="17" t="s">
        <v>870</v>
      </c>
      <c r="B377" s="90" t="s">
        <v>871</v>
      </c>
      <c r="C377" s="6">
        <v>574010179.97000003</v>
      </c>
      <c r="D377" s="6">
        <v>385705375.5</v>
      </c>
      <c r="E377" s="6">
        <v>47720515.509999998</v>
      </c>
      <c r="F377" s="6">
        <v>580806277.11000001</v>
      </c>
      <c r="G377" s="6">
        <v>335262185.37</v>
      </c>
      <c r="H377" s="62">
        <v>43456924.140000001</v>
      </c>
    </row>
    <row r="378" spans="1:8" x14ac:dyDescent="0.2">
      <c r="A378" s="124" t="s">
        <v>2843</v>
      </c>
      <c r="B378" s="89" t="s">
        <v>2844</v>
      </c>
      <c r="C378" s="125">
        <v>116361186.86</v>
      </c>
      <c r="D378" s="125">
        <v>404741038.60000002</v>
      </c>
      <c r="E378" s="125">
        <v>19600986.359999999</v>
      </c>
      <c r="F378" s="125">
        <v>123328100.06</v>
      </c>
      <c r="G378" s="125">
        <v>399169197.49000001</v>
      </c>
      <c r="H378" s="126">
        <v>24338649.489999998</v>
      </c>
    </row>
    <row r="379" spans="1:8" x14ac:dyDescent="0.2">
      <c r="A379" s="124" t="s">
        <v>1029</v>
      </c>
      <c r="B379" s="89" t="s">
        <v>1030</v>
      </c>
      <c r="C379" s="125">
        <v>666204353.77999997</v>
      </c>
      <c r="D379" s="125">
        <v>185237321.78</v>
      </c>
      <c r="E379" s="125">
        <v>147737745.19999999</v>
      </c>
      <c r="F379" s="125">
        <v>664746443.88999999</v>
      </c>
      <c r="G379" s="125">
        <v>183821101.05000001</v>
      </c>
      <c r="H379" s="126">
        <v>147064564</v>
      </c>
    </row>
    <row r="380" spans="1:8" x14ac:dyDescent="0.2">
      <c r="A380" s="124" t="s">
        <v>1209</v>
      </c>
      <c r="B380" s="89" t="s">
        <v>1210</v>
      </c>
      <c r="C380" s="125">
        <v>111813133.7</v>
      </c>
      <c r="D380" s="125"/>
      <c r="E380" s="125"/>
      <c r="F380" s="125">
        <v>111813133.7</v>
      </c>
      <c r="G380" s="125">
        <v>346628290.41000003</v>
      </c>
      <c r="H380" s="126">
        <v>567503.56999999995</v>
      </c>
    </row>
    <row r="381" spans="1:8" x14ac:dyDescent="0.2">
      <c r="A381" s="124" t="s">
        <v>611</v>
      </c>
      <c r="B381" s="89" t="s">
        <v>612</v>
      </c>
      <c r="C381" s="125">
        <v>487326368.91000003</v>
      </c>
      <c r="D381" s="125">
        <v>366812592.73000002</v>
      </c>
      <c r="E381" s="125">
        <v>2393821.92</v>
      </c>
      <c r="F381" s="125">
        <v>486171102.98000002</v>
      </c>
      <c r="G381" s="125">
        <v>284239264.54000002</v>
      </c>
      <c r="H381" s="126">
        <v>30323657.190000001</v>
      </c>
    </row>
    <row r="382" spans="1:8" x14ac:dyDescent="0.2">
      <c r="A382" s="17" t="s">
        <v>894</v>
      </c>
      <c r="B382" s="90" t="s">
        <v>3897</v>
      </c>
      <c r="C382" s="6">
        <v>1488939947.8299999</v>
      </c>
      <c r="D382" s="6">
        <v>1903321455.4000001</v>
      </c>
      <c r="E382" s="6">
        <v>36953902.829999998</v>
      </c>
      <c r="F382" s="6">
        <v>1517774171.53</v>
      </c>
      <c r="G382" s="6">
        <v>1903321455.4000001</v>
      </c>
      <c r="H382" s="62">
        <v>60524874.090000004</v>
      </c>
    </row>
    <row r="383" spans="1:8" x14ac:dyDescent="0.2">
      <c r="A383" s="124" t="s">
        <v>579</v>
      </c>
      <c r="B383" s="89" t="s">
        <v>3967</v>
      </c>
      <c r="C383" s="125">
        <v>343448000</v>
      </c>
      <c r="D383" s="125">
        <v>1885962000</v>
      </c>
      <c r="E383" s="125">
        <v>5343000</v>
      </c>
      <c r="F383" s="125">
        <v>343962000</v>
      </c>
      <c r="G383" s="125">
        <v>1885164000</v>
      </c>
      <c r="H383" s="126">
        <v>5239000</v>
      </c>
    </row>
    <row r="384" spans="1:8" x14ac:dyDescent="0.2">
      <c r="A384" s="124" t="s">
        <v>667</v>
      </c>
      <c r="B384" s="89" t="s">
        <v>668</v>
      </c>
      <c r="C384" s="125">
        <v>39438422.420000002</v>
      </c>
      <c r="D384" s="125">
        <v>15050025.35</v>
      </c>
      <c r="E384" s="125">
        <v>-6929528.5</v>
      </c>
      <c r="F384" s="125">
        <v>45192490.729999997</v>
      </c>
      <c r="G384" s="125">
        <v>15050025.35</v>
      </c>
      <c r="H384" s="126">
        <v>-1099552.33</v>
      </c>
    </row>
    <row r="385" spans="1:8" x14ac:dyDescent="0.2">
      <c r="A385" s="124" t="s">
        <v>4753</v>
      </c>
      <c r="B385" s="89" t="s">
        <v>4754</v>
      </c>
      <c r="C385" s="125">
        <v>96076220.159999996</v>
      </c>
      <c r="D385" s="125">
        <v>43502744.969999999</v>
      </c>
      <c r="E385" s="125">
        <v>-90563966.019999996</v>
      </c>
      <c r="F385" s="125">
        <v>100292140.28</v>
      </c>
      <c r="G385" s="125">
        <v>43392254.640000001</v>
      </c>
      <c r="H385" s="126">
        <v>-88668043.530000001</v>
      </c>
    </row>
    <row r="386" spans="1:8" x14ac:dyDescent="0.2">
      <c r="A386" s="124" t="s">
        <v>749</v>
      </c>
      <c r="B386" s="89" t="s">
        <v>750</v>
      </c>
      <c r="C386" s="125">
        <v>1012258117.51</v>
      </c>
      <c r="D386" s="125">
        <v>1111631182</v>
      </c>
      <c r="E386" s="125">
        <v>76234953.849999994</v>
      </c>
      <c r="F386" s="125">
        <v>701954585.73000002</v>
      </c>
      <c r="G386" s="125">
        <v>609300695.57000005</v>
      </c>
      <c r="H386" s="126">
        <v>63361246.310000002</v>
      </c>
    </row>
    <row r="387" spans="1:8" x14ac:dyDescent="0.2">
      <c r="A387" s="17" t="s">
        <v>2147</v>
      </c>
      <c r="B387" s="90" t="s">
        <v>2148</v>
      </c>
      <c r="C387" s="6">
        <v>151082145.94</v>
      </c>
      <c r="D387" s="6">
        <v>236186554.88</v>
      </c>
      <c r="E387" s="6">
        <v>27970756.23</v>
      </c>
      <c r="F387" s="6">
        <v>169514669.28999999</v>
      </c>
      <c r="G387" s="6">
        <v>237321574.84</v>
      </c>
      <c r="H387" s="62">
        <v>34670044.869999997</v>
      </c>
    </row>
    <row r="388" spans="1:8" x14ac:dyDescent="0.2">
      <c r="A388" s="124" t="s">
        <v>4651</v>
      </c>
      <c r="B388" s="89" t="s">
        <v>4674</v>
      </c>
      <c r="C388" s="125">
        <v>1207710151</v>
      </c>
      <c r="D388" s="125">
        <v>2215285616</v>
      </c>
      <c r="E388" s="125">
        <v>96033037</v>
      </c>
      <c r="F388" s="125">
        <v>1100168991</v>
      </c>
      <c r="G388" s="125">
        <v>1989717669</v>
      </c>
      <c r="H388" s="126">
        <v>88518537</v>
      </c>
    </row>
    <row r="389" spans="1:8" x14ac:dyDescent="0.2">
      <c r="A389" s="124" t="s">
        <v>392</v>
      </c>
      <c r="B389" s="89" t="s">
        <v>393</v>
      </c>
      <c r="C389" s="125">
        <v>329486740.92000002</v>
      </c>
      <c r="D389" s="125">
        <v>719375756.34000003</v>
      </c>
      <c r="E389" s="125">
        <v>65040120.869999997</v>
      </c>
      <c r="F389" s="125">
        <v>337521550.56</v>
      </c>
      <c r="G389" s="125">
        <v>710598608.14999998</v>
      </c>
      <c r="H389" s="126">
        <v>63094747.789999999</v>
      </c>
    </row>
    <row r="390" spans="1:8" x14ac:dyDescent="0.2">
      <c r="A390" s="124" t="s">
        <v>571</v>
      </c>
      <c r="B390" s="89" t="s">
        <v>572</v>
      </c>
      <c r="C390" s="125">
        <v>2107161037.6199999</v>
      </c>
      <c r="D390" s="125">
        <v>3553264096.6700001</v>
      </c>
      <c r="E390" s="125">
        <v>28269764.73</v>
      </c>
      <c r="F390" s="125">
        <v>2177854569.6500001</v>
      </c>
      <c r="G390" s="125">
        <v>235826138.46000001</v>
      </c>
      <c r="H390" s="126">
        <v>74075177.060000002</v>
      </c>
    </row>
    <row r="391" spans="1:8" x14ac:dyDescent="0.2">
      <c r="A391" s="124" t="s">
        <v>5041</v>
      </c>
      <c r="B391" s="89" t="s">
        <v>5064</v>
      </c>
      <c r="C391" s="125">
        <v>241972753.22999999</v>
      </c>
      <c r="D391" s="125">
        <v>332151737.22000003</v>
      </c>
      <c r="E391" s="125">
        <v>22380995.579999998</v>
      </c>
      <c r="F391" s="125">
        <v>241972753.22999999</v>
      </c>
      <c r="G391" s="125">
        <v>325644011.91000003</v>
      </c>
      <c r="H391" s="126">
        <v>22999188.649999999</v>
      </c>
    </row>
    <row r="392" spans="1:8" x14ac:dyDescent="0.2">
      <c r="A392" s="17" t="s">
        <v>3918</v>
      </c>
      <c r="B392" s="90" t="s">
        <v>3919</v>
      </c>
      <c r="C392" s="6">
        <v>1869328000</v>
      </c>
      <c r="D392" s="6">
        <v>194505000</v>
      </c>
      <c r="E392" s="6">
        <v>160279000</v>
      </c>
      <c r="F392" s="6">
        <v>1026973000</v>
      </c>
      <c r="G392" s="6">
        <v>65416000</v>
      </c>
      <c r="H392" s="62">
        <v>41785000</v>
      </c>
    </row>
    <row r="393" spans="1:8" x14ac:dyDescent="0.2">
      <c r="A393" s="124" t="s">
        <v>4142</v>
      </c>
      <c r="B393" s="89" t="s">
        <v>4143</v>
      </c>
      <c r="C393" s="125">
        <v>317471681.20999998</v>
      </c>
      <c r="D393" s="125"/>
      <c r="E393" s="125"/>
      <c r="F393" s="125">
        <v>317471681.20999998</v>
      </c>
      <c r="G393" s="125">
        <v>79297672.950000003</v>
      </c>
      <c r="H393" s="126">
        <v>1816544.4</v>
      </c>
    </row>
    <row r="394" spans="1:8" x14ac:dyDescent="0.2">
      <c r="A394" s="124" t="s">
        <v>4164</v>
      </c>
      <c r="B394" s="89" t="s">
        <v>4165</v>
      </c>
      <c r="C394" s="125">
        <v>337909543.92000002</v>
      </c>
      <c r="D394" s="125"/>
      <c r="E394" s="125"/>
      <c r="F394" s="125">
        <v>337909543.92000002</v>
      </c>
      <c r="G394" s="125">
        <v>251295439.53999999</v>
      </c>
      <c r="H394" s="126">
        <v>23377040.120000001</v>
      </c>
    </row>
    <row r="395" spans="1:8" x14ac:dyDescent="0.2">
      <c r="A395" s="124" t="s">
        <v>799</v>
      </c>
      <c r="B395" s="89" t="s">
        <v>800</v>
      </c>
      <c r="C395" s="125">
        <v>231252257.41</v>
      </c>
      <c r="D395" s="125"/>
      <c r="E395" s="125"/>
      <c r="F395" s="125">
        <v>231252257.41</v>
      </c>
      <c r="G395" s="125">
        <v>1461262722.1400001</v>
      </c>
      <c r="H395" s="126">
        <v>95712668.489999995</v>
      </c>
    </row>
    <row r="396" spans="1:8" x14ac:dyDescent="0.2">
      <c r="A396" s="124" t="s">
        <v>669</v>
      </c>
      <c r="B396" s="89" t="s">
        <v>670</v>
      </c>
      <c r="C396" s="125">
        <v>2019939938.79</v>
      </c>
      <c r="D396" s="125">
        <v>1747186595.9100001</v>
      </c>
      <c r="E396" s="125">
        <v>162090225</v>
      </c>
      <c r="F396" s="125">
        <v>1517251851.48</v>
      </c>
      <c r="G396" s="125">
        <v>856624673.10000002</v>
      </c>
      <c r="H396" s="126">
        <v>148671188.94999999</v>
      </c>
    </row>
    <row r="397" spans="1:8" x14ac:dyDescent="0.2">
      <c r="A397" s="17" t="s">
        <v>3386</v>
      </c>
      <c r="B397" s="90" t="s">
        <v>3387</v>
      </c>
      <c r="C397" s="6">
        <v>38036984.270000003</v>
      </c>
      <c r="D397" s="6">
        <v>173404473.71000001</v>
      </c>
      <c r="E397" s="6">
        <v>-10544.12</v>
      </c>
      <c r="F397" s="6">
        <v>47737962.130000003</v>
      </c>
      <c r="G397" s="6">
        <v>146725337.72</v>
      </c>
      <c r="H397" s="62">
        <v>3213153.73</v>
      </c>
    </row>
    <row r="398" spans="1:8" x14ac:dyDescent="0.2">
      <c r="A398" s="124" t="s">
        <v>4276</v>
      </c>
      <c r="B398" s="89" t="s">
        <v>4277</v>
      </c>
      <c r="C398" s="125">
        <v>183467679.22</v>
      </c>
      <c r="D398" s="125">
        <v>431763084.37</v>
      </c>
      <c r="E398" s="125">
        <v>-31009006.010000002</v>
      </c>
      <c r="F398" s="125">
        <v>184962502.24000001</v>
      </c>
      <c r="G398" s="125">
        <v>392763778.67000002</v>
      </c>
      <c r="H398" s="126">
        <v>-32811934.300000001</v>
      </c>
    </row>
    <row r="399" spans="1:8" x14ac:dyDescent="0.2">
      <c r="A399" s="124" t="s">
        <v>1786</v>
      </c>
      <c r="B399" s="89" t="s">
        <v>1787</v>
      </c>
      <c r="C399" s="125">
        <v>218410742.84</v>
      </c>
      <c r="D399" s="125">
        <v>524328644.68000001</v>
      </c>
      <c r="E399" s="125">
        <v>42800069.460000001</v>
      </c>
      <c r="F399" s="125">
        <v>196375655.66</v>
      </c>
      <c r="G399" s="125">
        <v>328663642.73000002</v>
      </c>
      <c r="H399" s="126">
        <v>35490454.600000001</v>
      </c>
    </row>
    <row r="400" spans="1:8" x14ac:dyDescent="0.2">
      <c r="A400" s="124" t="s">
        <v>421</v>
      </c>
      <c r="B400" s="89" t="s">
        <v>422</v>
      </c>
      <c r="C400" s="125">
        <v>670536209.24000001</v>
      </c>
      <c r="D400" s="125">
        <v>214747032.25</v>
      </c>
      <c r="E400" s="125">
        <v>56935003.68</v>
      </c>
      <c r="F400" s="125">
        <v>683740027.51999998</v>
      </c>
      <c r="G400" s="125">
        <v>217912076.34999999</v>
      </c>
      <c r="H400" s="126">
        <v>67734199.269999996</v>
      </c>
    </row>
    <row r="401" spans="1:8" x14ac:dyDescent="0.2">
      <c r="A401" s="124" t="s">
        <v>223</v>
      </c>
      <c r="B401" s="89" t="s">
        <v>3880</v>
      </c>
      <c r="C401" s="125">
        <v>2208224262.4699998</v>
      </c>
      <c r="D401" s="125">
        <v>1898301562.8900001</v>
      </c>
      <c r="E401" s="125">
        <v>106955966.8</v>
      </c>
      <c r="F401" s="125">
        <v>1948520224.26</v>
      </c>
      <c r="G401" s="125">
        <v>69654061.219999999</v>
      </c>
      <c r="H401" s="126">
        <v>22393717.050000001</v>
      </c>
    </row>
    <row r="402" spans="1:8" x14ac:dyDescent="0.2">
      <c r="A402" s="17" t="s">
        <v>1138</v>
      </c>
      <c r="B402" s="90" t="s">
        <v>1139</v>
      </c>
      <c r="C402" s="6">
        <v>342771848.80000001</v>
      </c>
      <c r="D402" s="6">
        <v>348053207.95999998</v>
      </c>
      <c r="E402" s="6">
        <v>42476339.219999999</v>
      </c>
      <c r="F402" s="6">
        <v>329372946.07999998</v>
      </c>
      <c r="G402" s="6">
        <v>220995534.88</v>
      </c>
      <c r="H402" s="62">
        <v>43115900.68</v>
      </c>
    </row>
    <row r="403" spans="1:8" x14ac:dyDescent="0.2">
      <c r="A403" s="124" t="s">
        <v>5017</v>
      </c>
      <c r="B403" s="89" t="s">
        <v>5018</v>
      </c>
      <c r="C403" s="125">
        <v>233537693.53</v>
      </c>
      <c r="D403" s="125">
        <v>223163801.40000001</v>
      </c>
      <c r="E403" s="125">
        <v>16558474.5</v>
      </c>
      <c r="F403" s="125">
        <v>231663815.15000001</v>
      </c>
      <c r="G403" s="125">
        <v>211715478.36000001</v>
      </c>
      <c r="H403" s="126">
        <v>16862498.91</v>
      </c>
    </row>
    <row r="404" spans="1:8" x14ac:dyDescent="0.2">
      <c r="A404" s="124" t="s">
        <v>641</v>
      </c>
      <c r="B404" s="89" t="s">
        <v>642</v>
      </c>
      <c r="C404" s="125">
        <v>448841746.54000002</v>
      </c>
      <c r="D404" s="125">
        <v>942249234.21000004</v>
      </c>
      <c r="E404" s="125">
        <v>46172596.399999999</v>
      </c>
      <c r="F404" s="125">
        <v>425035184.87</v>
      </c>
      <c r="G404" s="125">
        <v>826984023.26999998</v>
      </c>
      <c r="H404" s="126">
        <v>42187693.969999999</v>
      </c>
    </row>
    <row r="405" spans="1:8" x14ac:dyDescent="0.2">
      <c r="A405" s="124" t="s">
        <v>368</v>
      </c>
      <c r="B405" s="89" t="s">
        <v>369</v>
      </c>
      <c r="C405" s="125">
        <v>941983179.59000003</v>
      </c>
      <c r="D405" s="125">
        <v>1057208774.49</v>
      </c>
      <c r="E405" s="125">
        <v>122417126.59999999</v>
      </c>
      <c r="F405" s="125">
        <v>803689579.50999999</v>
      </c>
      <c r="G405" s="125">
        <v>743121875.05999994</v>
      </c>
      <c r="H405" s="126">
        <v>111554002.28</v>
      </c>
    </row>
    <row r="406" spans="1:8" x14ac:dyDescent="0.2">
      <c r="A406" s="124" t="s">
        <v>858</v>
      </c>
      <c r="B406" s="89" t="s">
        <v>859</v>
      </c>
      <c r="C406" s="125">
        <v>2866527337.8600001</v>
      </c>
      <c r="D406" s="125">
        <v>5345132901.54</v>
      </c>
      <c r="E406" s="125">
        <v>343005703.41000003</v>
      </c>
      <c r="F406" s="125">
        <v>3079385889.4499998</v>
      </c>
      <c r="G406" s="125">
        <v>4857068489.6099997</v>
      </c>
      <c r="H406" s="126">
        <v>382275568.04000002</v>
      </c>
    </row>
    <row r="407" spans="1:8" x14ac:dyDescent="0.2">
      <c r="A407" s="17" t="s">
        <v>1749</v>
      </c>
      <c r="B407" s="90" t="s">
        <v>1750</v>
      </c>
      <c r="C407" s="6">
        <v>254135688.47999999</v>
      </c>
      <c r="D407" s="6">
        <v>388476767.48000002</v>
      </c>
      <c r="E407" s="6">
        <v>13113747.07</v>
      </c>
      <c r="F407" s="6">
        <v>148049970.25999999</v>
      </c>
      <c r="G407" s="6">
        <v>228170564.06999999</v>
      </c>
      <c r="H407" s="62">
        <v>2576841.06</v>
      </c>
    </row>
    <row r="408" spans="1:8" x14ac:dyDescent="0.2">
      <c r="A408" s="124" t="s">
        <v>383</v>
      </c>
      <c r="B408" s="89" t="s">
        <v>384</v>
      </c>
      <c r="C408" s="125">
        <v>524232666.17000002</v>
      </c>
      <c r="D408" s="125">
        <v>1609616611.3900001</v>
      </c>
      <c r="E408" s="125">
        <v>33108362.629999999</v>
      </c>
      <c r="F408" s="125">
        <v>333033750.88999999</v>
      </c>
      <c r="G408" s="125">
        <v>5208397.2699999996</v>
      </c>
      <c r="H408" s="126">
        <v>15647310.49</v>
      </c>
    </row>
    <row r="409" spans="1:8" x14ac:dyDescent="0.2">
      <c r="A409" s="124" t="s">
        <v>4388</v>
      </c>
      <c r="B409" s="89" t="s">
        <v>4389</v>
      </c>
      <c r="C409" s="125">
        <v>1635773099.1400001</v>
      </c>
      <c r="D409" s="125">
        <v>102780333.91</v>
      </c>
      <c r="E409" s="125">
        <v>55261403.729999997</v>
      </c>
      <c r="F409" s="125">
        <v>1049617305.5</v>
      </c>
      <c r="G409" s="125">
        <v>96936947.469999999</v>
      </c>
      <c r="H409" s="126">
        <v>84012867.379999995</v>
      </c>
    </row>
    <row r="410" spans="1:8" x14ac:dyDescent="0.2">
      <c r="A410" s="124" t="s">
        <v>448</v>
      </c>
      <c r="B410" s="89" t="s">
        <v>449</v>
      </c>
      <c r="C410" s="125">
        <v>284353383.38</v>
      </c>
      <c r="D410" s="125">
        <v>72093323.400000006</v>
      </c>
      <c r="E410" s="125">
        <v>141064260.53999999</v>
      </c>
      <c r="F410" s="125">
        <v>125825110.37</v>
      </c>
      <c r="G410" s="125">
        <v>56168863.799999997</v>
      </c>
      <c r="H410" s="126">
        <v>-7078467.4400000004</v>
      </c>
    </row>
    <row r="411" spans="1:8" x14ac:dyDescent="0.2">
      <c r="A411" s="124" t="s">
        <v>2298</v>
      </c>
      <c r="B411" s="89" t="s">
        <v>2299</v>
      </c>
      <c r="C411" s="125">
        <v>196694449.28999999</v>
      </c>
      <c r="D411" s="125"/>
      <c r="E411" s="125"/>
      <c r="F411" s="125">
        <v>196694449.28999999</v>
      </c>
      <c r="G411" s="125">
        <v>262736051.49000001</v>
      </c>
      <c r="H411" s="126">
        <v>79921256.420000002</v>
      </c>
    </row>
    <row r="412" spans="1:8" x14ac:dyDescent="0.2">
      <c r="A412" s="17" t="s">
        <v>628</v>
      </c>
      <c r="B412" s="90" t="s">
        <v>629</v>
      </c>
      <c r="C412" s="6">
        <v>1730954050.5899999</v>
      </c>
      <c r="D412" s="6">
        <v>2671821461.6199999</v>
      </c>
      <c r="E412" s="6">
        <v>121473985.44</v>
      </c>
      <c r="F412" s="6">
        <v>1573407139.5999999</v>
      </c>
      <c r="G412" s="6">
        <v>1966333283.0699999</v>
      </c>
      <c r="H412" s="62">
        <v>89279956.269999996</v>
      </c>
    </row>
    <row r="413" spans="1:8" x14ac:dyDescent="0.2">
      <c r="A413" s="124" t="s">
        <v>679</v>
      </c>
      <c r="B413" s="89" t="s">
        <v>4010</v>
      </c>
      <c r="C413" s="125">
        <v>437666508</v>
      </c>
      <c r="D413" s="125">
        <v>373117930</v>
      </c>
      <c r="E413" s="125">
        <v>36781312</v>
      </c>
      <c r="F413" s="125">
        <v>444769454</v>
      </c>
      <c r="G413" s="125">
        <v>363733745</v>
      </c>
      <c r="H413" s="126">
        <v>44022498</v>
      </c>
    </row>
    <row r="414" spans="1:8" x14ac:dyDescent="0.2">
      <c r="A414" s="124" t="s">
        <v>431</v>
      </c>
      <c r="B414" s="89" t="s">
        <v>432</v>
      </c>
      <c r="C414" s="125">
        <v>326536149.54000002</v>
      </c>
      <c r="D414" s="125">
        <v>437795018.98000002</v>
      </c>
      <c r="E414" s="125">
        <v>-69357619.390000001</v>
      </c>
      <c r="F414" s="125">
        <v>245499630.28</v>
      </c>
      <c r="G414" s="125">
        <v>253172924.87</v>
      </c>
      <c r="H414" s="126">
        <v>-95287259.680000007</v>
      </c>
    </row>
    <row r="415" spans="1:8" x14ac:dyDescent="0.2">
      <c r="A415" s="124" t="s">
        <v>3723</v>
      </c>
      <c r="B415" s="89" t="s">
        <v>4197</v>
      </c>
      <c r="C415" s="125">
        <v>221419874.61000001</v>
      </c>
      <c r="D415" s="125">
        <v>104901418.83</v>
      </c>
      <c r="E415" s="125">
        <v>13546335.300000001</v>
      </c>
      <c r="F415" s="125">
        <v>221538830.41999999</v>
      </c>
      <c r="G415" s="125">
        <v>101691326.09999999</v>
      </c>
      <c r="H415" s="126">
        <v>13461412.57</v>
      </c>
    </row>
    <row r="416" spans="1:8" x14ac:dyDescent="0.2">
      <c r="A416" s="124" t="s">
        <v>624</v>
      </c>
      <c r="B416" s="89" t="s">
        <v>625</v>
      </c>
      <c r="C416" s="125">
        <v>182078236.49000001</v>
      </c>
      <c r="D416" s="125"/>
      <c r="E416" s="125"/>
      <c r="F416" s="125">
        <v>182078236.49000001</v>
      </c>
      <c r="G416" s="125">
        <v>80506803.209999993</v>
      </c>
      <c r="H416" s="126">
        <v>26261544.77</v>
      </c>
    </row>
    <row r="417" spans="1:8" x14ac:dyDescent="0.2">
      <c r="A417" s="17" t="s">
        <v>1456</v>
      </c>
      <c r="B417" s="90" t="s">
        <v>1457</v>
      </c>
      <c r="C417" s="6">
        <v>235768615.44</v>
      </c>
      <c r="D417" s="6">
        <v>171279451.65000001</v>
      </c>
      <c r="E417" s="6">
        <v>7910250.6200000001</v>
      </c>
      <c r="F417" s="6">
        <v>256711803.72</v>
      </c>
      <c r="G417" s="6">
        <v>161730960.88999999</v>
      </c>
      <c r="H417" s="62">
        <v>16819591.719999999</v>
      </c>
    </row>
    <row r="418" spans="1:8" x14ac:dyDescent="0.2">
      <c r="A418" s="124" t="s">
        <v>826</v>
      </c>
      <c r="B418" s="89" t="s">
        <v>827</v>
      </c>
      <c r="C418" s="125">
        <v>1781806817.8900001</v>
      </c>
      <c r="D418" s="125">
        <v>1739609163.8199999</v>
      </c>
      <c r="E418" s="125">
        <v>33680122.329999998</v>
      </c>
      <c r="F418" s="125">
        <v>1262239801.54</v>
      </c>
      <c r="G418" s="125">
        <v>540278817.17999995</v>
      </c>
      <c r="H418" s="126">
        <v>49927198.460000001</v>
      </c>
    </row>
    <row r="419" spans="1:8" x14ac:dyDescent="0.2">
      <c r="A419" s="124" t="s">
        <v>2264</v>
      </c>
      <c r="B419" s="89" t="s">
        <v>4337</v>
      </c>
      <c r="C419" s="125">
        <v>208157112.78999999</v>
      </c>
      <c r="D419" s="125"/>
      <c r="E419" s="125"/>
      <c r="F419" s="125">
        <v>234282528.34</v>
      </c>
      <c r="G419" s="125">
        <v>109967708.27</v>
      </c>
      <c r="H419" s="126">
        <v>10555400.359999999</v>
      </c>
    </row>
    <row r="420" spans="1:8" x14ac:dyDescent="0.2">
      <c r="A420" s="124" t="s">
        <v>376</v>
      </c>
      <c r="B420" s="89" t="s">
        <v>377</v>
      </c>
      <c r="C420" s="125">
        <v>496754352.18000001</v>
      </c>
      <c r="D420" s="125">
        <v>400482861.80000001</v>
      </c>
      <c r="E420" s="125">
        <v>21334708.469999999</v>
      </c>
      <c r="F420" s="125">
        <v>366357126.45999998</v>
      </c>
      <c r="G420" s="125">
        <v>397390900.31</v>
      </c>
      <c r="H420" s="126">
        <v>30567084.370000001</v>
      </c>
    </row>
    <row r="421" spans="1:8" x14ac:dyDescent="0.2">
      <c r="A421" s="124" t="s">
        <v>1365</v>
      </c>
      <c r="B421" s="89" t="s">
        <v>1366</v>
      </c>
      <c r="C421" s="125">
        <v>82281964.75</v>
      </c>
      <c r="D421" s="125">
        <v>1536779555.3599999</v>
      </c>
      <c r="E421" s="125">
        <v>-65878206.670000002</v>
      </c>
      <c r="F421" s="125">
        <v>75228011.689999998</v>
      </c>
      <c r="G421" s="125">
        <v>1537290236.78</v>
      </c>
      <c r="H421" s="126">
        <v>-67752595.019999996</v>
      </c>
    </row>
    <row r="422" spans="1:8" x14ac:dyDescent="0.2">
      <c r="A422" s="17" t="s">
        <v>898</v>
      </c>
      <c r="B422" s="90" t="s">
        <v>899</v>
      </c>
      <c r="C422" s="6">
        <v>348459900.38</v>
      </c>
      <c r="D422" s="6">
        <v>304773304.44</v>
      </c>
      <c r="E422" s="6">
        <v>13879081.220000001</v>
      </c>
      <c r="F422" s="6">
        <v>353624245.42000002</v>
      </c>
      <c r="G422" s="6">
        <v>159095632.44999999</v>
      </c>
      <c r="H422" s="62">
        <v>17115149.120000001</v>
      </c>
    </row>
    <row r="423" spans="1:8" x14ac:dyDescent="0.2">
      <c r="A423" s="124" t="s">
        <v>844</v>
      </c>
      <c r="B423" s="89" t="s">
        <v>845</v>
      </c>
      <c r="C423" s="125">
        <v>127275601.70999999</v>
      </c>
      <c r="D423" s="125"/>
      <c r="E423" s="125"/>
      <c r="F423" s="125">
        <v>127275601.70999999</v>
      </c>
      <c r="G423" s="125">
        <v>327169149.75</v>
      </c>
      <c r="H423" s="126">
        <v>36654972.140000001</v>
      </c>
    </row>
    <row r="424" spans="1:8" x14ac:dyDescent="0.2">
      <c r="A424" s="124" t="s">
        <v>2665</v>
      </c>
      <c r="B424" s="89" t="s">
        <v>2666</v>
      </c>
      <c r="C424" s="125">
        <v>54379648</v>
      </c>
      <c r="D424" s="125">
        <v>17293266.219999999</v>
      </c>
      <c r="E424" s="125">
        <v>-9417583.1500000004</v>
      </c>
      <c r="F424" s="125">
        <v>58208989.490000002</v>
      </c>
      <c r="G424" s="125">
        <v>8322238.8399999999</v>
      </c>
      <c r="H424" s="126">
        <v>-9444808.6099999994</v>
      </c>
    </row>
    <row r="425" spans="1:8" x14ac:dyDescent="0.2">
      <c r="A425" s="124" t="s">
        <v>1142</v>
      </c>
      <c r="B425" s="89" t="s">
        <v>1143</v>
      </c>
      <c r="C425" s="125">
        <v>631785721.00999999</v>
      </c>
      <c r="D425" s="125">
        <v>952794199.36000001</v>
      </c>
      <c r="E425" s="125">
        <v>249980.28</v>
      </c>
      <c r="F425" s="125">
        <v>634075738.58000004</v>
      </c>
      <c r="G425" s="125">
        <v>937276555.25</v>
      </c>
      <c r="H425" s="126">
        <v>4020135.32</v>
      </c>
    </row>
    <row r="426" spans="1:8" x14ac:dyDescent="0.2">
      <c r="A426" s="124" t="s">
        <v>950</v>
      </c>
      <c r="B426" s="89" t="s">
        <v>951</v>
      </c>
      <c r="C426" s="125">
        <v>1630533886.51</v>
      </c>
      <c r="D426" s="125">
        <v>2248742514.75</v>
      </c>
      <c r="E426" s="125">
        <v>118763549.84</v>
      </c>
      <c r="F426" s="125">
        <v>808117074.16999996</v>
      </c>
      <c r="G426" s="125">
        <v>55296000.710000001</v>
      </c>
      <c r="H426" s="126">
        <v>35911717.829999998</v>
      </c>
    </row>
    <row r="427" spans="1:8" x14ac:dyDescent="0.2">
      <c r="A427" s="17" t="s">
        <v>758</v>
      </c>
      <c r="B427" s="90" t="s">
        <v>759</v>
      </c>
      <c r="C427" s="6">
        <v>463608039.89999998</v>
      </c>
      <c r="D427" s="6">
        <v>891539336.87</v>
      </c>
      <c r="E427" s="6">
        <v>50847250.32</v>
      </c>
      <c r="F427" s="6">
        <v>394412681.86000001</v>
      </c>
      <c r="G427" s="6">
        <v>345544871.89999998</v>
      </c>
      <c r="H427" s="62">
        <v>34002751.899999999</v>
      </c>
    </row>
    <row r="428" spans="1:8" x14ac:dyDescent="0.2">
      <c r="A428" s="124" t="s">
        <v>649</v>
      </c>
      <c r="B428" s="89" t="s">
        <v>650</v>
      </c>
      <c r="C428" s="125">
        <v>181361189.12</v>
      </c>
      <c r="D428" s="125">
        <v>130050545.61</v>
      </c>
      <c r="E428" s="125">
        <v>-35070820.740000002</v>
      </c>
      <c r="F428" s="125">
        <v>181550662.97999999</v>
      </c>
      <c r="G428" s="125">
        <v>130045835.53</v>
      </c>
      <c r="H428" s="126">
        <v>-34499906.469999999</v>
      </c>
    </row>
    <row r="429" spans="1:8" x14ac:dyDescent="0.2">
      <c r="A429" s="124" t="s">
        <v>1506</v>
      </c>
      <c r="B429" s="89" t="s">
        <v>1507</v>
      </c>
      <c r="C429" s="125">
        <v>276569773.26999998</v>
      </c>
      <c r="D429" s="125">
        <v>724609807.88</v>
      </c>
      <c r="E429" s="125">
        <v>27215787.170000002</v>
      </c>
      <c r="F429" s="125">
        <v>257523492.06</v>
      </c>
      <c r="G429" s="125">
        <v>687958763.73000002</v>
      </c>
      <c r="H429" s="126">
        <v>22635872.82</v>
      </c>
    </row>
    <row r="430" spans="1:8" x14ac:dyDescent="0.2">
      <c r="A430" s="124" t="s">
        <v>602</v>
      </c>
      <c r="B430" s="89" t="s">
        <v>603</v>
      </c>
      <c r="C430" s="125">
        <v>872571726.05999994</v>
      </c>
      <c r="D430" s="125">
        <v>917976695.72000003</v>
      </c>
      <c r="E430" s="125">
        <v>-12274870.189999999</v>
      </c>
      <c r="F430" s="125">
        <v>924263324.99000001</v>
      </c>
      <c r="G430" s="125">
        <v>437725277.17000002</v>
      </c>
      <c r="H430" s="126">
        <v>-19756935.440000001</v>
      </c>
    </row>
    <row r="431" spans="1:8" x14ac:dyDescent="0.2">
      <c r="A431" s="124" t="s">
        <v>702</v>
      </c>
      <c r="B431" s="89" t="s">
        <v>703</v>
      </c>
      <c r="C431" s="125">
        <v>1571705372.0599999</v>
      </c>
      <c r="D431" s="125">
        <v>1956268444.55</v>
      </c>
      <c r="E431" s="125">
        <v>75471464.159999996</v>
      </c>
      <c r="F431" s="125">
        <v>1620775731.6199999</v>
      </c>
      <c r="G431" s="125">
        <v>1205319857.03</v>
      </c>
      <c r="H431" s="126">
        <v>77552596.099999994</v>
      </c>
    </row>
    <row r="432" spans="1:8" x14ac:dyDescent="0.2">
      <c r="A432" s="17" t="s">
        <v>4653</v>
      </c>
      <c r="B432" s="90" t="s">
        <v>4676</v>
      </c>
      <c r="C432" s="6">
        <v>1701831258.25</v>
      </c>
      <c r="D432" s="6"/>
      <c r="E432" s="6"/>
      <c r="F432" s="6">
        <v>1701831258.25</v>
      </c>
      <c r="G432" s="6">
        <v>3527525783</v>
      </c>
      <c r="H432" s="62">
        <v>34835234.259999998</v>
      </c>
    </row>
    <row r="433" spans="1:8" x14ac:dyDescent="0.2">
      <c r="A433" s="124" t="s">
        <v>1125</v>
      </c>
      <c r="B433" s="89" t="s">
        <v>1126</v>
      </c>
      <c r="C433" s="125">
        <v>228532466.99000001</v>
      </c>
      <c r="D433" s="125"/>
      <c r="E433" s="125"/>
      <c r="F433" s="125">
        <v>228532466.99000001</v>
      </c>
      <c r="G433" s="125">
        <v>161872958.43000001</v>
      </c>
      <c r="H433" s="126">
        <v>39259414.549999997</v>
      </c>
    </row>
    <row r="434" spans="1:8" x14ac:dyDescent="0.2">
      <c r="A434" s="124" t="s">
        <v>2225</v>
      </c>
      <c r="B434" s="89" t="s">
        <v>2226</v>
      </c>
      <c r="C434" s="125">
        <v>71278538.019999996</v>
      </c>
      <c r="D434" s="125"/>
      <c r="E434" s="125"/>
      <c r="F434" s="125">
        <v>71278538.019999996</v>
      </c>
      <c r="G434" s="125">
        <v>138261288.52000001</v>
      </c>
      <c r="H434" s="126">
        <v>24737920.890000001</v>
      </c>
    </row>
    <row r="435" spans="1:8" x14ac:dyDescent="0.2">
      <c r="A435" s="124" t="s">
        <v>575</v>
      </c>
      <c r="B435" s="89" t="s">
        <v>576</v>
      </c>
      <c r="C435" s="125">
        <v>1355542376.51</v>
      </c>
      <c r="D435" s="125">
        <v>12136122777.33</v>
      </c>
      <c r="E435" s="125">
        <v>164325141.21000001</v>
      </c>
      <c r="F435" s="125">
        <v>191721707.72999999</v>
      </c>
      <c r="G435" s="125">
        <v>192471937.43000001</v>
      </c>
      <c r="H435" s="126">
        <v>10789367.699999999</v>
      </c>
    </row>
    <row r="436" spans="1:8" x14ac:dyDescent="0.2">
      <c r="A436" s="124" t="s">
        <v>3680</v>
      </c>
      <c r="B436" s="89" t="s">
        <v>3681</v>
      </c>
      <c r="C436" s="125">
        <v>697476492.86000001</v>
      </c>
      <c r="D436" s="125">
        <v>1573818204.1800001</v>
      </c>
      <c r="E436" s="125">
        <v>129093643.41</v>
      </c>
      <c r="F436" s="125">
        <v>208841151.52000001</v>
      </c>
      <c r="G436" s="125">
        <v>176342821.55000001</v>
      </c>
      <c r="H436" s="126">
        <v>10110660.789999999</v>
      </c>
    </row>
    <row r="437" spans="1:8" x14ac:dyDescent="0.2">
      <c r="A437" s="17" t="s">
        <v>4384</v>
      </c>
      <c r="B437" s="90" t="s">
        <v>4385</v>
      </c>
      <c r="C437" s="6">
        <v>715074016.24000001</v>
      </c>
      <c r="D437" s="6">
        <v>1754441744.29</v>
      </c>
      <c r="E437" s="6">
        <v>67029049.850000001</v>
      </c>
      <c r="F437" s="6">
        <v>425317645.18000001</v>
      </c>
      <c r="G437" s="6">
        <v>346403440.26999998</v>
      </c>
      <c r="H437" s="62">
        <v>52500930.439999998</v>
      </c>
    </row>
    <row r="438" spans="1:8" x14ac:dyDescent="0.2">
      <c r="A438" s="124" t="s">
        <v>715</v>
      </c>
      <c r="B438" s="89" t="s">
        <v>716</v>
      </c>
      <c r="C438" s="125">
        <v>463016062.24000001</v>
      </c>
      <c r="D438" s="125">
        <v>422809289.35000002</v>
      </c>
      <c r="E438" s="125">
        <v>70711492.950000003</v>
      </c>
      <c r="F438" s="125">
        <v>471625172.25999999</v>
      </c>
      <c r="G438" s="125">
        <v>399987133.30000001</v>
      </c>
      <c r="H438" s="126">
        <v>79807313.650000006</v>
      </c>
    </row>
    <row r="439" spans="1:8" x14ac:dyDescent="0.2">
      <c r="A439" s="124" t="s">
        <v>594</v>
      </c>
      <c r="B439" s="89" t="s">
        <v>595</v>
      </c>
      <c r="C439" s="125">
        <v>709665754.07000005</v>
      </c>
      <c r="D439" s="125">
        <v>1797795746.53</v>
      </c>
      <c r="E439" s="125">
        <v>58036509.420000002</v>
      </c>
      <c r="F439" s="125">
        <v>714625318.52999997</v>
      </c>
      <c r="G439" s="125">
        <v>1719024089.0799999</v>
      </c>
      <c r="H439" s="126">
        <v>80000781.230000004</v>
      </c>
    </row>
    <row r="440" spans="1:8" x14ac:dyDescent="0.2">
      <c r="A440" s="124" t="s">
        <v>1013</v>
      </c>
      <c r="B440" s="89" t="s">
        <v>1014</v>
      </c>
      <c r="C440" s="125">
        <v>198243689.58000001</v>
      </c>
      <c r="D440" s="125">
        <v>99694431.510000005</v>
      </c>
      <c r="E440" s="125">
        <v>-53094246.030000001</v>
      </c>
      <c r="F440" s="125">
        <v>268499304.24000001</v>
      </c>
      <c r="G440" s="125">
        <v>99401271.579999998</v>
      </c>
      <c r="H440" s="126">
        <v>-19827501.27</v>
      </c>
    </row>
    <row r="441" spans="1:8" x14ac:dyDescent="0.2">
      <c r="A441" s="124" t="s">
        <v>772</v>
      </c>
      <c r="B441" s="89" t="s">
        <v>773</v>
      </c>
      <c r="C441" s="125">
        <v>94275894.290000007</v>
      </c>
      <c r="D441" s="125">
        <v>11297657.66</v>
      </c>
      <c r="E441" s="125">
        <v>-21436613.48</v>
      </c>
      <c r="F441" s="125">
        <v>122255685.36</v>
      </c>
      <c r="G441" s="125">
        <v>11297657.66</v>
      </c>
      <c r="H441" s="126">
        <v>-15948737.689999999</v>
      </c>
    </row>
    <row r="442" spans="1:8" x14ac:dyDescent="0.2">
      <c r="A442" s="17" t="s">
        <v>4833</v>
      </c>
      <c r="B442" s="90" t="s">
        <v>4886</v>
      </c>
      <c r="C442" s="6">
        <v>26245865.829999998</v>
      </c>
      <c r="D442" s="6">
        <v>2178.0700000000002</v>
      </c>
      <c r="E442" s="6">
        <v>-19755762.690000001</v>
      </c>
      <c r="F442" s="6">
        <v>28077047.039999999</v>
      </c>
      <c r="G442" s="6">
        <v>9600</v>
      </c>
      <c r="H442" s="62">
        <v>-18535717.760000002</v>
      </c>
    </row>
    <row r="443" spans="1:8" x14ac:dyDescent="0.2">
      <c r="A443" s="124" t="s">
        <v>4272</v>
      </c>
      <c r="B443" s="89" t="s">
        <v>4273</v>
      </c>
      <c r="C443" s="125">
        <v>69355020.040000007</v>
      </c>
      <c r="D443" s="125">
        <v>96492001.680000007</v>
      </c>
      <c r="E443" s="125">
        <v>7530549.1600000001</v>
      </c>
      <c r="F443" s="125">
        <v>69365145.989999995</v>
      </c>
      <c r="G443" s="125">
        <v>96492001.680000007</v>
      </c>
      <c r="H443" s="126">
        <v>7331738.5700000003</v>
      </c>
    </row>
    <row r="444" spans="1:8" x14ac:dyDescent="0.2">
      <c r="A444" s="124" t="s">
        <v>1492</v>
      </c>
      <c r="B444" s="89" t="s">
        <v>1493</v>
      </c>
      <c r="C444" s="125">
        <v>95008164.390000001</v>
      </c>
      <c r="D444" s="125">
        <v>30038231.050000001</v>
      </c>
      <c r="E444" s="125">
        <v>-3141985.19</v>
      </c>
      <c r="F444" s="125">
        <v>92545364.870000005</v>
      </c>
      <c r="G444" s="125">
        <v>26935702.199999999</v>
      </c>
      <c r="H444" s="126">
        <v>-3720875.58</v>
      </c>
    </row>
    <row r="445" spans="1:8" x14ac:dyDescent="0.2">
      <c r="A445" s="124" t="s">
        <v>1019</v>
      </c>
      <c r="B445" s="89" t="s">
        <v>1020</v>
      </c>
      <c r="C445" s="125">
        <v>1512686033.3599999</v>
      </c>
      <c r="D445" s="125">
        <v>4245092707.6100001</v>
      </c>
      <c r="E445" s="125">
        <v>140059338.63999999</v>
      </c>
      <c r="F445" s="125">
        <v>1317365688.97</v>
      </c>
      <c r="G445" s="125">
        <v>1792917261.21</v>
      </c>
      <c r="H445" s="126">
        <v>105665046.02</v>
      </c>
    </row>
    <row r="446" spans="1:8" x14ac:dyDescent="0.2">
      <c r="A446" s="124" t="s">
        <v>513</v>
      </c>
      <c r="B446" s="89" t="s">
        <v>514</v>
      </c>
      <c r="C446" s="125">
        <v>372224146.14999998</v>
      </c>
      <c r="D446" s="125">
        <v>1057058423.92</v>
      </c>
      <c r="E446" s="125">
        <v>63604930.140000001</v>
      </c>
      <c r="F446" s="125">
        <v>336816455.06999999</v>
      </c>
      <c r="G446" s="125">
        <v>779770902.61000001</v>
      </c>
      <c r="H446" s="126">
        <v>31231202.899999999</v>
      </c>
    </row>
    <row r="447" spans="1:8" x14ac:dyDescent="0.2">
      <c r="A447" s="17" t="s">
        <v>2211</v>
      </c>
      <c r="B447" s="90" t="s">
        <v>2212</v>
      </c>
      <c r="C447" s="6">
        <v>184201011.96000001</v>
      </c>
      <c r="D447" s="6">
        <v>162349945.44999999</v>
      </c>
      <c r="E447" s="6">
        <v>19537971.300000001</v>
      </c>
      <c r="F447" s="6">
        <v>184623978.97</v>
      </c>
      <c r="G447" s="6">
        <v>159227945.44999999</v>
      </c>
      <c r="H447" s="62">
        <v>18986411.329999998</v>
      </c>
    </row>
    <row r="448" spans="1:8" x14ac:dyDescent="0.2">
      <c r="A448" s="124" t="s">
        <v>846</v>
      </c>
      <c r="B448" s="89" t="s">
        <v>847</v>
      </c>
      <c r="C448" s="125">
        <v>118992627.5</v>
      </c>
      <c r="D448" s="125">
        <v>104057473.14</v>
      </c>
      <c r="E448" s="125">
        <v>24433489.059999999</v>
      </c>
      <c r="F448" s="125">
        <v>109379926.86</v>
      </c>
      <c r="G448" s="125">
        <v>59018116.469999999</v>
      </c>
      <c r="H448" s="126">
        <v>22048124.989999998</v>
      </c>
    </row>
    <row r="449" spans="1:8" x14ac:dyDescent="0.2">
      <c r="A449" s="124" t="s">
        <v>548</v>
      </c>
      <c r="B449" s="89" t="s">
        <v>549</v>
      </c>
      <c r="C449" s="125">
        <v>406158780.43000001</v>
      </c>
      <c r="D449" s="125">
        <v>1172680840.8199999</v>
      </c>
      <c r="E449" s="125">
        <v>3889168.87</v>
      </c>
      <c r="F449" s="125">
        <v>259345934.59999999</v>
      </c>
      <c r="G449" s="125">
        <v>526587522.75999999</v>
      </c>
      <c r="H449" s="126">
        <v>14481460.800000001</v>
      </c>
    </row>
    <row r="450" spans="1:8" x14ac:dyDescent="0.2">
      <c r="A450" s="124" t="s">
        <v>412</v>
      </c>
      <c r="B450" s="89" t="s">
        <v>413</v>
      </c>
      <c r="C450" s="125">
        <v>670285788.63999999</v>
      </c>
      <c r="D450" s="125">
        <v>697869071.45000005</v>
      </c>
      <c r="E450" s="125">
        <v>-1223055.07</v>
      </c>
      <c r="F450" s="125">
        <v>694236875.22000003</v>
      </c>
      <c r="G450" s="125">
        <v>640730265.32000005</v>
      </c>
      <c r="H450" s="126">
        <v>15136328.27</v>
      </c>
    </row>
    <row r="451" spans="1:8" x14ac:dyDescent="0.2">
      <c r="A451" s="124" t="s">
        <v>4134</v>
      </c>
      <c r="B451" s="89" t="s">
        <v>4135</v>
      </c>
      <c r="C451" s="125">
        <v>133486952.03</v>
      </c>
      <c r="D451" s="125">
        <v>66409594.579999998</v>
      </c>
      <c r="E451" s="125">
        <v>14151119.91</v>
      </c>
      <c r="F451" s="125">
        <v>134749192.78999999</v>
      </c>
      <c r="G451" s="125">
        <v>48183617.890000001</v>
      </c>
      <c r="H451" s="126">
        <v>12671365.449999999</v>
      </c>
    </row>
    <row r="452" spans="1:8" x14ac:dyDescent="0.2">
      <c r="A452" s="17" t="s">
        <v>3611</v>
      </c>
      <c r="B452" s="90" t="s">
        <v>3654</v>
      </c>
      <c r="C452" s="6">
        <v>88816576.900000006</v>
      </c>
      <c r="D452" s="6"/>
      <c r="E452" s="6"/>
      <c r="F452" s="6">
        <v>88816576.900000006</v>
      </c>
      <c r="G452" s="6">
        <v>58193098.789999999</v>
      </c>
      <c r="H452" s="62">
        <v>32640829.620000001</v>
      </c>
    </row>
    <row r="453" spans="1:8" x14ac:dyDescent="0.2">
      <c r="A453" s="124" t="s">
        <v>423</v>
      </c>
      <c r="B453" s="89" t="s">
        <v>424</v>
      </c>
      <c r="C453" s="125">
        <v>756925507.46000004</v>
      </c>
      <c r="D453" s="125">
        <v>3038327065.8000002</v>
      </c>
      <c r="E453" s="125">
        <v>47508390.509999998</v>
      </c>
      <c r="F453" s="125">
        <v>259944645.69</v>
      </c>
      <c r="G453" s="125">
        <v>66391236.170000002</v>
      </c>
      <c r="H453" s="126">
        <v>18158026.359999999</v>
      </c>
    </row>
    <row r="454" spans="1:8" x14ac:dyDescent="0.2">
      <c r="A454" s="124" t="s">
        <v>991</v>
      </c>
      <c r="B454" s="89" t="s">
        <v>992</v>
      </c>
      <c r="C454" s="125">
        <v>1663093599.5699999</v>
      </c>
      <c r="D454" s="125">
        <v>11192411812</v>
      </c>
      <c r="E454" s="125">
        <v>62864926.390000001</v>
      </c>
      <c r="F454" s="125">
        <v>1843029992.04</v>
      </c>
      <c r="G454" s="125">
        <v>8989125083.6299992</v>
      </c>
      <c r="H454" s="126">
        <v>99977476.980000004</v>
      </c>
    </row>
    <row r="455" spans="1:8" x14ac:dyDescent="0.2">
      <c r="A455" s="124" t="s">
        <v>764</v>
      </c>
      <c r="B455" s="89" t="s">
        <v>765</v>
      </c>
      <c r="C455" s="125">
        <v>324695034.19</v>
      </c>
      <c r="D455" s="125">
        <v>291137903.79000002</v>
      </c>
      <c r="E455" s="125">
        <v>-1794053.58</v>
      </c>
      <c r="F455" s="125">
        <v>331725698.80000001</v>
      </c>
      <c r="G455" s="125">
        <v>214023112.25999999</v>
      </c>
      <c r="H455" s="126">
        <v>1525478.8</v>
      </c>
    </row>
    <row r="456" spans="1:8" x14ac:dyDescent="0.2">
      <c r="A456" s="124" t="s">
        <v>1203</v>
      </c>
      <c r="B456" s="89" t="s">
        <v>1204</v>
      </c>
      <c r="C456" s="125">
        <v>132032511.45999999</v>
      </c>
      <c r="D456" s="125"/>
      <c r="E456" s="125"/>
      <c r="F456" s="125">
        <v>132032511.45999999</v>
      </c>
      <c r="G456" s="125">
        <v>96035297.829999998</v>
      </c>
      <c r="H456" s="126">
        <v>18991722.460000001</v>
      </c>
    </row>
    <row r="457" spans="1:8" x14ac:dyDescent="0.2">
      <c r="A457" s="17" t="s">
        <v>3412</v>
      </c>
      <c r="B457" s="90" t="s">
        <v>4341</v>
      </c>
      <c r="C457" s="6">
        <v>96668561.790000007</v>
      </c>
      <c r="D457" s="6">
        <v>18691841.43</v>
      </c>
      <c r="E457" s="6">
        <v>-76828193.469999999</v>
      </c>
      <c r="F457" s="6">
        <v>97596851.769999996</v>
      </c>
      <c r="G457" s="6">
        <v>18489241.43</v>
      </c>
      <c r="H457" s="62">
        <v>-75896804.700000003</v>
      </c>
    </row>
    <row r="458" spans="1:8" x14ac:dyDescent="0.2">
      <c r="A458" s="124" t="s">
        <v>925</v>
      </c>
      <c r="B458" s="89" t="s">
        <v>926</v>
      </c>
      <c r="C458" s="125">
        <v>189247721.50999999</v>
      </c>
      <c r="D458" s="125">
        <v>138902594.49000001</v>
      </c>
      <c r="E458" s="125">
        <v>18070626.010000002</v>
      </c>
      <c r="F458" s="125">
        <v>167573030.80000001</v>
      </c>
      <c r="G458" s="125">
        <v>94386401.530000001</v>
      </c>
      <c r="H458" s="126">
        <v>17337904.079999998</v>
      </c>
    </row>
    <row r="459" spans="1:8" x14ac:dyDescent="0.2">
      <c r="A459" s="124" t="s">
        <v>658</v>
      </c>
      <c r="B459" s="89" t="s">
        <v>3969</v>
      </c>
      <c r="C459" s="125">
        <v>248476726.99000001</v>
      </c>
      <c r="D459" s="125">
        <v>79465712.790000007</v>
      </c>
      <c r="E459" s="125">
        <v>9318823.2799999993</v>
      </c>
      <c r="F459" s="125">
        <v>219963775.80000001</v>
      </c>
      <c r="G459" s="125">
        <v>65173286.299999997</v>
      </c>
      <c r="H459" s="126">
        <v>11615375.300000001</v>
      </c>
    </row>
    <row r="460" spans="1:8" x14ac:dyDescent="0.2">
      <c r="A460" s="124" t="s">
        <v>3581</v>
      </c>
      <c r="B460" s="89" t="s">
        <v>3697</v>
      </c>
      <c r="C460" s="125">
        <v>172142776.66999999</v>
      </c>
      <c r="D460" s="125">
        <v>341383043</v>
      </c>
      <c r="E460" s="125">
        <v>26917423.739999998</v>
      </c>
      <c r="F460" s="125">
        <v>175216270.81</v>
      </c>
      <c r="G460" s="125">
        <v>328553454.72000003</v>
      </c>
      <c r="H460" s="126">
        <v>27062808.120000001</v>
      </c>
    </row>
    <row r="461" spans="1:8" x14ac:dyDescent="0.2">
      <c r="A461" s="124" t="s">
        <v>943</v>
      </c>
      <c r="B461" s="89" t="s">
        <v>944</v>
      </c>
      <c r="C461" s="125">
        <v>556276567.16999996</v>
      </c>
      <c r="D461" s="125">
        <v>602993604.00999999</v>
      </c>
      <c r="E461" s="125">
        <v>58697149.409999996</v>
      </c>
      <c r="F461" s="125">
        <v>558457395.35000002</v>
      </c>
      <c r="G461" s="125">
        <v>594589313.58000004</v>
      </c>
      <c r="H461" s="126">
        <v>55514672.880000003</v>
      </c>
    </row>
    <row r="462" spans="1:8" x14ac:dyDescent="0.2">
      <c r="A462" s="17" t="s">
        <v>2202</v>
      </c>
      <c r="B462" s="90" t="s">
        <v>2203</v>
      </c>
      <c r="C462" s="6">
        <v>115895048.42</v>
      </c>
      <c r="D462" s="6">
        <v>105237088.61</v>
      </c>
      <c r="E462" s="6">
        <v>19215187.079999998</v>
      </c>
      <c r="F462" s="6">
        <v>105402515.89</v>
      </c>
      <c r="G462" s="6">
        <v>102336169.42</v>
      </c>
      <c r="H462" s="62">
        <v>18382057.219999999</v>
      </c>
    </row>
    <row r="463" spans="1:8" x14ac:dyDescent="0.2">
      <c r="A463" s="124" t="s">
        <v>542</v>
      </c>
      <c r="B463" s="89" t="s">
        <v>543</v>
      </c>
      <c r="C463" s="125">
        <v>504920451.52999997</v>
      </c>
      <c r="D463" s="125">
        <v>1486422074.8599999</v>
      </c>
      <c r="E463" s="125">
        <v>53448497.18</v>
      </c>
      <c r="F463" s="125">
        <v>504691776.93000001</v>
      </c>
      <c r="G463" s="125">
        <v>1385125518.47</v>
      </c>
      <c r="H463" s="126">
        <v>55802875.060000002</v>
      </c>
    </row>
    <row r="464" spans="1:8" x14ac:dyDescent="0.2">
      <c r="A464" s="124" t="s">
        <v>954</v>
      </c>
      <c r="B464" s="89" t="s">
        <v>955</v>
      </c>
      <c r="C464" s="125">
        <v>1064287620.24</v>
      </c>
      <c r="D464" s="125">
        <v>340994882.5</v>
      </c>
      <c r="E464" s="125">
        <v>73194606.390000001</v>
      </c>
      <c r="F464" s="125">
        <v>1040768187.15</v>
      </c>
      <c r="G464" s="125">
        <v>322879212.68000001</v>
      </c>
      <c r="H464" s="126">
        <v>78272153.980000004</v>
      </c>
    </row>
    <row r="465" spans="1:8" x14ac:dyDescent="0.2">
      <c r="A465" s="124" t="s">
        <v>931</v>
      </c>
      <c r="B465" s="89" t="s">
        <v>932</v>
      </c>
      <c r="C465" s="125">
        <v>213917936.53999999</v>
      </c>
      <c r="D465" s="125">
        <v>293975485.08999997</v>
      </c>
      <c r="E465" s="125">
        <v>-20584198.23</v>
      </c>
      <c r="F465" s="125">
        <v>128932775.16</v>
      </c>
      <c r="G465" s="125">
        <v>38237855.409999996</v>
      </c>
      <c r="H465" s="126">
        <v>-39190457.689999998</v>
      </c>
    </row>
    <row r="466" spans="1:8" x14ac:dyDescent="0.2">
      <c r="A466" s="124" t="s">
        <v>659</v>
      </c>
      <c r="B466" s="89" t="s">
        <v>660</v>
      </c>
      <c r="C466" s="125">
        <v>439532887.17000002</v>
      </c>
      <c r="D466" s="125">
        <v>619981380.41999996</v>
      </c>
      <c r="E466" s="125">
        <v>49806676.390000001</v>
      </c>
      <c r="F466" s="125">
        <v>482202885.99000001</v>
      </c>
      <c r="G466" s="125">
        <v>556966913.84000003</v>
      </c>
      <c r="H466" s="126">
        <v>87212311.060000002</v>
      </c>
    </row>
    <row r="467" spans="1:8" x14ac:dyDescent="0.2">
      <c r="A467" s="17" t="s">
        <v>1173</v>
      </c>
      <c r="B467" s="90" t="s">
        <v>1174</v>
      </c>
      <c r="C467" s="6">
        <v>1105236664.79</v>
      </c>
      <c r="D467" s="6">
        <v>449393916.99000001</v>
      </c>
      <c r="E467" s="6">
        <v>99668419.620000005</v>
      </c>
      <c r="F467" s="6">
        <v>420758351.69</v>
      </c>
      <c r="G467" s="6">
        <v>155950178.99000001</v>
      </c>
      <c r="H467" s="62">
        <v>21206390.91</v>
      </c>
    </row>
    <row r="468" spans="1:8" x14ac:dyDescent="0.2">
      <c r="A468" s="124" t="s">
        <v>4268</v>
      </c>
      <c r="B468" s="89" t="s">
        <v>4269</v>
      </c>
      <c r="C468" s="125">
        <v>203437298.88999999</v>
      </c>
      <c r="D468" s="125">
        <v>136215012.56999999</v>
      </c>
      <c r="E468" s="125">
        <v>-110122647.7</v>
      </c>
      <c r="F468" s="125">
        <v>231277434.68000001</v>
      </c>
      <c r="G468" s="125">
        <v>124532639.3</v>
      </c>
      <c r="H468" s="126">
        <v>-95752174.209999993</v>
      </c>
    </row>
    <row r="469" spans="1:8" x14ac:dyDescent="0.2">
      <c r="A469" s="124" t="s">
        <v>1889</v>
      </c>
      <c r="B469" s="89" t="s">
        <v>1890</v>
      </c>
      <c r="C469" s="125">
        <v>340295577.06999999</v>
      </c>
      <c r="D469" s="125">
        <v>490785653.26999998</v>
      </c>
      <c r="E469" s="125">
        <v>41869018.350000001</v>
      </c>
      <c r="F469" s="125">
        <v>253143228.72</v>
      </c>
      <c r="G469" s="125">
        <v>315663892</v>
      </c>
      <c r="H469" s="126">
        <v>38796447.57</v>
      </c>
    </row>
    <row r="470" spans="1:8" x14ac:dyDescent="0.2">
      <c r="A470" s="124" t="s">
        <v>293</v>
      </c>
      <c r="B470" s="89" t="s">
        <v>294</v>
      </c>
      <c r="C470" s="125">
        <v>397094873.56999999</v>
      </c>
      <c r="D470" s="125">
        <v>615642004.80999994</v>
      </c>
      <c r="E470" s="125">
        <v>18052524.809999999</v>
      </c>
      <c r="F470" s="125">
        <v>390786247.13</v>
      </c>
      <c r="G470" s="125">
        <v>469023808.80000001</v>
      </c>
      <c r="H470" s="126">
        <v>14546929.6</v>
      </c>
    </row>
    <row r="471" spans="1:8" x14ac:dyDescent="0.2">
      <c r="A471" s="124" t="s">
        <v>1429</v>
      </c>
      <c r="B471" s="89" t="s">
        <v>1430</v>
      </c>
      <c r="C471" s="125">
        <v>187779700.59</v>
      </c>
      <c r="D471" s="125">
        <v>352376572.88</v>
      </c>
      <c r="E471" s="125">
        <v>11350707.869999999</v>
      </c>
      <c r="F471" s="125">
        <v>197062190.00999999</v>
      </c>
      <c r="G471" s="125">
        <v>311656739.70999998</v>
      </c>
      <c r="H471" s="126">
        <v>18435236.300000001</v>
      </c>
    </row>
    <row r="472" spans="1:8" x14ac:dyDescent="0.2">
      <c r="A472" s="17" t="s">
        <v>1097</v>
      </c>
      <c r="B472" s="90" t="s">
        <v>1098</v>
      </c>
      <c r="C472" s="6">
        <v>1093970937</v>
      </c>
      <c r="D472" s="6">
        <v>1110338447</v>
      </c>
      <c r="E472" s="6">
        <v>81399318</v>
      </c>
      <c r="F472" s="6">
        <v>896850738</v>
      </c>
      <c r="G472" s="6">
        <v>507855908</v>
      </c>
      <c r="H472" s="62">
        <v>45986569</v>
      </c>
    </row>
    <row r="473" spans="1:8" x14ac:dyDescent="0.2">
      <c r="A473" s="124" t="s">
        <v>4941</v>
      </c>
      <c r="B473" s="89" t="s">
        <v>4942</v>
      </c>
      <c r="C473" s="125">
        <v>280301804.11000001</v>
      </c>
      <c r="D473" s="125">
        <v>961722369.62</v>
      </c>
      <c r="E473" s="125">
        <v>-9159174.4100000001</v>
      </c>
      <c r="F473" s="125">
        <v>289713739.69</v>
      </c>
      <c r="G473" s="125">
        <v>898741643.38999999</v>
      </c>
      <c r="H473" s="126">
        <v>123746.4</v>
      </c>
    </row>
    <row r="474" spans="1:8" x14ac:dyDescent="0.2">
      <c r="A474" s="124" t="s">
        <v>238</v>
      </c>
      <c r="B474" s="89" t="s">
        <v>239</v>
      </c>
      <c r="C474" s="125">
        <v>256820523.46000001</v>
      </c>
      <c r="D474" s="125">
        <v>221094069.68000001</v>
      </c>
      <c r="E474" s="125">
        <v>-15387260.99</v>
      </c>
      <c r="F474" s="125">
        <v>246122614.93000001</v>
      </c>
      <c r="G474" s="125">
        <v>206642463.13999999</v>
      </c>
      <c r="H474" s="126">
        <v>-18692906.760000002</v>
      </c>
    </row>
    <row r="475" spans="1:8" x14ac:dyDescent="0.2">
      <c r="A475" s="124" t="s">
        <v>948</v>
      </c>
      <c r="B475" s="89" t="s">
        <v>949</v>
      </c>
      <c r="C475" s="125">
        <v>322254077.45999998</v>
      </c>
      <c r="D475" s="125">
        <v>331067887.41000003</v>
      </c>
      <c r="E475" s="125">
        <v>46148160.07</v>
      </c>
      <c r="F475" s="125">
        <v>308520809.99000001</v>
      </c>
      <c r="G475" s="125">
        <v>246710469.77000001</v>
      </c>
      <c r="H475" s="126">
        <v>34921841.939999998</v>
      </c>
    </row>
    <row r="476" spans="1:8" x14ac:dyDescent="0.2">
      <c r="A476" s="124" t="s">
        <v>731</v>
      </c>
      <c r="B476" s="89" t="s">
        <v>732</v>
      </c>
      <c r="C476" s="125">
        <v>246676725.41999999</v>
      </c>
      <c r="D476" s="125">
        <v>237408450.53999999</v>
      </c>
      <c r="E476" s="125">
        <v>1450357.65</v>
      </c>
      <c r="F476" s="125">
        <v>210231987.16999999</v>
      </c>
      <c r="G476" s="125">
        <v>210427876.80000001</v>
      </c>
      <c r="H476" s="126">
        <v>7396716.4299999997</v>
      </c>
    </row>
    <row r="477" spans="1:8" x14ac:dyDescent="0.2">
      <c r="A477" s="17" t="s">
        <v>966</v>
      </c>
      <c r="B477" s="90" t="s">
        <v>967</v>
      </c>
      <c r="C477" s="6">
        <v>74525696.540000007</v>
      </c>
      <c r="D477" s="6">
        <v>18560210.789999999</v>
      </c>
      <c r="E477" s="6">
        <v>-22735937.850000001</v>
      </c>
      <c r="F477" s="6">
        <v>70338437.379999995</v>
      </c>
      <c r="G477" s="6">
        <v>3565692.25</v>
      </c>
      <c r="H477" s="62">
        <v>-5073008.3499999996</v>
      </c>
    </row>
    <row r="478" spans="1:8" x14ac:dyDescent="0.2">
      <c r="A478" s="124" t="s">
        <v>473</v>
      </c>
      <c r="B478" s="89" t="s">
        <v>474</v>
      </c>
      <c r="C478" s="125">
        <v>400419281.76999998</v>
      </c>
      <c r="D478" s="125">
        <v>679076572.24000001</v>
      </c>
      <c r="E478" s="125">
        <v>42560565.979999997</v>
      </c>
      <c r="F478" s="125">
        <v>401739828.74000001</v>
      </c>
      <c r="G478" s="125">
        <v>655163256.23000002</v>
      </c>
      <c r="H478" s="126">
        <v>43717356.869999997</v>
      </c>
    </row>
    <row r="479" spans="1:8" x14ac:dyDescent="0.2">
      <c r="A479" s="124" t="s">
        <v>936</v>
      </c>
      <c r="B479" s="89" t="s">
        <v>937</v>
      </c>
      <c r="C479" s="125">
        <v>2197926383.8400002</v>
      </c>
      <c r="D479" s="125">
        <v>6016826083.7600002</v>
      </c>
      <c r="E479" s="125">
        <v>33257985.949999999</v>
      </c>
      <c r="F479" s="125">
        <v>974100025.58000004</v>
      </c>
      <c r="G479" s="125">
        <v>45759183.170000002</v>
      </c>
      <c r="H479" s="126">
        <v>20022125.16</v>
      </c>
    </row>
    <row r="480" spans="1:8" x14ac:dyDescent="0.2">
      <c r="A480" s="124" t="s">
        <v>596</v>
      </c>
      <c r="B480" s="89" t="s">
        <v>597</v>
      </c>
      <c r="C480" s="125">
        <v>210269476.84999999</v>
      </c>
      <c r="D480" s="125">
        <v>138160173.41999999</v>
      </c>
      <c r="E480" s="125">
        <v>27260388.300000001</v>
      </c>
      <c r="F480" s="125">
        <v>202102921.91999999</v>
      </c>
      <c r="G480" s="125">
        <v>125107057.26000001</v>
      </c>
      <c r="H480" s="126">
        <v>27121505.530000001</v>
      </c>
    </row>
    <row r="481" spans="1:8" x14ac:dyDescent="0.2">
      <c r="A481" s="124" t="s">
        <v>634</v>
      </c>
      <c r="B481" s="89" t="s">
        <v>635</v>
      </c>
      <c r="C481" s="125">
        <v>330537992.25999999</v>
      </c>
      <c r="D481" s="125">
        <v>240077826.41999999</v>
      </c>
      <c r="E481" s="125">
        <v>42653657.299999997</v>
      </c>
      <c r="F481" s="125">
        <v>331071910.19</v>
      </c>
      <c r="G481" s="125">
        <v>237287236.90000001</v>
      </c>
      <c r="H481" s="126">
        <v>44296202.670000002</v>
      </c>
    </row>
    <row r="482" spans="1:8" x14ac:dyDescent="0.2">
      <c r="A482" s="17" t="s">
        <v>1649</v>
      </c>
      <c r="B482" s="90" t="s">
        <v>1650</v>
      </c>
      <c r="C482" s="6">
        <v>198373847.72</v>
      </c>
      <c r="D482" s="6">
        <v>252015755.33000001</v>
      </c>
      <c r="E482" s="6">
        <v>-12385251.18</v>
      </c>
      <c r="F482" s="6">
        <v>177165976.31999999</v>
      </c>
      <c r="G482" s="6">
        <v>148717631.49000001</v>
      </c>
      <c r="H482" s="62">
        <v>-17078262.079999998</v>
      </c>
    </row>
    <row r="483" spans="1:8" x14ac:dyDescent="0.2">
      <c r="A483" s="124" t="s">
        <v>4945</v>
      </c>
      <c r="B483" s="89" t="s">
        <v>4946</v>
      </c>
      <c r="C483" s="125">
        <v>29454229.699999999</v>
      </c>
      <c r="D483" s="125"/>
      <c r="E483" s="125"/>
      <c r="F483" s="125">
        <v>29434856.5</v>
      </c>
      <c r="G483" s="125">
        <v>0</v>
      </c>
      <c r="H483" s="126">
        <v>-38235078</v>
      </c>
    </row>
    <row r="484" spans="1:8" x14ac:dyDescent="0.2">
      <c r="A484" s="124" t="s">
        <v>406</v>
      </c>
      <c r="B484" s="89" t="s">
        <v>407</v>
      </c>
      <c r="C484" s="125">
        <v>683071462.67999995</v>
      </c>
      <c r="D484" s="125">
        <v>1090485819.26</v>
      </c>
      <c r="E484" s="125">
        <v>-5043457.0199999996</v>
      </c>
      <c r="F484" s="125">
        <v>697507944.49000001</v>
      </c>
      <c r="G484" s="125">
        <v>871476735.63</v>
      </c>
      <c r="H484" s="126">
        <v>-57362980.649999999</v>
      </c>
    </row>
    <row r="485" spans="1:8" x14ac:dyDescent="0.2">
      <c r="A485" s="124" t="s">
        <v>1363</v>
      </c>
      <c r="B485" s="89" t="s">
        <v>1364</v>
      </c>
      <c r="C485" s="125">
        <v>264642289.43000001</v>
      </c>
      <c r="D485" s="125">
        <v>257769448.88</v>
      </c>
      <c r="E485" s="125">
        <v>-3011577.41</v>
      </c>
      <c r="F485" s="125">
        <v>260456548.69</v>
      </c>
      <c r="G485" s="125">
        <v>212676160.00999999</v>
      </c>
      <c r="H485" s="126">
        <v>-2873655.66</v>
      </c>
    </row>
    <row r="486" spans="1:8" x14ac:dyDescent="0.2">
      <c r="A486" s="124" t="s">
        <v>2819</v>
      </c>
      <c r="B486" s="89" t="s">
        <v>2820</v>
      </c>
      <c r="C486" s="125">
        <v>46420975.109999999</v>
      </c>
      <c r="D486" s="125">
        <v>112925047.95</v>
      </c>
      <c r="E486" s="125">
        <v>-28070043.300000001</v>
      </c>
      <c r="F486" s="125">
        <v>45887076.200000003</v>
      </c>
      <c r="G486" s="125">
        <v>111833223.42</v>
      </c>
      <c r="H486" s="126">
        <v>-28172849.969999999</v>
      </c>
    </row>
    <row r="487" spans="1:8" x14ac:dyDescent="0.2">
      <c r="A487" s="17" t="s">
        <v>3472</v>
      </c>
      <c r="B487" s="90" t="s">
        <v>3473</v>
      </c>
      <c r="C487" s="6">
        <v>228328123.06999999</v>
      </c>
      <c r="D487" s="6">
        <v>188000981.75</v>
      </c>
      <c r="E487" s="6">
        <v>39585171.450000003</v>
      </c>
      <c r="F487" s="6">
        <v>204437321.61000001</v>
      </c>
      <c r="G487" s="6">
        <v>157734958.43000001</v>
      </c>
      <c r="H487" s="62">
        <v>31714921.75</v>
      </c>
    </row>
    <row r="488" spans="1:8" x14ac:dyDescent="0.2">
      <c r="A488" s="124" t="s">
        <v>1443</v>
      </c>
      <c r="B488" s="89" t="s">
        <v>1444</v>
      </c>
      <c r="C488" s="125">
        <v>777722487.63999999</v>
      </c>
      <c r="D488" s="125">
        <v>1224534509.9400001</v>
      </c>
      <c r="E488" s="125">
        <v>37522545.850000001</v>
      </c>
      <c r="F488" s="125">
        <v>772242530.90999997</v>
      </c>
      <c r="G488" s="125">
        <v>796284829.27999997</v>
      </c>
      <c r="H488" s="126">
        <v>23382730.52</v>
      </c>
    </row>
    <row r="489" spans="1:8" x14ac:dyDescent="0.2">
      <c r="A489" s="124" t="s">
        <v>729</v>
      </c>
      <c r="B489" s="89" t="s">
        <v>730</v>
      </c>
      <c r="C489" s="125">
        <v>998441252.14999998</v>
      </c>
      <c r="D489" s="125">
        <v>187479112.96000001</v>
      </c>
      <c r="E489" s="125">
        <v>34358828.399999999</v>
      </c>
      <c r="F489" s="125">
        <v>934331904.53999996</v>
      </c>
      <c r="G489" s="125">
        <v>176792797.38</v>
      </c>
      <c r="H489" s="126">
        <v>48939463.380000003</v>
      </c>
    </row>
    <row r="490" spans="1:8" x14ac:dyDescent="0.2">
      <c r="A490" s="124" t="s">
        <v>1121</v>
      </c>
      <c r="B490" s="89" t="s">
        <v>1122</v>
      </c>
      <c r="C490" s="125">
        <v>974705864.63</v>
      </c>
      <c r="D490" s="125">
        <v>1473606222.3099999</v>
      </c>
      <c r="E490" s="125">
        <v>160357032.44999999</v>
      </c>
      <c r="F490" s="125">
        <v>1016420933.9400001</v>
      </c>
      <c r="G490" s="125">
        <v>1437542486.72</v>
      </c>
      <c r="H490" s="126">
        <v>136398659.46000001</v>
      </c>
    </row>
    <row r="491" spans="1:8" x14ac:dyDescent="0.2">
      <c r="A491" s="124" t="s">
        <v>326</v>
      </c>
      <c r="B491" s="89" t="s">
        <v>327</v>
      </c>
      <c r="C491" s="125">
        <v>89803131.299999997</v>
      </c>
      <c r="D491" s="125"/>
      <c r="E491" s="125"/>
      <c r="F491" s="125">
        <v>89803131.299999997</v>
      </c>
      <c r="G491" s="125">
        <v>252040228.75999999</v>
      </c>
      <c r="H491" s="126">
        <v>1232792.24</v>
      </c>
    </row>
    <row r="492" spans="1:8" x14ac:dyDescent="0.2">
      <c r="A492" s="17" t="s">
        <v>700</v>
      </c>
      <c r="B492" s="90" t="s">
        <v>701</v>
      </c>
      <c r="C492" s="6">
        <v>397390987.25</v>
      </c>
      <c r="D492" s="6">
        <v>582433714.37</v>
      </c>
      <c r="E492" s="6">
        <v>31112945.649999999</v>
      </c>
      <c r="F492" s="6">
        <v>381554115.69</v>
      </c>
      <c r="G492" s="6">
        <v>519173187.11000001</v>
      </c>
      <c r="H492" s="62">
        <v>55699757.390000001</v>
      </c>
    </row>
    <row r="493" spans="1:8" x14ac:dyDescent="0.2">
      <c r="A493" s="124" t="s">
        <v>975</v>
      </c>
      <c r="B493" s="89" t="s">
        <v>976</v>
      </c>
      <c r="C493" s="125">
        <v>1579478281.29</v>
      </c>
      <c r="D493" s="125">
        <v>5120527432.1700001</v>
      </c>
      <c r="E493" s="125">
        <v>101372349.41</v>
      </c>
      <c r="F493" s="125">
        <v>1457503079.03</v>
      </c>
      <c r="G493" s="125">
        <v>3572408230.5900002</v>
      </c>
      <c r="H493" s="126">
        <v>52712395.009999998</v>
      </c>
    </row>
    <row r="494" spans="1:8" x14ac:dyDescent="0.2">
      <c r="A494" s="124" t="s">
        <v>3800</v>
      </c>
      <c r="B494" s="89" t="s">
        <v>3801</v>
      </c>
      <c r="C494" s="125">
        <v>71627603.849999994</v>
      </c>
      <c r="D494" s="125">
        <v>45944417.920000002</v>
      </c>
      <c r="E494" s="125">
        <v>-4762479.74</v>
      </c>
      <c r="F494" s="125">
        <v>81459325.930000007</v>
      </c>
      <c r="G494" s="125">
        <v>22652207.949999999</v>
      </c>
      <c r="H494" s="126">
        <v>1074370.92</v>
      </c>
    </row>
    <row r="495" spans="1:8" x14ac:dyDescent="0.2">
      <c r="A495" s="124" t="s">
        <v>1903</v>
      </c>
      <c r="B495" s="89" t="s">
        <v>1904</v>
      </c>
      <c r="C495" s="125">
        <v>153553412.41</v>
      </c>
      <c r="D495" s="125">
        <v>213957402.56999999</v>
      </c>
      <c r="E495" s="125">
        <v>1095356.8700000001</v>
      </c>
      <c r="F495" s="125">
        <v>135459497.61000001</v>
      </c>
      <c r="G495" s="125">
        <v>100937732.61</v>
      </c>
      <c r="H495" s="126">
        <v>-1149165.3400000001</v>
      </c>
    </row>
    <row r="496" spans="1:8" x14ac:dyDescent="0.2">
      <c r="A496" s="124" t="s">
        <v>727</v>
      </c>
      <c r="B496" s="89" t="s">
        <v>728</v>
      </c>
      <c r="C496" s="125">
        <v>123884817.64</v>
      </c>
      <c r="D496" s="125">
        <v>2362308.21</v>
      </c>
      <c r="E496" s="125">
        <v>-10242377.380000001</v>
      </c>
      <c r="F496" s="125">
        <v>124044529.23999999</v>
      </c>
      <c r="G496" s="125">
        <v>3175302.51</v>
      </c>
      <c r="H496" s="126">
        <v>-10082665.779999999</v>
      </c>
    </row>
    <row r="497" spans="1:8" x14ac:dyDescent="0.2">
      <c r="A497" s="17" t="s">
        <v>309</v>
      </c>
      <c r="B497" s="90" t="s">
        <v>310</v>
      </c>
      <c r="C497" s="6">
        <v>672764012.90999997</v>
      </c>
      <c r="D497" s="6">
        <v>920399251.67999995</v>
      </c>
      <c r="E497" s="6">
        <v>-6798402.9400000004</v>
      </c>
      <c r="F497" s="6">
        <v>508817126.31</v>
      </c>
      <c r="G497" s="6">
        <v>309116746.25</v>
      </c>
      <c r="H497" s="62">
        <v>13769383.92</v>
      </c>
    </row>
    <row r="498" spans="1:8" x14ac:dyDescent="0.2">
      <c r="A498" s="124" t="s">
        <v>872</v>
      </c>
      <c r="B498" s="89" t="s">
        <v>873</v>
      </c>
      <c r="C498" s="125">
        <v>904219727.02999997</v>
      </c>
      <c r="D498" s="125">
        <v>1046651436.6</v>
      </c>
      <c r="E498" s="125">
        <v>33842947.560000002</v>
      </c>
      <c r="F498" s="125">
        <v>707695251.25999999</v>
      </c>
      <c r="G498" s="125">
        <v>768430808.32000005</v>
      </c>
      <c r="H498" s="126">
        <v>-17407854.719999999</v>
      </c>
    </row>
    <row r="499" spans="1:8" x14ac:dyDescent="0.2">
      <c r="A499" s="124" t="s">
        <v>2070</v>
      </c>
      <c r="B499" s="89" t="s">
        <v>2071</v>
      </c>
      <c r="C499" s="125">
        <v>109679219.09999999</v>
      </c>
      <c r="D499" s="125">
        <v>129729725.34999999</v>
      </c>
      <c r="E499" s="125">
        <v>5577574.7800000003</v>
      </c>
      <c r="F499" s="125">
        <v>121153590.54000001</v>
      </c>
      <c r="G499" s="125">
        <v>93627492.079999998</v>
      </c>
      <c r="H499" s="126">
        <v>4459379.05</v>
      </c>
    </row>
    <row r="500" spans="1:8" x14ac:dyDescent="0.2">
      <c r="A500" s="124" t="s">
        <v>842</v>
      </c>
      <c r="B500" s="89" t="s">
        <v>843</v>
      </c>
      <c r="C500" s="125">
        <v>543391319.14999998</v>
      </c>
      <c r="D500" s="125"/>
      <c r="E500" s="125"/>
      <c r="F500" s="125">
        <v>543391319.14999998</v>
      </c>
      <c r="G500" s="125">
        <v>90248381.140000001</v>
      </c>
      <c r="H500" s="126">
        <v>12604990.939999999</v>
      </c>
    </row>
    <row r="501" spans="1:8" x14ac:dyDescent="0.2">
      <c r="A501" s="124" t="s">
        <v>404</v>
      </c>
      <c r="B501" s="89" t="s">
        <v>405</v>
      </c>
      <c r="C501" s="125">
        <v>308937706.89999998</v>
      </c>
      <c r="D501" s="125">
        <v>114875963.02</v>
      </c>
      <c r="E501" s="125">
        <v>25659652.07</v>
      </c>
      <c r="F501" s="125">
        <v>311602741.98000002</v>
      </c>
      <c r="G501" s="125">
        <v>71468874.689999998</v>
      </c>
      <c r="H501" s="126">
        <v>29297689.210000001</v>
      </c>
    </row>
    <row r="502" spans="1:8" x14ac:dyDescent="0.2">
      <c r="A502" s="17" t="s">
        <v>4065</v>
      </c>
      <c r="B502" s="90" t="s">
        <v>4066</v>
      </c>
      <c r="C502" s="6">
        <v>148334188</v>
      </c>
      <c r="D502" s="6">
        <v>832258694</v>
      </c>
      <c r="E502" s="6">
        <v>62026401</v>
      </c>
      <c r="F502" s="6">
        <v>149411200</v>
      </c>
      <c r="G502" s="6">
        <v>830755280</v>
      </c>
      <c r="H502" s="62">
        <v>61768358</v>
      </c>
    </row>
    <row r="503" spans="1:8" x14ac:dyDescent="0.2">
      <c r="A503" s="124" t="s">
        <v>768</v>
      </c>
      <c r="B503" s="89" t="s">
        <v>769</v>
      </c>
      <c r="C503" s="125">
        <v>234680354.86000001</v>
      </c>
      <c r="D503" s="125">
        <v>351365821.33999997</v>
      </c>
      <c r="E503" s="125">
        <v>27864650.940000001</v>
      </c>
      <c r="F503" s="125">
        <v>232204175.93000001</v>
      </c>
      <c r="G503" s="125">
        <v>340940959.66000003</v>
      </c>
      <c r="H503" s="126">
        <v>26704620.789999999</v>
      </c>
    </row>
    <row r="504" spans="1:8" x14ac:dyDescent="0.2">
      <c r="A504" s="124" t="s">
        <v>1502</v>
      </c>
      <c r="B504" s="89" t="s">
        <v>1503</v>
      </c>
      <c r="C504" s="125">
        <v>105685894.09</v>
      </c>
      <c r="D504" s="125"/>
      <c r="E504" s="125"/>
      <c r="F504" s="125">
        <v>105685894.09</v>
      </c>
      <c r="G504" s="125">
        <v>120701833.27</v>
      </c>
      <c r="H504" s="126">
        <v>14967379.48</v>
      </c>
    </row>
    <row r="505" spans="1:8" x14ac:dyDescent="0.2">
      <c r="A505" s="124" t="s">
        <v>3187</v>
      </c>
      <c r="B505" s="89" t="s">
        <v>3188</v>
      </c>
      <c r="C505" s="125">
        <v>243610317.88</v>
      </c>
      <c r="D505" s="125">
        <v>251733337.63999999</v>
      </c>
      <c r="E505" s="125">
        <v>-9355451.3599999994</v>
      </c>
      <c r="F505" s="125">
        <v>243610317.88</v>
      </c>
      <c r="G505" s="125">
        <v>213244952.69999999</v>
      </c>
      <c r="H505" s="126">
        <v>-9415795.1500000004</v>
      </c>
    </row>
    <row r="506" spans="1:8" x14ac:dyDescent="0.2">
      <c r="A506" s="124" t="s">
        <v>3021</v>
      </c>
      <c r="B506" s="89" t="s">
        <v>3852</v>
      </c>
      <c r="C506" s="125">
        <v>112447789.44</v>
      </c>
      <c r="D506" s="125"/>
      <c r="E506" s="125"/>
      <c r="F506" s="125">
        <v>112447789.44</v>
      </c>
      <c r="G506" s="125">
        <v>220396656.16</v>
      </c>
      <c r="H506" s="126">
        <v>29259595</v>
      </c>
    </row>
    <row r="507" spans="1:8" x14ac:dyDescent="0.2">
      <c r="A507" s="17" t="s">
        <v>956</v>
      </c>
      <c r="B507" s="90" t="s">
        <v>957</v>
      </c>
      <c r="C507" s="6">
        <v>169954512.41</v>
      </c>
      <c r="D507" s="6">
        <v>115840405.5</v>
      </c>
      <c r="E507" s="6">
        <v>184334.82</v>
      </c>
      <c r="F507" s="6">
        <v>169078970.97999999</v>
      </c>
      <c r="G507" s="6">
        <v>115024912.51000001</v>
      </c>
      <c r="H507" s="62">
        <v>1005498.99</v>
      </c>
    </row>
    <row r="508" spans="1:8" x14ac:dyDescent="0.2">
      <c r="A508" s="124" t="s">
        <v>1674</v>
      </c>
      <c r="B508" s="89" t="s">
        <v>3649</v>
      </c>
      <c r="C508" s="125">
        <v>112673628.8</v>
      </c>
      <c r="D508" s="125">
        <v>128772392.05</v>
      </c>
      <c r="E508" s="125">
        <v>811254.83</v>
      </c>
      <c r="F508" s="125">
        <v>121816137.19</v>
      </c>
      <c r="G508" s="125">
        <v>128757007.06999999</v>
      </c>
      <c r="H508" s="126">
        <v>4744072.34</v>
      </c>
    </row>
    <row r="509" spans="1:8" x14ac:dyDescent="0.2">
      <c r="A509" s="124" t="s">
        <v>3716</v>
      </c>
      <c r="B509" s="89" t="s">
        <v>3717</v>
      </c>
      <c r="C509" s="125">
        <v>43199550.530000001</v>
      </c>
      <c r="D509" s="125"/>
      <c r="E509" s="125"/>
      <c r="F509" s="125">
        <v>43199550.530000001</v>
      </c>
      <c r="G509" s="125">
        <v>5271365.3600000003</v>
      </c>
      <c r="H509" s="126">
        <v>10770.17</v>
      </c>
    </row>
    <row r="510" spans="1:8" x14ac:dyDescent="0.2">
      <c r="A510" s="124" t="s">
        <v>257</v>
      </c>
      <c r="B510" s="89" t="s">
        <v>258</v>
      </c>
      <c r="C510" s="125">
        <v>841474147.54999995</v>
      </c>
      <c r="D510" s="125">
        <v>1308633993.45</v>
      </c>
      <c r="E510" s="125">
        <v>32502306.879999999</v>
      </c>
      <c r="F510" s="125">
        <v>730447981.24000001</v>
      </c>
      <c r="G510" s="125">
        <v>1079778169.2</v>
      </c>
      <c r="H510" s="126">
        <v>21546733.530000001</v>
      </c>
    </row>
    <row r="511" spans="1:8" x14ac:dyDescent="0.2">
      <c r="A511" s="124" t="s">
        <v>985</v>
      </c>
      <c r="B511" s="89" t="s">
        <v>986</v>
      </c>
      <c r="C511" s="125">
        <v>1302095000</v>
      </c>
      <c r="D511" s="125">
        <v>263447000</v>
      </c>
      <c r="E511" s="125">
        <v>36150000</v>
      </c>
      <c r="F511" s="125">
        <v>1294412000</v>
      </c>
      <c r="G511" s="125">
        <v>263307000</v>
      </c>
      <c r="H511" s="126">
        <v>36347000</v>
      </c>
    </row>
    <row r="512" spans="1:8" x14ac:dyDescent="0.2">
      <c r="A512" s="17" t="s">
        <v>400</v>
      </c>
      <c r="B512" s="90" t="s">
        <v>401</v>
      </c>
      <c r="C512" s="6">
        <v>1406099400.78</v>
      </c>
      <c r="D512" s="6">
        <v>1485263894.6700001</v>
      </c>
      <c r="E512" s="6">
        <v>44642302.549999997</v>
      </c>
      <c r="F512" s="6">
        <v>1428893695.3099999</v>
      </c>
      <c r="G512" s="6">
        <v>1478390645.5999999</v>
      </c>
      <c r="H512" s="62">
        <v>50398083.859999999</v>
      </c>
    </row>
    <row r="513" spans="1:8" x14ac:dyDescent="0.2">
      <c r="A513" s="124" t="s">
        <v>675</v>
      </c>
      <c r="B513" s="89" t="s">
        <v>676</v>
      </c>
      <c r="C513" s="125">
        <v>149337504.16999999</v>
      </c>
      <c r="D513" s="125">
        <v>161386743.44</v>
      </c>
      <c r="E513" s="125">
        <v>-93085909.319999993</v>
      </c>
      <c r="F513" s="125">
        <v>148461643.53999999</v>
      </c>
      <c r="G513" s="125">
        <v>159670672.47</v>
      </c>
      <c r="H513" s="126">
        <v>-94171094.260000005</v>
      </c>
    </row>
    <row r="514" spans="1:8" x14ac:dyDescent="0.2">
      <c r="A514" s="124" t="s">
        <v>663</v>
      </c>
      <c r="B514" s="89" t="s">
        <v>664</v>
      </c>
      <c r="C514" s="125">
        <v>1742060582.8499999</v>
      </c>
      <c r="D514" s="125">
        <v>434085473</v>
      </c>
      <c r="E514" s="125">
        <v>92140482.140000001</v>
      </c>
      <c r="F514" s="125">
        <v>1585458867.9100001</v>
      </c>
      <c r="G514" s="125">
        <v>55741592.380000003</v>
      </c>
      <c r="H514" s="126">
        <v>68662054.659999996</v>
      </c>
    </row>
    <row r="515" spans="1:8" x14ac:dyDescent="0.2">
      <c r="A515" s="124" t="s">
        <v>4113</v>
      </c>
      <c r="B515" s="89" t="s">
        <v>4114</v>
      </c>
      <c r="C515" s="125">
        <v>91557419.379999995</v>
      </c>
      <c r="D515" s="125">
        <v>204880606.16</v>
      </c>
      <c r="E515" s="125">
        <v>28305516.960000001</v>
      </c>
      <c r="F515" s="125">
        <v>91831487.959999993</v>
      </c>
      <c r="G515" s="125">
        <v>204880606.16</v>
      </c>
      <c r="H515" s="126">
        <v>28579585.539999999</v>
      </c>
    </row>
    <row r="516" spans="1:8" x14ac:dyDescent="0.2">
      <c r="A516" s="124" t="s">
        <v>523</v>
      </c>
      <c r="B516" s="89" t="s">
        <v>3955</v>
      </c>
      <c r="C516" s="125">
        <v>457789877.60000002</v>
      </c>
      <c r="D516" s="125">
        <v>174451440.25999999</v>
      </c>
      <c r="E516" s="125">
        <v>-73900341.090000004</v>
      </c>
      <c r="F516" s="125">
        <v>488836263.86000001</v>
      </c>
      <c r="G516" s="125">
        <v>159458079.28999999</v>
      </c>
      <c r="H516" s="126">
        <v>-64754741.490000002</v>
      </c>
    </row>
    <row r="517" spans="1:8" x14ac:dyDescent="0.2">
      <c r="A517" s="17" t="s">
        <v>1621</v>
      </c>
      <c r="B517" s="90" t="s">
        <v>1622</v>
      </c>
      <c r="C517" s="6">
        <v>701571876.21000004</v>
      </c>
      <c r="D517" s="6">
        <v>2642956274.4899998</v>
      </c>
      <c r="E517" s="6">
        <v>91797539.659999996</v>
      </c>
      <c r="F517" s="6">
        <v>580351906.82000005</v>
      </c>
      <c r="G517" s="6">
        <v>1406688790.0599999</v>
      </c>
      <c r="H517" s="62">
        <v>42422449.689999998</v>
      </c>
    </row>
    <row r="518" spans="1:8" x14ac:dyDescent="0.2">
      <c r="A518" s="124" t="s">
        <v>1919</v>
      </c>
      <c r="B518" s="89" t="s">
        <v>1920</v>
      </c>
      <c r="C518" s="125">
        <v>164603398.47</v>
      </c>
      <c r="D518" s="125">
        <v>184902894.05000001</v>
      </c>
      <c r="E518" s="125">
        <v>1188233.08</v>
      </c>
      <c r="F518" s="125">
        <v>141752558.62</v>
      </c>
      <c r="G518" s="125">
        <v>148904885.11000001</v>
      </c>
      <c r="H518" s="126">
        <v>3884671.21</v>
      </c>
    </row>
    <row r="519" spans="1:8" x14ac:dyDescent="0.2">
      <c r="A519" s="124" t="s">
        <v>1267</v>
      </c>
      <c r="B519" s="89" t="s">
        <v>1268</v>
      </c>
      <c r="C519" s="125">
        <v>210923334.31</v>
      </c>
      <c r="D519" s="125">
        <v>575221850.58000004</v>
      </c>
      <c r="E519" s="125">
        <v>20603553.510000002</v>
      </c>
      <c r="F519" s="125">
        <v>159673224.16</v>
      </c>
      <c r="G519" s="125">
        <v>337382240.58999997</v>
      </c>
      <c r="H519" s="126">
        <v>13100193.449999999</v>
      </c>
    </row>
    <row r="520" spans="1:8" x14ac:dyDescent="0.2">
      <c r="A520" s="124" t="s">
        <v>5042</v>
      </c>
      <c r="B520" s="89" t="s">
        <v>5065</v>
      </c>
      <c r="C520" s="125">
        <v>40328538.880000003</v>
      </c>
      <c r="D520" s="125"/>
      <c r="E520" s="125"/>
      <c r="F520" s="125">
        <v>40328538.880000003</v>
      </c>
      <c r="G520" s="125">
        <v>4210953.92</v>
      </c>
      <c r="H520" s="126">
        <v>-10005967.68</v>
      </c>
    </row>
    <row r="521" spans="1:8" x14ac:dyDescent="0.2">
      <c r="A521" s="124" t="s">
        <v>813</v>
      </c>
      <c r="B521" s="89" t="s">
        <v>4030</v>
      </c>
      <c r="C521" s="125">
        <v>1062923267.7</v>
      </c>
      <c r="D521" s="125">
        <v>1371086204.1099999</v>
      </c>
      <c r="E521" s="125">
        <v>19826458.489999998</v>
      </c>
      <c r="F521" s="125">
        <v>1148300703.0599999</v>
      </c>
      <c r="G521" s="125">
        <v>947415553.46000004</v>
      </c>
      <c r="H521" s="126">
        <v>16089094.460000001</v>
      </c>
    </row>
    <row r="522" spans="1:8" x14ac:dyDescent="0.2">
      <c r="A522" s="17" t="s">
        <v>374</v>
      </c>
      <c r="B522" s="90" t="s">
        <v>375</v>
      </c>
      <c r="C522" s="6">
        <v>365898915.54000002</v>
      </c>
      <c r="D522" s="6">
        <v>144912632.91</v>
      </c>
      <c r="E522" s="6">
        <v>-27397259.289999999</v>
      </c>
      <c r="F522" s="6">
        <v>347121801.73000002</v>
      </c>
      <c r="G522" s="6">
        <v>70870687.709999993</v>
      </c>
      <c r="H522" s="62">
        <v>12106511.779999999</v>
      </c>
    </row>
    <row r="523" spans="1:8" x14ac:dyDescent="0.2">
      <c r="A523" s="124" t="s">
        <v>3931</v>
      </c>
      <c r="B523" s="89" t="s">
        <v>3932</v>
      </c>
      <c r="C523" s="125">
        <v>205795073.56</v>
      </c>
      <c r="D523" s="125">
        <v>282883855.69999999</v>
      </c>
      <c r="E523" s="125">
        <v>32443841</v>
      </c>
      <c r="F523" s="125">
        <v>203231729.44999999</v>
      </c>
      <c r="G523" s="125">
        <v>272812622.64999998</v>
      </c>
      <c r="H523" s="126">
        <v>32497369.109999999</v>
      </c>
    </row>
    <row r="524" spans="1:8" x14ac:dyDescent="0.2">
      <c r="A524" s="124" t="s">
        <v>880</v>
      </c>
      <c r="B524" s="89" t="s">
        <v>881</v>
      </c>
      <c r="C524" s="125">
        <v>288340924</v>
      </c>
      <c r="D524" s="125">
        <v>1285418842</v>
      </c>
      <c r="E524" s="125">
        <v>-12262649</v>
      </c>
      <c r="F524" s="125">
        <v>275682682</v>
      </c>
      <c r="G524" s="125">
        <v>1233745815</v>
      </c>
      <c r="H524" s="126">
        <v>-17965857</v>
      </c>
    </row>
    <row r="525" spans="1:8" x14ac:dyDescent="0.2">
      <c r="A525" s="124" t="s">
        <v>615</v>
      </c>
      <c r="B525" s="89" t="s">
        <v>3646</v>
      </c>
      <c r="C525" s="125">
        <v>736313681.07000005</v>
      </c>
      <c r="D525" s="125">
        <v>215815951.31</v>
      </c>
      <c r="E525" s="125">
        <v>6991717.4900000002</v>
      </c>
      <c r="F525" s="125">
        <v>742028538.14999998</v>
      </c>
      <c r="G525" s="125">
        <v>86084369.629999995</v>
      </c>
      <c r="H525" s="126">
        <v>4601161.67</v>
      </c>
    </row>
    <row r="526" spans="1:8" x14ac:dyDescent="0.2">
      <c r="A526" s="124" t="s">
        <v>737</v>
      </c>
      <c r="B526" s="89" t="s">
        <v>738</v>
      </c>
      <c r="C526" s="125">
        <v>756084885.55999994</v>
      </c>
      <c r="D526" s="125">
        <v>790786523.33000004</v>
      </c>
      <c r="E526" s="125">
        <v>66107935.280000001</v>
      </c>
      <c r="F526" s="125">
        <v>704990685.71000004</v>
      </c>
      <c r="G526" s="125">
        <v>743966295.59000003</v>
      </c>
      <c r="H526" s="126">
        <v>67081568.219999999</v>
      </c>
    </row>
    <row r="527" spans="1:8" x14ac:dyDescent="0.2">
      <c r="A527" s="17" t="s">
        <v>4949</v>
      </c>
      <c r="B527" s="90" t="s">
        <v>4950</v>
      </c>
      <c r="C527" s="6">
        <v>43009559.880000003</v>
      </c>
      <c r="D527" s="6"/>
      <c r="E527" s="6"/>
      <c r="F527" s="6">
        <v>42177063.100000001</v>
      </c>
      <c r="G527" s="6"/>
      <c r="H527" s="62"/>
    </row>
    <row r="528" spans="1:8" x14ac:dyDescent="0.2">
      <c r="A528" s="124" t="s">
        <v>2479</v>
      </c>
      <c r="B528" s="89" t="s">
        <v>2480</v>
      </c>
      <c r="C528" s="125">
        <v>120674379.92</v>
      </c>
      <c r="D528" s="125">
        <v>112454363</v>
      </c>
      <c r="E528" s="125">
        <v>-5806587.5700000003</v>
      </c>
      <c r="F528" s="125">
        <v>124662705.04000001</v>
      </c>
      <c r="G528" s="125">
        <v>24377480.859999999</v>
      </c>
      <c r="H528" s="126">
        <v>-5178538.97</v>
      </c>
    </row>
    <row r="529" spans="1:8" x14ac:dyDescent="0.2">
      <c r="A529" s="124" t="s">
        <v>1189</v>
      </c>
      <c r="B529" s="89" t="s">
        <v>1190</v>
      </c>
      <c r="C529" s="125">
        <v>431688459.07999998</v>
      </c>
      <c r="D529" s="125">
        <v>190512316.06</v>
      </c>
      <c r="E529" s="125">
        <v>47510595.960000001</v>
      </c>
      <c r="F529" s="125">
        <v>416599078.82999998</v>
      </c>
      <c r="G529" s="125">
        <v>172730894.22</v>
      </c>
      <c r="H529" s="126">
        <v>45442850.479999997</v>
      </c>
    </row>
    <row r="530" spans="1:8" x14ac:dyDescent="0.2">
      <c r="A530" s="124" t="s">
        <v>3261</v>
      </c>
      <c r="B530" s="89" t="s">
        <v>3262</v>
      </c>
      <c r="C530" s="125">
        <v>259924757.56</v>
      </c>
      <c r="D530" s="125">
        <v>92784009.370000005</v>
      </c>
      <c r="E530" s="125">
        <v>40023170.310000002</v>
      </c>
      <c r="F530" s="125">
        <v>284601112.67000002</v>
      </c>
      <c r="G530" s="125">
        <v>80173980.930000007</v>
      </c>
      <c r="H530" s="126">
        <v>37337835.770000003</v>
      </c>
    </row>
    <row r="531" spans="1:8" x14ac:dyDescent="0.2">
      <c r="A531" s="124" t="s">
        <v>694</v>
      </c>
      <c r="B531" s="89" t="s">
        <v>4596</v>
      </c>
      <c r="C531" s="125">
        <v>601493927.61000001</v>
      </c>
      <c r="D531" s="125">
        <v>676663181.65999997</v>
      </c>
      <c r="E531" s="125">
        <v>24568324.670000002</v>
      </c>
      <c r="F531" s="125">
        <v>374697707.75999999</v>
      </c>
      <c r="G531" s="125">
        <v>45444544.039999999</v>
      </c>
      <c r="H531" s="126">
        <v>14855367.85</v>
      </c>
    </row>
    <row r="532" spans="1:8" x14ac:dyDescent="0.2">
      <c r="A532" s="17" t="s">
        <v>1522</v>
      </c>
      <c r="B532" s="90" t="s">
        <v>1523</v>
      </c>
      <c r="C532" s="6">
        <v>368119755.13999999</v>
      </c>
      <c r="D532" s="6">
        <v>121600718.53</v>
      </c>
      <c r="E532" s="6">
        <v>1945273.69</v>
      </c>
      <c r="F532" s="6">
        <v>381533758.54000002</v>
      </c>
      <c r="G532" s="6">
        <v>25518258.140000001</v>
      </c>
      <c r="H532" s="62">
        <v>1195657.52</v>
      </c>
    </row>
    <row r="533" spans="1:8" x14ac:dyDescent="0.2">
      <c r="A533" s="124" t="s">
        <v>787</v>
      </c>
      <c r="B533" s="89" t="s">
        <v>788</v>
      </c>
      <c r="C533" s="125">
        <v>160758267.25999999</v>
      </c>
      <c r="D533" s="125">
        <v>614940882.55999994</v>
      </c>
      <c r="E533" s="125">
        <v>-4576224.91</v>
      </c>
      <c r="F533" s="125">
        <v>180552849.31999999</v>
      </c>
      <c r="G533" s="125">
        <v>611095544.44000006</v>
      </c>
      <c r="H533" s="126">
        <v>19006775.030000001</v>
      </c>
    </row>
    <row r="534" spans="1:8" x14ac:dyDescent="0.2">
      <c r="A534" s="124" t="s">
        <v>4652</v>
      </c>
      <c r="B534" s="89" t="s">
        <v>4675</v>
      </c>
      <c r="C534" s="125">
        <v>205694783.03</v>
      </c>
      <c r="D534" s="125"/>
      <c r="E534" s="125"/>
      <c r="F534" s="125">
        <v>205694783.03</v>
      </c>
      <c r="G534" s="125">
        <v>26133336.210000001</v>
      </c>
      <c r="H534" s="126">
        <v>3412006.43</v>
      </c>
    </row>
    <row r="535" spans="1:8" x14ac:dyDescent="0.2">
      <c r="A535" s="124" t="s">
        <v>814</v>
      </c>
      <c r="B535" s="89" t="s">
        <v>815</v>
      </c>
      <c r="C535" s="125">
        <v>406207015.45999998</v>
      </c>
      <c r="D535" s="125"/>
      <c r="E535" s="125"/>
      <c r="F535" s="125">
        <v>406207015.45999998</v>
      </c>
      <c r="G535" s="125">
        <v>288706729.63999999</v>
      </c>
      <c r="H535" s="126">
        <v>32452988.02</v>
      </c>
    </row>
    <row r="536" spans="1:8" x14ac:dyDescent="0.2">
      <c r="A536" s="124" t="s">
        <v>735</v>
      </c>
      <c r="B536" s="89" t="s">
        <v>736</v>
      </c>
      <c r="C536" s="125">
        <v>529335021.38</v>
      </c>
      <c r="D536" s="125">
        <v>1519109111.8800001</v>
      </c>
      <c r="E536" s="125">
        <v>25154725.620000001</v>
      </c>
      <c r="F536" s="125">
        <v>529335021.37</v>
      </c>
      <c r="G536" s="125">
        <v>1521779049.4300001</v>
      </c>
      <c r="H536" s="126">
        <v>25138077.539999999</v>
      </c>
    </row>
    <row r="537" spans="1:8" x14ac:dyDescent="0.2">
      <c r="A537" s="17" t="s">
        <v>308</v>
      </c>
      <c r="B537" s="90" t="s">
        <v>4229</v>
      </c>
      <c r="C537" s="6">
        <v>259728315.61000001</v>
      </c>
      <c r="D537" s="6">
        <v>1105325511.8299999</v>
      </c>
      <c r="E537" s="6">
        <v>45204862.229999997</v>
      </c>
      <c r="F537" s="6">
        <v>260758311.52000001</v>
      </c>
      <c r="G537" s="6">
        <v>1090510963.5999999</v>
      </c>
      <c r="H537" s="62">
        <v>46597985.299999997</v>
      </c>
    </row>
    <row r="538" spans="1:8" x14ac:dyDescent="0.2">
      <c r="A538" s="124" t="s">
        <v>1616</v>
      </c>
      <c r="B538" s="89" t="s">
        <v>3648</v>
      </c>
      <c r="C538" s="125">
        <v>757610118.74000001</v>
      </c>
      <c r="D538" s="125">
        <v>2354993052.1199999</v>
      </c>
      <c r="E538" s="125">
        <v>65014185.109999999</v>
      </c>
      <c r="F538" s="125">
        <v>684558964.40999997</v>
      </c>
      <c r="G538" s="125">
        <v>729071914.34000003</v>
      </c>
      <c r="H538" s="126">
        <v>65557854.829999998</v>
      </c>
    </row>
    <row r="539" spans="1:8" x14ac:dyDescent="0.2">
      <c r="A539" s="124" t="s">
        <v>1017</v>
      </c>
      <c r="B539" s="89" t="s">
        <v>1018</v>
      </c>
      <c r="C539" s="125">
        <v>93380746.180000007</v>
      </c>
      <c r="D539" s="125"/>
      <c r="E539" s="125"/>
      <c r="F539" s="125">
        <v>93380746.180000007</v>
      </c>
      <c r="G539" s="125">
        <v>55531259.079999998</v>
      </c>
      <c r="H539" s="126">
        <v>-8757927.9800000004</v>
      </c>
    </row>
    <row r="540" spans="1:8" x14ac:dyDescent="0.2">
      <c r="A540" s="124" t="s">
        <v>645</v>
      </c>
      <c r="B540" s="89" t="s">
        <v>646</v>
      </c>
      <c r="C540" s="125">
        <v>257573274.96000001</v>
      </c>
      <c r="D540" s="125">
        <v>301518095.50999999</v>
      </c>
      <c r="E540" s="125">
        <v>11285288.42</v>
      </c>
      <c r="F540" s="125">
        <v>278966118.69999999</v>
      </c>
      <c r="G540" s="125">
        <v>261024183.63999999</v>
      </c>
      <c r="H540" s="126">
        <v>6171533.4800000004</v>
      </c>
    </row>
    <row r="541" spans="1:8" x14ac:dyDescent="0.2">
      <c r="A541" s="124" t="s">
        <v>2268</v>
      </c>
      <c r="B541" s="89" t="s">
        <v>2269</v>
      </c>
      <c r="C541" s="125">
        <v>75782540.730000004</v>
      </c>
      <c r="D541" s="125">
        <v>27075424.190000001</v>
      </c>
      <c r="E541" s="125">
        <v>10009046.32</v>
      </c>
      <c r="F541" s="125">
        <v>76000564.049999997</v>
      </c>
      <c r="G541" s="125">
        <v>27075424.190000001</v>
      </c>
      <c r="H541" s="126">
        <v>10018779.039999999</v>
      </c>
    </row>
    <row r="542" spans="1:8" x14ac:dyDescent="0.2">
      <c r="A542" s="17" t="s">
        <v>822</v>
      </c>
      <c r="B542" s="90" t="s">
        <v>823</v>
      </c>
      <c r="C542" s="6">
        <v>453415893.04000002</v>
      </c>
      <c r="D542" s="6">
        <v>385194634.06</v>
      </c>
      <c r="E542" s="6">
        <v>55133283.899999999</v>
      </c>
      <c r="F542" s="6">
        <v>428325123.63999999</v>
      </c>
      <c r="G542" s="6">
        <v>245339283.25999999</v>
      </c>
      <c r="H542" s="62">
        <v>60812081.420000002</v>
      </c>
    </row>
    <row r="543" spans="1:8" x14ac:dyDescent="0.2">
      <c r="A543" s="124" t="s">
        <v>1156</v>
      </c>
      <c r="B543" s="89" t="s">
        <v>3948</v>
      </c>
      <c r="C543" s="125">
        <v>736662548.24000001</v>
      </c>
      <c r="D543" s="125">
        <v>1642244565.9400001</v>
      </c>
      <c r="E543" s="125">
        <v>3981256.44</v>
      </c>
      <c r="F543" s="125">
        <v>688250735.39999998</v>
      </c>
      <c r="G543" s="125">
        <v>1310224794.27</v>
      </c>
      <c r="H543" s="126">
        <v>-987898.79</v>
      </c>
    </row>
    <row r="544" spans="1:8" x14ac:dyDescent="0.2">
      <c r="A544" s="124" t="s">
        <v>3702</v>
      </c>
      <c r="B544" s="89" t="s">
        <v>3703</v>
      </c>
      <c r="C544" s="125">
        <v>178367954.53999999</v>
      </c>
      <c r="D544" s="125">
        <v>480810378.81</v>
      </c>
      <c r="E544" s="125">
        <v>2171490.13</v>
      </c>
      <c r="F544" s="125">
        <v>163311847.49000001</v>
      </c>
      <c r="G544" s="125">
        <v>456516021.88</v>
      </c>
      <c r="H544" s="126">
        <v>7953723.5800000001</v>
      </c>
    </row>
    <row r="545" spans="1:8" x14ac:dyDescent="0.2">
      <c r="A545" s="124" t="s">
        <v>1990</v>
      </c>
      <c r="B545" s="89" t="s">
        <v>1991</v>
      </c>
      <c r="C545" s="125">
        <v>115810974.17</v>
      </c>
      <c r="D545" s="125">
        <v>367526889.29000002</v>
      </c>
      <c r="E545" s="125">
        <v>11611875.49</v>
      </c>
      <c r="F545" s="125">
        <v>113314917.13</v>
      </c>
      <c r="G545" s="125">
        <v>361546971.75999999</v>
      </c>
      <c r="H545" s="126">
        <v>15322115.859999999</v>
      </c>
    </row>
    <row r="546" spans="1:8" x14ac:dyDescent="0.2">
      <c r="A546" s="124" t="s">
        <v>1050</v>
      </c>
      <c r="B546" s="89" t="s">
        <v>1051</v>
      </c>
      <c r="C546" s="125">
        <v>272966153.43000001</v>
      </c>
      <c r="D546" s="125">
        <v>204464835.87</v>
      </c>
      <c r="E546" s="125">
        <v>33142757.25</v>
      </c>
      <c r="F546" s="125">
        <v>261068015</v>
      </c>
      <c r="G546" s="125">
        <v>132379675.98999999</v>
      </c>
      <c r="H546" s="126">
        <v>41476802.399999999</v>
      </c>
    </row>
    <row r="547" spans="1:8" x14ac:dyDescent="0.2">
      <c r="A547" s="17" t="s">
        <v>706</v>
      </c>
      <c r="B547" s="90" t="s">
        <v>707</v>
      </c>
      <c r="C547" s="6">
        <v>275284566.43000001</v>
      </c>
      <c r="D547" s="6">
        <v>598162352.61000001</v>
      </c>
      <c r="E547" s="6">
        <v>14209540.689999999</v>
      </c>
      <c r="F547" s="6">
        <v>279967045.95999998</v>
      </c>
      <c r="G547" s="6">
        <v>536086070.88</v>
      </c>
      <c r="H547" s="62">
        <v>21474580.329999998</v>
      </c>
    </row>
    <row r="548" spans="1:8" x14ac:dyDescent="0.2">
      <c r="A548" s="124" t="s">
        <v>4755</v>
      </c>
      <c r="B548" s="89" t="s">
        <v>4756</v>
      </c>
      <c r="C548" s="125">
        <v>48632418.600000001</v>
      </c>
      <c r="D548" s="125">
        <v>4587636.5199999996</v>
      </c>
      <c r="E548" s="125">
        <v>-8089025.2400000002</v>
      </c>
      <c r="F548" s="125">
        <v>60938103.649999999</v>
      </c>
      <c r="G548" s="125">
        <v>2769573.87</v>
      </c>
      <c r="H548" s="126">
        <v>-3785859.61</v>
      </c>
    </row>
    <row r="549" spans="1:8" x14ac:dyDescent="0.2">
      <c r="A549" s="124" t="s">
        <v>2149</v>
      </c>
      <c r="B549" s="89" t="s">
        <v>2150</v>
      </c>
      <c r="C549" s="125">
        <v>1099775512.1900001</v>
      </c>
      <c r="D549" s="125">
        <v>4041529108.3499999</v>
      </c>
      <c r="E549" s="125">
        <v>147294634.16</v>
      </c>
      <c r="F549" s="125">
        <v>1094327811.3199999</v>
      </c>
      <c r="G549" s="125">
        <v>1797016925</v>
      </c>
      <c r="H549" s="126">
        <v>150402479.09</v>
      </c>
    </row>
    <row r="550" spans="1:8" x14ac:dyDescent="0.2">
      <c r="A550" s="124" t="s">
        <v>1305</v>
      </c>
      <c r="B550" s="89" t="s">
        <v>1306</v>
      </c>
      <c r="C550" s="125">
        <v>259509728.03</v>
      </c>
      <c r="D550" s="125">
        <v>346227651.80000001</v>
      </c>
      <c r="E550" s="125">
        <v>45371563.109999999</v>
      </c>
      <c r="F550" s="125">
        <v>240410801.31</v>
      </c>
      <c r="G550" s="125">
        <v>323618309.74000001</v>
      </c>
      <c r="H550" s="126">
        <v>43111282.579999998</v>
      </c>
    </row>
    <row r="551" spans="1:8" x14ac:dyDescent="0.2">
      <c r="A551" s="124" t="s">
        <v>1096</v>
      </c>
      <c r="B551" s="89" t="s">
        <v>4031</v>
      </c>
      <c r="C551" s="125">
        <v>106426761.45</v>
      </c>
      <c r="D551" s="125">
        <v>87601347.760000005</v>
      </c>
      <c r="E551" s="125">
        <v>-9982009.3100000005</v>
      </c>
      <c r="F551" s="125">
        <v>110519436.73</v>
      </c>
      <c r="G551" s="125">
        <v>87601347.760000005</v>
      </c>
      <c r="H551" s="126">
        <v>-8561743.1999999993</v>
      </c>
    </row>
    <row r="552" spans="1:8" x14ac:dyDescent="0.2">
      <c r="A552" s="17" t="s">
        <v>304</v>
      </c>
      <c r="B552" s="90" t="s">
        <v>305</v>
      </c>
      <c r="C552" s="6">
        <v>62280266.450000003</v>
      </c>
      <c r="D552" s="6">
        <v>58778549.700000003</v>
      </c>
      <c r="E552" s="6">
        <v>13113267.439999999</v>
      </c>
      <c r="F552" s="6">
        <v>76598908.5</v>
      </c>
      <c r="G552" s="6">
        <v>58831607.109999999</v>
      </c>
      <c r="H552" s="62">
        <v>9056912.75</v>
      </c>
    </row>
    <row r="553" spans="1:8" x14ac:dyDescent="0.2">
      <c r="A553" s="124" t="s">
        <v>5043</v>
      </c>
      <c r="B553" s="89" t="s">
        <v>5066</v>
      </c>
      <c r="C553" s="125">
        <v>114987284.88</v>
      </c>
      <c r="D553" s="125"/>
      <c r="E553" s="125"/>
      <c r="F553" s="125">
        <v>115076651.84</v>
      </c>
      <c r="G553" s="125">
        <v>100108646.61</v>
      </c>
      <c r="H553" s="126">
        <v>8462771.6300000008</v>
      </c>
    </row>
    <row r="554" spans="1:8" x14ac:dyDescent="0.2">
      <c r="A554" s="124" t="s">
        <v>3454</v>
      </c>
      <c r="B554" s="89" t="s">
        <v>4216</v>
      </c>
      <c r="C554" s="125">
        <v>245499982.34</v>
      </c>
      <c r="D554" s="125"/>
      <c r="E554" s="125"/>
      <c r="F554" s="125">
        <v>236972365.36000001</v>
      </c>
      <c r="G554" s="125">
        <v>25355832.329999998</v>
      </c>
      <c r="H554" s="126">
        <v>-3781342.69</v>
      </c>
    </row>
    <row r="555" spans="1:8" x14ac:dyDescent="0.2">
      <c r="A555" s="124" t="s">
        <v>584</v>
      </c>
      <c r="B555" s="89" t="s">
        <v>585</v>
      </c>
      <c r="C555" s="125">
        <v>345970845.83999997</v>
      </c>
      <c r="D555" s="125">
        <v>590231059.71000004</v>
      </c>
      <c r="E555" s="125">
        <v>29453533.82</v>
      </c>
      <c r="F555" s="125">
        <v>348532795.56999999</v>
      </c>
      <c r="G555" s="125">
        <v>529039863.48000002</v>
      </c>
      <c r="H555" s="126">
        <v>30627189.359999999</v>
      </c>
    </row>
    <row r="556" spans="1:8" x14ac:dyDescent="0.2">
      <c r="A556" s="124" t="s">
        <v>807</v>
      </c>
      <c r="B556" s="89" t="s">
        <v>808</v>
      </c>
      <c r="C556" s="125">
        <v>1217526082.4100001</v>
      </c>
      <c r="D556" s="125">
        <v>798272530.38999999</v>
      </c>
      <c r="E556" s="125">
        <v>74750260.120000005</v>
      </c>
      <c r="F556" s="125">
        <v>576310133.73000002</v>
      </c>
      <c r="G556" s="125">
        <v>21767504.600000001</v>
      </c>
      <c r="H556" s="126">
        <v>17930259.77</v>
      </c>
    </row>
    <row r="557" spans="1:8" x14ac:dyDescent="0.2">
      <c r="A557" s="17" t="s">
        <v>4757</v>
      </c>
      <c r="B557" s="90" t="s">
        <v>4758</v>
      </c>
      <c r="C557" s="6">
        <v>464905978.60000002</v>
      </c>
      <c r="D557" s="6">
        <v>552365337.63999999</v>
      </c>
      <c r="E557" s="6">
        <v>34757744.969999999</v>
      </c>
      <c r="F557" s="6">
        <v>459802204.64999998</v>
      </c>
      <c r="G557" s="6">
        <v>552365337.63999999</v>
      </c>
      <c r="H557" s="62">
        <v>41257047.840000004</v>
      </c>
    </row>
    <row r="558" spans="1:8" x14ac:dyDescent="0.2">
      <c r="A558" s="124" t="s">
        <v>1547</v>
      </c>
      <c r="B558" s="89" t="s">
        <v>1548</v>
      </c>
      <c r="C558" s="125">
        <v>248065683.09</v>
      </c>
      <c r="D558" s="125">
        <v>496957597.17000002</v>
      </c>
      <c r="E558" s="125">
        <v>60736500.719999999</v>
      </c>
      <c r="F558" s="125">
        <v>208443436.49000001</v>
      </c>
      <c r="G558" s="125">
        <v>258284843.06</v>
      </c>
      <c r="H558" s="126">
        <v>52312512.659999996</v>
      </c>
    </row>
    <row r="559" spans="1:8" x14ac:dyDescent="0.2">
      <c r="A559" s="124" t="s">
        <v>477</v>
      </c>
      <c r="B559" s="89" t="s">
        <v>478</v>
      </c>
      <c r="C559" s="125">
        <v>574497149.21000004</v>
      </c>
      <c r="D559" s="125">
        <v>1811435717.5699999</v>
      </c>
      <c r="E559" s="125">
        <v>45459014.969999999</v>
      </c>
      <c r="F559" s="125">
        <v>624167911.28999996</v>
      </c>
      <c r="G559" s="125">
        <v>1734621132.77</v>
      </c>
      <c r="H559" s="126">
        <v>57640516.770000003</v>
      </c>
    </row>
    <row r="560" spans="1:8" x14ac:dyDescent="0.2">
      <c r="A560" s="124" t="s">
        <v>4709</v>
      </c>
      <c r="B560" s="89" t="s">
        <v>4723</v>
      </c>
      <c r="C560" s="125">
        <v>142817566.81999999</v>
      </c>
      <c r="D560" s="125">
        <v>285399723.33999997</v>
      </c>
      <c r="E560" s="125">
        <v>14060328.130000001</v>
      </c>
      <c r="F560" s="125">
        <v>142951924.72999999</v>
      </c>
      <c r="G560" s="125">
        <v>283324937.70999998</v>
      </c>
      <c r="H560" s="126">
        <v>14122211.74</v>
      </c>
    </row>
    <row r="561" spans="1:8" x14ac:dyDescent="0.2">
      <c r="A561" s="124" t="s">
        <v>1567</v>
      </c>
      <c r="B561" s="89" t="s">
        <v>1568</v>
      </c>
      <c r="C561" s="125">
        <v>604467136.95000005</v>
      </c>
      <c r="D561" s="125"/>
      <c r="E561" s="125"/>
      <c r="F561" s="125">
        <v>604467136.95000005</v>
      </c>
      <c r="G561" s="125">
        <v>386324125.93000001</v>
      </c>
      <c r="H561" s="126">
        <v>24685628.68</v>
      </c>
    </row>
    <row r="562" spans="1:8" x14ac:dyDescent="0.2">
      <c r="A562" s="17" t="s">
        <v>1111</v>
      </c>
      <c r="B562" s="90" t="s">
        <v>1112</v>
      </c>
      <c r="C562" s="6"/>
      <c r="D562" s="6"/>
      <c r="E562" s="6"/>
      <c r="F562" s="6"/>
      <c r="G562" s="6"/>
      <c r="H562" s="62"/>
    </row>
    <row r="563" spans="1:8" x14ac:dyDescent="0.2">
      <c r="A563" s="124" t="s">
        <v>1115</v>
      </c>
      <c r="B563" s="89" t="s">
        <v>1116</v>
      </c>
      <c r="C563" s="125">
        <v>588727905.58000004</v>
      </c>
      <c r="D563" s="125">
        <v>658502364.51999998</v>
      </c>
      <c r="E563" s="125">
        <v>35128520.43</v>
      </c>
      <c r="F563" s="125">
        <v>393104868.33999997</v>
      </c>
      <c r="G563" s="125">
        <v>217560980.41999999</v>
      </c>
      <c r="H563" s="126">
        <v>25174178.510000002</v>
      </c>
    </row>
    <row r="564" spans="1:8" x14ac:dyDescent="0.2">
      <c r="A564" s="124" t="s">
        <v>971</v>
      </c>
      <c r="B564" s="89" t="s">
        <v>972</v>
      </c>
      <c r="C564" s="125">
        <v>260789622.69</v>
      </c>
      <c r="D564" s="125">
        <v>334022337.41000003</v>
      </c>
      <c r="E564" s="125">
        <v>27138113.100000001</v>
      </c>
      <c r="F564" s="125">
        <v>263841090.63999999</v>
      </c>
      <c r="G564" s="125">
        <v>316577024.64999998</v>
      </c>
      <c r="H564" s="126">
        <v>28293333.539999999</v>
      </c>
    </row>
    <row r="565" spans="1:8" x14ac:dyDescent="0.2">
      <c r="A565" s="124" t="s">
        <v>4655</v>
      </c>
      <c r="B565" s="89" t="s">
        <v>4678</v>
      </c>
      <c r="C565" s="125">
        <v>113795607.64</v>
      </c>
      <c r="D565" s="125">
        <v>127919035.29000001</v>
      </c>
      <c r="E565" s="125">
        <v>16367865.210000001</v>
      </c>
      <c r="F565" s="125">
        <v>114788496.8</v>
      </c>
      <c r="G565" s="125">
        <v>126773457.70999999</v>
      </c>
      <c r="H565" s="126">
        <v>16903108.09</v>
      </c>
    </row>
    <row r="566" spans="1:8" x14ac:dyDescent="0.2">
      <c r="A566" s="124" t="s">
        <v>529</v>
      </c>
      <c r="B566" s="89" t="s">
        <v>530</v>
      </c>
      <c r="C566" s="125">
        <v>1392484819.1800001</v>
      </c>
      <c r="D566" s="125">
        <v>3015479161.9299998</v>
      </c>
      <c r="E566" s="125">
        <v>-4281880.74</v>
      </c>
      <c r="F566" s="125">
        <v>1410565484.72</v>
      </c>
      <c r="G566" s="125">
        <v>2437470221.4299998</v>
      </c>
      <c r="H566" s="126">
        <v>-25730932.09</v>
      </c>
    </row>
    <row r="567" spans="1:8" x14ac:dyDescent="0.2">
      <c r="A567" s="17" t="s">
        <v>2098</v>
      </c>
      <c r="B567" s="90" t="s">
        <v>2099</v>
      </c>
      <c r="C567" s="6">
        <v>99542508.829999998</v>
      </c>
      <c r="D567" s="6">
        <v>46230948.670000002</v>
      </c>
      <c r="E567" s="6">
        <v>15539121.91</v>
      </c>
      <c r="F567" s="6">
        <v>99729409.700000003</v>
      </c>
      <c r="G567" s="6">
        <v>45926304.789999999</v>
      </c>
      <c r="H567" s="62">
        <v>15925438.77</v>
      </c>
    </row>
    <row r="568" spans="1:8" x14ac:dyDescent="0.2">
      <c r="A568" s="124" t="s">
        <v>958</v>
      </c>
      <c r="B568" s="89" t="s">
        <v>959</v>
      </c>
      <c r="C568" s="125">
        <v>835936616.42999995</v>
      </c>
      <c r="D568" s="125">
        <v>891065284.09000003</v>
      </c>
      <c r="E568" s="125">
        <v>23941616.010000002</v>
      </c>
      <c r="F568" s="125">
        <v>730309650.62</v>
      </c>
      <c r="G568" s="125">
        <v>525917216.62</v>
      </c>
      <c r="H568" s="126">
        <v>34866214.710000001</v>
      </c>
    </row>
    <row r="569" spans="1:8" x14ac:dyDescent="0.2">
      <c r="A569" s="124" t="s">
        <v>1873</v>
      </c>
      <c r="B569" s="89" t="s">
        <v>1874</v>
      </c>
      <c r="C569" s="125">
        <v>644674852.15999997</v>
      </c>
      <c r="D569" s="125">
        <v>401900935.56</v>
      </c>
      <c r="E569" s="125">
        <v>73400633.75</v>
      </c>
      <c r="F569" s="125">
        <v>619439665.86000001</v>
      </c>
      <c r="G569" s="125">
        <v>328190036.41000003</v>
      </c>
      <c r="H569" s="126">
        <v>67383641.730000004</v>
      </c>
    </row>
    <row r="570" spans="1:8" x14ac:dyDescent="0.2">
      <c r="A570" s="124" t="s">
        <v>793</v>
      </c>
      <c r="B570" s="89" t="s">
        <v>794</v>
      </c>
      <c r="C570" s="125">
        <v>1045754337.17</v>
      </c>
      <c r="D570" s="125">
        <v>226447627.66</v>
      </c>
      <c r="E570" s="125">
        <v>37423940.090000004</v>
      </c>
      <c r="F570" s="125">
        <v>853540068.13999999</v>
      </c>
      <c r="G570" s="125">
        <v>159735179.15000001</v>
      </c>
      <c r="H570" s="126">
        <v>16545854.23</v>
      </c>
    </row>
    <row r="571" spans="1:8" x14ac:dyDescent="0.2">
      <c r="A571" s="124" t="s">
        <v>4536</v>
      </c>
      <c r="B571" s="89" t="s">
        <v>4561</v>
      </c>
      <c r="C571" s="125">
        <v>178429778.63</v>
      </c>
      <c r="D571" s="125"/>
      <c r="E571" s="125"/>
      <c r="F571" s="125">
        <v>178429778.63</v>
      </c>
      <c r="G571" s="125">
        <v>82873665.510000005</v>
      </c>
      <c r="H571" s="126">
        <v>-8874026.0099999998</v>
      </c>
    </row>
    <row r="572" spans="1:8" x14ac:dyDescent="0.2">
      <c r="A572" s="17" t="s">
        <v>509</v>
      </c>
      <c r="B572" s="90" t="s">
        <v>510</v>
      </c>
      <c r="C572" s="6">
        <v>189542119.21000001</v>
      </c>
      <c r="D572" s="6">
        <v>99099733.319999993</v>
      </c>
      <c r="E572" s="6">
        <v>2694712.06</v>
      </c>
      <c r="F572" s="6">
        <v>190227333.97</v>
      </c>
      <c r="G572" s="6">
        <v>98149398.890000001</v>
      </c>
      <c r="H572" s="62">
        <v>3162076.27</v>
      </c>
    </row>
    <row r="573" spans="1:8" x14ac:dyDescent="0.2">
      <c r="A573" s="124" t="s">
        <v>167</v>
      </c>
      <c r="B573" s="89" t="s">
        <v>168</v>
      </c>
      <c r="C573" s="125">
        <v>143650686.09999999</v>
      </c>
      <c r="D573" s="125">
        <v>87357147.189999998</v>
      </c>
      <c r="E573" s="125">
        <v>-38604140.710000001</v>
      </c>
      <c r="F573" s="125">
        <v>135291695.06999999</v>
      </c>
      <c r="G573" s="125">
        <v>33477136.609999999</v>
      </c>
      <c r="H573" s="126">
        <v>-43200530.93</v>
      </c>
    </row>
    <row r="574" spans="1:8" x14ac:dyDescent="0.2">
      <c r="A574" s="124" t="s">
        <v>745</v>
      </c>
      <c r="B574" s="89" t="s">
        <v>746</v>
      </c>
      <c r="C574" s="125">
        <v>306448562</v>
      </c>
      <c r="D574" s="125">
        <v>790967629</v>
      </c>
      <c r="E574" s="125">
        <v>43572761</v>
      </c>
      <c r="F574" s="125">
        <v>306612230</v>
      </c>
      <c r="G574" s="125">
        <v>782229248</v>
      </c>
      <c r="H574" s="126">
        <v>44589107</v>
      </c>
    </row>
    <row r="575" spans="1:8" x14ac:dyDescent="0.2">
      <c r="A575" s="124" t="s">
        <v>997</v>
      </c>
      <c r="B575" s="89" t="s">
        <v>998</v>
      </c>
      <c r="C575" s="125">
        <v>101407477.06</v>
      </c>
      <c r="D575" s="125">
        <v>540504643.89999998</v>
      </c>
      <c r="E575" s="125">
        <v>18115776.140000001</v>
      </c>
      <c r="F575" s="125">
        <v>224688094.86000001</v>
      </c>
      <c r="G575" s="125">
        <v>52291703.939999998</v>
      </c>
      <c r="H575" s="126">
        <v>46397685.060000002</v>
      </c>
    </row>
    <row r="576" spans="1:8" x14ac:dyDescent="0.2">
      <c r="A576" s="124" t="s">
        <v>915</v>
      </c>
      <c r="B576" s="89" t="s">
        <v>4228</v>
      </c>
      <c r="C576" s="125">
        <v>369683769.36000001</v>
      </c>
      <c r="D576" s="125">
        <v>422371216.35000002</v>
      </c>
      <c r="E576" s="125">
        <v>114228.44</v>
      </c>
      <c r="F576" s="125">
        <v>358670432.48000002</v>
      </c>
      <c r="G576" s="125">
        <v>404894570.10000002</v>
      </c>
      <c r="H576" s="126">
        <v>-11377965.439999999</v>
      </c>
    </row>
    <row r="577" spans="1:8" x14ac:dyDescent="0.2">
      <c r="A577" s="17" t="s">
        <v>1217</v>
      </c>
      <c r="B577" s="90" t="s">
        <v>5098</v>
      </c>
      <c r="C577" s="6">
        <v>476675264</v>
      </c>
      <c r="D577" s="6">
        <v>1160352396</v>
      </c>
      <c r="E577" s="6">
        <v>29039600</v>
      </c>
      <c r="F577" s="6">
        <v>469614026</v>
      </c>
      <c r="G577" s="6">
        <v>97163285</v>
      </c>
      <c r="H577" s="62">
        <v>58654040</v>
      </c>
    </row>
    <row r="578" spans="1:8" x14ac:dyDescent="0.2">
      <c r="A578" s="124" t="s">
        <v>1213</v>
      </c>
      <c r="B578" s="89" t="s">
        <v>1214</v>
      </c>
      <c r="C578" s="125">
        <v>810359379.87</v>
      </c>
      <c r="D578" s="125"/>
      <c r="E578" s="125"/>
      <c r="F578" s="125">
        <v>810359379.87</v>
      </c>
      <c r="G578" s="125">
        <v>600003866.82000005</v>
      </c>
      <c r="H578" s="126">
        <v>23450927.879999999</v>
      </c>
    </row>
    <row r="579" spans="1:8" x14ac:dyDescent="0.2">
      <c r="A579" s="124" t="s">
        <v>613</v>
      </c>
      <c r="B579" s="89" t="s">
        <v>614</v>
      </c>
      <c r="C579" s="125">
        <v>431444746.50999999</v>
      </c>
      <c r="D579" s="125"/>
      <c r="E579" s="125"/>
      <c r="F579" s="125">
        <v>431444746.50999999</v>
      </c>
      <c r="G579" s="125">
        <v>513367579.55000001</v>
      </c>
      <c r="H579" s="126">
        <v>60044526.090000004</v>
      </c>
    </row>
    <row r="580" spans="1:8" x14ac:dyDescent="0.2">
      <c r="A580" s="124" t="s">
        <v>1321</v>
      </c>
      <c r="B580" s="89" t="s">
        <v>1322</v>
      </c>
      <c r="C580" s="125">
        <v>601859045.24000001</v>
      </c>
      <c r="D580" s="125">
        <v>1186292543.97</v>
      </c>
      <c r="E580" s="125">
        <v>76349842.099999994</v>
      </c>
      <c r="F580" s="125">
        <v>500735314.56999999</v>
      </c>
      <c r="G580" s="125">
        <v>985448603.27999997</v>
      </c>
      <c r="H580" s="126">
        <v>70789552.150000006</v>
      </c>
    </row>
    <row r="581" spans="1:8" x14ac:dyDescent="0.2">
      <c r="A581" s="124" t="s">
        <v>616</v>
      </c>
      <c r="B581" s="89" t="s">
        <v>617</v>
      </c>
      <c r="C581" s="125">
        <v>706721320.74000001</v>
      </c>
      <c r="D581" s="125">
        <v>325991852.04000002</v>
      </c>
      <c r="E581" s="125">
        <v>65909216.009999998</v>
      </c>
      <c r="F581" s="125">
        <v>707807112.00999999</v>
      </c>
      <c r="G581" s="125">
        <v>322386674.52999997</v>
      </c>
      <c r="H581" s="126">
        <v>65986486.060000002</v>
      </c>
    </row>
    <row r="582" spans="1:8" x14ac:dyDescent="0.2">
      <c r="A582" s="17" t="s">
        <v>4654</v>
      </c>
      <c r="B582" s="90" t="s">
        <v>4677</v>
      </c>
      <c r="C582" s="6">
        <v>11864556.789999999</v>
      </c>
      <c r="D582" s="6">
        <v>13734027.4</v>
      </c>
      <c r="E582" s="6">
        <v>-6690716.6200000001</v>
      </c>
      <c r="F582" s="6">
        <v>11864556.789999999</v>
      </c>
      <c r="G582" s="6">
        <v>655236.14</v>
      </c>
      <c r="H582" s="62">
        <v>-6690716.6200000001</v>
      </c>
    </row>
    <row r="583" spans="1:8" x14ac:dyDescent="0.2">
      <c r="A583" s="124" t="s">
        <v>695</v>
      </c>
      <c r="B583" s="89" t="s">
        <v>696</v>
      </c>
      <c r="C583" s="125">
        <v>579122160.87</v>
      </c>
      <c r="D583" s="125">
        <v>1640718849.22</v>
      </c>
      <c r="E583" s="125">
        <v>40480912.840000004</v>
      </c>
      <c r="F583" s="125">
        <v>541949947.78999996</v>
      </c>
      <c r="G583" s="125">
        <v>974839874.42999995</v>
      </c>
      <c r="H583" s="126">
        <v>24979417.809999999</v>
      </c>
    </row>
    <row r="584" spans="1:8" x14ac:dyDescent="0.2">
      <c r="A584" s="124" t="s">
        <v>4290</v>
      </c>
      <c r="B584" s="89" t="s">
        <v>4291</v>
      </c>
      <c r="C584" s="125">
        <v>90987762.150000006</v>
      </c>
      <c r="D584" s="125"/>
      <c r="E584" s="125"/>
      <c r="F584" s="125">
        <v>90987762.150000006</v>
      </c>
      <c r="G584" s="125">
        <v>27514000</v>
      </c>
      <c r="H584" s="126">
        <v>20005162.280000001</v>
      </c>
    </row>
    <row r="585" spans="1:8" x14ac:dyDescent="0.2">
      <c r="A585" s="124" t="s">
        <v>4943</v>
      </c>
      <c r="B585" s="89" t="s">
        <v>4944</v>
      </c>
      <c r="C585" s="125">
        <v>84286360.760000005</v>
      </c>
      <c r="D585" s="125">
        <v>94058022.969999999</v>
      </c>
      <c r="E585" s="125">
        <v>-14008335.470000001</v>
      </c>
      <c r="F585" s="125">
        <v>85467000.069999993</v>
      </c>
      <c r="G585" s="125">
        <v>93444479.719999999</v>
      </c>
      <c r="H585" s="126">
        <v>-13054344.57</v>
      </c>
    </row>
    <row r="586" spans="1:8" x14ac:dyDescent="0.2">
      <c r="A586" s="124" t="s">
        <v>1149</v>
      </c>
      <c r="B586" s="89" t="s">
        <v>1150</v>
      </c>
      <c r="C586" s="125">
        <v>1178680198.6600001</v>
      </c>
      <c r="D586" s="125">
        <v>1013177626.16</v>
      </c>
      <c r="E586" s="125">
        <v>32413349.109999999</v>
      </c>
      <c r="F586" s="125">
        <v>552473580.49000001</v>
      </c>
      <c r="G586" s="125">
        <v>24829738</v>
      </c>
      <c r="H586" s="126">
        <v>21391805.890000001</v>
      </c>
    </row>
    <row r="587" spans="1:8" x14ac:dyDescent="0.2">
      <c r="A587" s="17" t="s">
        <v>394</v>
      </c>
      <c r="B587" s="90" t="s">
        <v>395</v>
      </c>
      <c r="C587" s="6">
        <v>131817269.89</v>
      </c>
      <c r="D587" s="6">
        <v>3926654.28</v>
      </c>
      <c r="E587" s="6">
        <v>-26525745.510000002</v>
      </c>
      <c r="F587" s="6">
        <v>130311596.31</v>
      </c>
      <c r="G587" s="6">
        <v>3926654.28</v>
      </c>
      <c r="H587" s="62">
        <v>-26845902.829999998</v>
      </c>
    </row>
    <row r="588" spans="1:8" x14ac:dyDescent="0.2">
      <c r="A588" s="124" t="s">
        <v>590</v>
      </c>
      <c r="B588" s="89" t="s">
        <v>591</v>
      </c>
      <c r="C588" s="125">
        <v>251310495.62</v>
      </c>
      <c r="D588" s="125">
        <v>70657028.370000005</v>
      </c>
      <c r="E588" s="125">
        <v>-62524995.359999999</v>
      </c>
      <c r="F588" s="125">
        <v>252810353.61000001</v>
      </c>
      <c r="G588" s="125">
        <v>74112928.109999999</v>
      </c>
      <c r="H588" s="126">
        <v>-62220837.549999997</v>
      </c>
    </row>
    <row r="589" spans="1:8" x14ac:dyDescent="0.2">
      <c r="A589" s="124" t="s">
        <v>4282</v>
      </c>
      <c r="B589" s="89" t="s">
        <v>4283</v>
      </c>
      <c r="C589" s="125">
        <v>19624085.75</v>
      </c>
      <c r="D589" s="125"/>
      <c r="E589" s="125"/>
      <c r="F589" s="125">
        <v>19624085.75</v>
      </c>
      <c r="G589" s="125">
        <v>26318506.550000001</v>
      </c>
      <c r="H589" s="126">
        <v>-13603883.380000001</v>
      </c>
    </row>
    <row r="590" spans="1:8" x14ac:dyDescent="0.2">
      <c r="A590" s="124" t="s">
        <v>1152</v>
      </c>
      <c r="B590" s="89" t="s">
        <v>1153</v>
      </c>
      <c r="C590" s="125">
        <v>415381333.81</v>
      </c>
      <c r="D590" s="125">
        <v>3224779013.1799998</v>
      </c>
      <c r="E590" s="125">
        <v>25927714.489999998</v>
      </c>
      <c r="F590" s="125">
        <v>323158612.58999997</v>
      </c>
      <c r="G590" s="125">
        <v>2795492827.5700002</v>
      </c>
      <c r="H590" s="126">
        <v>36467870.240000002</v>
      </c>
    </row>
    <row r="591" spans="1:8" x14ac:dyDescent="0.2">
      <c r="A591" s="124" t="s">
        <v>1553</v>
      </c>
      <c r="B591" s="89" t="s">
        <v>1554</v>
      </c>
      <c r="C591" s="125">
        <v>307487406.23000002</v>
      </c>
      <c r="D591" s="125">
        <v>306791365.55000001</v>
      </c>
      <c r="E591" s="125">
        <v>65036530.630000003</v>
      </c>
      <c r="F591" s="125">
        <v>301170252.62</v>
      </c>
      <c r="G591" s="125">
        <v>279173711.62</v>
      </c>
      <c r="H591" s="126">
        <v>70424475.609999999</v>
      </c>
    </row>
    <row r="592" spans="1:8" x14ac:dyDescent="0.2">
      <c r="A592" s="17" t="s">
        <v>1140</v>
      </c>
      <c r="B592" s="90" t="s">
        <v>1141</v>
      </c>
      <c r="C592" s="6">
        <v>839726015.95000005</v>
      </c>
      <c r="D592" s="6">
        <v>1305775130.48</v>
      </c>
      <c r="E592" s="6">
        <v>8840509.3900000006</v>
      </c>
      <c r="F592" s="6">
        <v>826066908.75999999</v>
      </c>
      <c r="G592" s="6">
        <v>981235271.97000003</v>
      </c>
      <c r="H592" s="62">
        <v>25658772.949999999</v>
      </c>
    </row>
    <row r="593" spans="1:8" x14ac:dyDescent="0.2">
      <c r="A593" s="124" t="s">
        <v>520</v>
      </c>
      <c r="B593" s="89" t="s">
        <v>4592</v>
      </c>
      <c r="C593" s="125">
        <v>419359974.89999998</v>
      </c>
      <c r="D593" s="125">
        <v>1180372382.8599999</v>
      </c>
      <c r="E593" s="125">
        <v>12848120.85</v>
      </c>
      <c r="F593" s="125">
        <v>453674627.51999998</v>
      </c>
      <c r="G593" s="125">
        <v>1054700926.46</v>
      </c>
      <c r="H593" s="126">
        <v>14409591.720000001</v>
      </c>
    </row>
    <row r="594" spans="1:8" x14ac:dyDescent="0.2">
      <c r="A594" s="124" t="s">
        <v>1946</v>
      </c>
      <c r="B594" s="89" t="s">
        <v>1947</v>
      </c>
      <c r="C594" s="125">
        <v>166813841.30000001</v>
      </c>
      <c r="D594" s="125">
        <v>182742831.12</v>
      </c>
      <c r="E594" s="125">
        <v>11155790.710000001</v>
      </c>
      <c r="F594" s="125">
        <v>166813841.30000001</v>
      </c>
      <c r="G594" s="125">
        <v>175023184.81999999</v>
      </c>
      <c r="H594" s="126">
        <v>11965890.02</v>
      </c>
    </row>
    <row r="595" spans="1:8" x14ac:dyDescent="0.2">
      <c r="A595" s="124" t="s">
        <v>3069</v>
      </c>
      <c r="B595" s="89" t="s">
        <v>4685</v>
      </c>
      <c r="C595" s="125">
        <v>76862215.129999995</v>
      </c>
      <c r="D595" s="125">
        <v>37297599.219999999</v>
      </c>
      <c r="E595" s="125">
        <v>-18010933.690000001</v>
      </c>
      <c r="F595" s="125">
        <v>78966100.5</v>
      </c>
      <c r="G595" s="125">
        <v>37297599.219999999</v>
      </c>
      <c r="H595" s="126">
        <v>-19363217.010000002</v>
      </c>
    </row>
    <row r="596" spans="1:8" x14ac:dyDescent="0.2">
      <c r="A596" s="124" t="s">
        <v>1123</v>
      </c>
      <c r="B596" s="89" t="s">
        <v>1124</v>
      </c>
      <c r="C596" s="125">
        <v>1653673410.73</v>
      </c>
      <c r="D596" s="125">
        <v>6028363775.1199999</v>
      </c>
      <c r="E596" s="125">
        <v>170308787.47</v>
      </c>
      <c r="F596" s="125">
        <v>645656226.95000005</v>
      </c>
      <c r="G596" s="125">
        <v>94216679.079999998</v>
      </c>
      <c r="H596" s="126">
        <v>-17891308.579999998</v>
      </c>
    </row>
    <row r="597" spans="1:8" x14ac:dyDescent="0.2">
      <c r="A597" s="17" t="s">
        <v>756</v>
      </c>
      <c r="B597" s="90" t="s">
        <v>757</v>
      </c>
      <c r="C597" s="6">
        <v>968328801.98000002</v>
      </c>
      <c r="D597" s="6">
        <v>645472610.48000002</v>
      </c>
      <c r="E597" s="6">
        <v>-74531295.719999999</v>
      </c>
      <c r="F597" s="6">
        <v>609912523.21000004</v>
      </c>
      <c r="G597" s="6">
        <v>287708268.67000002</v>
      </c>
      <c r="H597" s="62">
        <v>-36253920.920000002</v>
      </c>
    </row>
    <row r="598" spans="1:8" x14ac:dyDescent="0.2">
      <c r="A598" s="124" t="s">
        <v>688</v>
      </c>
      <c r="B598" s="89" t="s">
        <v>689</v>
      </c>
      <c r="C598" s="125">
        <v>156087180.96000001</v>
      </c>
      <c r="D598" s="125">
        <v>157094151.44999999</v>
      </c>
      <c r="E598" s="125">
        <v>-18558787.41</v>
      </c>
      <c r="F598" s="125">
        <v>123981192.81</v>
      </c>
      <c r="G598" s="125">
        <v>101524505.47</v>
      </c>
      <c r="H598" s="126">
        <v>-16955588.829999998</v>
      </c>
    </row>
    <row r="599" spans="1:8" x14ac:dyDescent="0.2">
      <c r="A599" s="124" t="s">
        <v>848</v>
      </c>
      <c r="B599" s="89" t="s">
        <v>849</v>
      </c>
      <c r="C599" s="125">
        <v>756110000</v>
      </c>
      <c r="D599" s="125">
        <v>1070200000</v>
      </c>
      <c r="E599" s="125">
        <v>45088000</v>
      </c>
      <c r="F599" s="125">
        <v>666547000</v>
      </c>
      <c r="G599" s="125">
        <v>898264000</v>
      </c>
      <c r="H599" s="126">
        <v>36745000</v>
      </c>
    </row>
    <row r="600" spans="1:8" x14ac:dyDescent="0.2">
      <c r="A600" s="124" t="s">
        <v>1309</v>
      </c>
      <c r="B600" s="89" t="s">
        <v>3738</v>
      </c>
      <c r="C600" s="125">
        <v>651976280.73000002</v>
      </c>
      <c r="D600" s="125">
        <v>6995662947.75</v>
      </c>
      <c r="E600" s="125">
        <v>121067859.02</v>
      </c>
      <c r="F600" s="125">
        <v>651159425.86000001</v>
      </c>
      <c r="G600" s="125">
        <v>4845024614.71</v>
      </c>
      <c r="H600" s="126">
        <v>121572714.13</v>
      </c>
    </row>
    <row r="601" spans="1:8" x14ac:dyDescent="0.2">
      <c r="A601" s="124" t="s">
        <v>2395</v>
      </c>
      <c r="B601" s="89" t="s">
        <v>2396</v>
      </c>
      <c r="C601" s="125">
        <v>111229851.40000001</v>
      </c>
      <c r="D601" s="125">
        <v>71250184.939999998</v>
      </c>
      <c r="E601" s="125">
        <v>-3573587.88</v>
      </c>
      <c r="F601" s="125">
        <v>109716516.59</v>
      </c>
      <c r="G601" s="125">
        <v>36683836.200000003</v>
      </c>
      <c r="H601" s="126">
        <v>-2919692.31</v>
      </c>
    </row>
    <row r="602" spans="1:8" x14ac:dyDescent="0.2">
      <c r="A602" s="17" t="s">
        <v>1241</v>
      </c>
      <c r="B602" s="90" t="s">
        <v>1242</v>
      </c>
      <c r="C602" s="6">
        <v>770195668.03999996</v>
      </c>
      <c r="D602" s="6">
        <v>130631289.43000001</v>
      </c>
      <c r="E602" s="6">
        <v>30945550.010000002</v>
      </c>
      <c r="F602" s="6">
        <v>715238971.67999995</v>
      </c>
      <c r="G602" s="6">
        <v>106536936.98999999</v>
      </c>
      <c r="H602" s="62">
        <v>22622189.440000001</v>
      </c>
    </row>
    <row r="603" spans="1:8" x14ac:dyDescent="0.2">
      <c r="A603" s="124" t="s">
        <v>1135</v>
      </c>
      <c r="B603" s="89" t="s">
        <v>1136</v>
      </c>
      <c r="C603" s="125">
        <v>637910435.10000002</v>
      </c>
      <c r="D603" s="125">
        <v>9634816.75</v>
      </c>
      <c r="E603" s="125">
        <v>67307505.700000003</v>
      </c>
      <c r="F603" s="125">
        <v>642268374.04999995</v>
      </c>
      <c r="G603" s="125">
        <v>9599588.5099999998</v>
      </c>
      <c r="H603" s="126">
        <v>70090553.950000003</v>
      </c>
    </row>
    <row r="604" spans="1:8" x14ac:dyDescent="0.2">
      <c r="A604" s="124" t="s">
        <v>690</v>
      </c>
      <c r="B604" s="89" t="s">
        <v>691</v>
      </c>
      <c r="C604" s="125">
        <v>72284394.079999998</v>
      </c>
      <c r="D604" s="125">
        <v>68520182.950000003</v>
      </c>
      <c r="E604" s="125">
        <v>-188252.86</v>
      </c>
      <c r="F604" s="125">
        <v>76499992.739999995</v>
      </c>
      <c r="G604" s="125">
        <v>63997825.310000002</v>
      </c>
      <c r="H604" s="126">
        <v>2400062.2200000002</v>
      </c>
    </row>
    <row r="605" spans="1:8" x14ac:dyDescent="0.2">
      <c r="A605" s="124" t="s">
        <v>1179</v>
      </c>
      <c r="B605" s="89" t="s">
        <v>1180</v>
      </c>
      <c r="C605" s="125">
        <v>430580095.57999998</v>
      </c>
      <c r="D605" s="125">
        <v>2889473317.0900002</v>
      </c>
      <c r="E605" s="125">
        <v>54362021.229999997</v>
      </c>
      <c r="F605" s="125">
        <v>292429326.92000002</v>
      </c>
      <c r="G605" s="125">
        <v>1704778317.5899999</v>
      </c>
      <c r="H605" s="126">
        <v>41111864.390000001</v>
      </c>
    </row>
    <row r="606" spans="1:8" x14ac:dyDescent="0.2">
      <c r="A606" s="124" t="s">
        <v>2996</v>
      </c>
      <c r="B606" s="89" t="s">
        <v>2997</v>
      </c>
      <c r="C606" s="125">
        <v>1119640246.5899999</v>
      </c>
      <c r="D606" s="125">
        <v>723068271.12</v>
      </c>
      <c r="E606" s="125">
        <v>22312045.690000001</v>
      </c>
      <c r="F606" s="125">
        <v>938537717.76999998</v>
      </c>
      <c r="G606" s="125">
        <v>535716704.88999999</v>
      </c>
      <c r="H606" s="126">
        <v>17305962.850000001</v>
      </c>
    </row>
    <row r="607" spans="1:8" x14ac:dyDescent="0.2">
      <c r="A607" s="17" t="s">
        <v>630</v>
      </c>
      <c r="B607" s="90" t="s">
        <v>631</v>
      </c>
      <c r="C607" s="6">
        <v>352616221.67000002</v>
      </c>
      <c r="D607" s="6">
        <v>1867733844.52</v>
      </c>
      <c r="E607" s="6">
        <v>39134428.990000002</v>
      </c>
      <c r="F607" s="6">
        <v>205373006.13999999</v>
      </c>
      <c r="G607" s="6">
        <v>1235369770.6199999</v>
      </c>
      <c r="H607" s="62">
        <v>24756831.710000001</v>
      </c>
    </row>
    <row r="608" spans="1:8" x14ac:dyDescent="0.2">
      <c r="A608" s="124" t="s">
        <v>1698</v>
      </c>
      <c r="B608" s="89" t="s">
        <v>1699</v>
      </c>
      <c r="C608" s="125">
        <v>240219922.25999999</v>
      </c>
      <c r="D608" s="125">
        <v>623780683.53999996</v>
      </c>
      <c r="E608" s="125">
        <v>57736979.039999999</v>
      </c>
      <c r="F608" s="125">
        <v>263676543.38</v>
      </c>
      <c r="G608" s="125">
        <v>537572504.32000005</v>
      </c>
      <c r="H608" s="126">
        <v>50099953.359999999</v>
      </c>
    </row>
    <row r="609" spans="1:8" x14ac:dyDescent="0.2">
      <c r="A609" s="124" t="s">
        <v>818</v>
      </c>
      <c r="B609" s="89" t="s">
        <v>819</v>
      </c>
      <c r="C609" s="125">
        <v>359899582.77999997</v>
      </c>
      <c r="D609" s="125">
        <v>3318335159.1500001</v>
      </c>
      <c r="E609" s="125">
        <v>26954879.539999999</v>
      </c>
      <c r="F609" s="125">
        <v>400719334.35000002</v>
      </c>
      <c r="G609" s="125">
        <v>2224254159.2199998</v>
      </c>
      <c r="H609" s="126">
        <v>46463852.909999996</v>
      </c>
    </row>
    <row r="610" spans="1:8" x14ac:dyDescent="0.2">
      <c r="A610" s="124" t="s">
        <v>2828</v>
      </c>
      <c r="B610" s="89" t="s">
        <v>2829</v>
      </c>
      <c r="C610" s="125">
        <v>5831922.5899999999</v>
      </c>
      <c r="D610" s="125">
        <v>10383299.539999999</v>
      </c>
      <c r="E610" s="125">
        <v>-6949650.6299999999</v>
      </c>
      <c r="F610" s="125">
        <v>7457318.0099999998</v>
      </c>
      <c r="G610" s="125">
        <v>10383299.539999999</v>
      </c>
      <c r="H610" s="126">
        <v>-6818317.1299999999</v>
      </c>
    </row>
    <row r="611" spans="1:8" x14ac:dyDescent="0.2">
      <c r="A611" s="124" t="s">
        <v>4392</v>
      </c>
      <c r="B611" s="89" t="s">
        <v>4393</v>
      </c>
      <c r="C611" s="125">
        <v>10869158.050000001</v>
      </c>
      <c r="D611" s="125">
        <v>25269404.82</v>
      </c>
      <c r="E611" s="125">
        <v>-16754713</v>
      </c>
      <c r="F611" s="125">
        <v>10505443.48</v>
      </c>
      <c r="G611" s="125">
        <v>25222545.710000001</v>
      </c>
      <c r="H611" s="126">
        <v>-16917197.489999998</v>
      </c>
    </row>
    <row r="612" spans="1:8" x14ac:dyDescent="0.2">
      <c r="A612" s="17" t="s">
        <v>1031</v>
      </c>
      <c r="B612" s="90" t="s">
        <v>1032</v>
      </c>
      <c r="C612" s="6">
        <v>468171602.82999998</v>
      </c>
      <c r="D612" s="6">
        <v>290604602.01999998</v>
      </c>
      <c r="E612" s="6">
        <v>32361865.32</v>
      </c>
      <c r="F612" s="6">
        <v>468359062.49000001</v>
      </c>
      <c r="G612" s="6">
        <v>290604602.01999998</v>
      </c>
      <c r="H612" s="62">
        <v>32079705.93</v>
      </c>
    </row>
    <row r="613" spans="1:8" x14ac:dyDescent="0.2">
      <c r="A613" s="124" t="s">
        <v>4394</v>
      </c>
      <c r="B613" s="89" t="s">
        <v>4395</v>
      </c>
      <c r="C613" s="125">
        <v>29013919.98</v>
      </c>
      <c r="D613" s="125">
        <v>116438413.8</v>
      </c>
      <c r="E613" s="125">
        <v>-19441555.719999999</v>
      </c>
      <c r="F613" s="125">
        <v>42265894.479999997</v>
      </c>
      <c r="G613" s="125">
        <v>96686385.950000003</v>
      </c>
      <c r="H613" s="126">
        <v>-11052379.710000001</v>
      </c>
    </row>
    <row r="614" spans="1:8" x14ac:dyDescent="0.2">
      <c r="A614" s="124" t="s">
        <v>1235</v>
      </c>
      <c r="B614" s="89" t="s">
        <v>1236</v>
      </c>
      <c r="C614" s="125">
        <v>658542301.96000004</v>
      </c>
      <c r="D614" s="125">
        <v>614667194.55999994</v>
      </c>
      <c r="E614" s="125">
        <v>21509419.699999999</v>
      </c>
      <c r="F614" s="125">
        <v>535088909.10000002</v>
      </c>
      <c r="G614" s="125">
        <v>121612460.34999999</v>
      </c>
      <c r="H614" s="126">
        <v>37095516.869999997</v>
      </c>
    </row>
    <row r="615" spans="1:8" x14ac:dyDescent="0.2">
      <c r="A615" s="124" t="s">
        <v>868</v>
      </c>
      <c r="B615" s="89" t="s">
        <v>869</v>
      </c>
      <c r="C615" s="125">
        <v>379191407.08999997</v>
      </c>
      <c r="D615" s="125">
        <v>142430717.56999999</v>
      </c>
      <c r="E615" s="125">
        <v>16512565.300000001</v>
      </c>
      <c r="F615" s="125">
        <v>400254315.66000003</v>
      </c>
      <c r="G615" s="125">
        <v>27284955.460000001</v>
      </c>
      <c r="H615" s="126">
        <v>16883737.829999998</v>
      </c>
    </row>
    <row r="616" spans="1:8" x14ac:dyDescent="0.2">
      <c r="A616" s="124" t="s">
        <v>1301</v>
      </c>
      <c r="B616" s="89" t="s">
        <v>1302</v>
      </c>
      <c r="C616" s="125">
        <v>162660394.62</v>
      </c>
      <c r="D616" s="125">
        <v>282417869.36000001</v>
      </c>
      <c r="E616" s="125">
        <v>14629518.279999999</v>
      </c>
      <c r="F616" s="125">
        <v>80997084.299999997</v>
      </c>
      <c r="G616" s="125">
        <v>92117897.219999999</v>
      </c>
      <c r="H616" s="126">
        <v>7679811.2300000004</v>
      </c>
    </row>
    <row r="617" spans="1:8" x14ac:dyDescent="0.2">
      <c r="A617" s="17" t="s">
        <v>4284</v>
      </c>
      <c r="B617" s="90" t="s">
        <v>4285</v>
      </c>
      <c r="C617" s="6">
        <v>516028895.37</v>
      </c>
      <c r="D617" s="6">
        <v>316791494.88999999</v>
      </c>
      <c r="E617" s="6">
        <v>39319173.310000002</v>
      </c>
      <c r="F617" s="6">
        <v>512901617.24000001</v>
      </c>
      <c r="G617" s="6">
        <v>204979507.25999999</v>
      </c>
      <c r="H617" s="62">
        <v>39319173.310000002</v>
      </c>
    </row>
    <row r="618" spans="1:8" x14ac:dyDescent="0.2">
      <c r="A618" s="124" t="s">
        <v>1706</v>
      </c>
      <c r="B618" s="89" t="s">
        <v>1707</v>
      </c>
      <c r="C618" s="125">
        <v>229867211.31</v>
      </c>
      <c r="D618" s="125">
        <v>89229997.629999995</v>
      </c>
      <c r="E618" s="125">
        <v>13307623.09</v>
      </c>
      <c r="F618" s="125">
        <v>227821304.44</v>
      </c>
      <c r="G618" s="125">
        <v>63861113.18</v>
      </c>
      <c r="H618" s="126">
        <v>11866577.42</v>
      </c>
    </row>
    <row r="619" spans="1:8" x14ac:dyDescent="0.2">
      <c r="A619" s="124" t="s">
        <v>526</v>
      </c>
      <c r="B619" s="89" t="s">
        <v>3904</v>
      </c>
      <c r="C619" s="125">
        <v>869875000</v>
      </c>
      <c r="D619" s="125">
        <v>3572036000</v>
      </c>
      <c r="E619" s="125">
        <v>44312000</v>
      </c>
      <c r="F619" s="125">
        <v>729419000</v>
      </c>
      <c r="G619" s="125">
        <v>3091827000</v>
      </c>
      <c r="H619" s="126">
        <v>34702000</v>
      </c>
    </row>
    <row r="620" spans="1:8" x14ac:dyDescent="0.2">
      <c r="A620" s="124" t="s">
        <v>4084</v>
      </c>
      <c r="B620" s="89" t="s">
        <v>4085</v>
      </c>
      <c r="C620" s="125">
        <v>58435847.289999999</v>
      </c>
      <c r="D620" s="125">
        <v>890961.03</v>
      </c>
      <c r="E620" s="125">
        <v>6231842.1299999999</v>
      </c>
      <c r="F620" s="125">
        <v>58277519.100000001</v>
      </c>
      <c r="G620" s="125">
        <v>849905.23</v>
      </c>
      <c r="H620" s="126">
        <v>5789760.6500000004</v>
      </c>
    </row>
    <row r="621" spans="1:8" x14ac:dyDescent="0.2">
      <c r="A621" s="124" t="s">
        <v>626</v>
      </c>
      <c r="B621" s="89" t="s">
        <v>627</v>
      </c>
      <c r="C621" s="125">
        <v>956946611.27999997</v>
      </c>
      <c r="D621" s="125">
        <v>236337804.59</v>
      </c>
      <c r="E621" s="125">
        <v>-16464173.460000001</v>
      </c>
      <c r="F621" s="125">
        <v>880471137.60000002</v>
      </c>
      <c r="G621" s="125">
        <v>220985719.41</v>
      </c>
      <c r="H621" s="126">
        <v>27922289.469999999</v>
      </c>
    </row>
    <row r="622" spans="1:8" x14ac:dyDescent="0.2">
      <c r="A622" s="17" t="s">
        <v>1773</v>
      </c>
      <c r="B622" s="90" t="s">
        <v>5099</v>
      </c>
      <c r="C622" s="6">
        <v>213430158.02000001</v>
      </c>
      <c r="D622" s="6">
        <v>245228124.28999999</v>
      </c>
      <c r="E622" s="6">
        <v>3600645.96</v>
      </c>
      <c r="F622" s="6">
        <v>212562629.77000001</v>
      </c>
      <c r="G622" s="6">
        <v>239478065.06</v>
      </c>
      <c r="H622" s="62">
        <v>1886673.11</v>
      </c>
    </row>
    <row r="623" spans="1:8" x14ac:dyDescent="0.2">
      <c r="A623" s="124" t="s">
        <v>1449</v>
      </c>
      <c r="B623" s="89" t="s">
        <v>1450</v>
      </c>
      <c r="C623" s="125">
        <v>558280144</v>
      </c>
      <c r="D623" s="125">
        <v>1373829105</v>
      </c>
      <c r="E623" s="125">
        <v>20491028</v>
      </c>
      <c r="F623" s="125">
        <v>521527808</v>
      </c>
      <c r="G623" s="125">
        <v>1048886169</v>
      </c>
      <c r="H623" s="126">
        <v>13371693</v>
      </c>
    </row>
    <row r="624" spans="1:8" x14ac:dyDescent="0.2">
      <c r="A624" s="124" t="s">
        <v>1260</v>
      </c>
      <c r="B624" s="89" t="s">
        <v>1261</v>
      </c>
      <c r="C624" s="125">
        <v>545945295.89999998</v>
      </c>
      <c r="D624" s="125">
        <v>1933813959.6400001</v>
      </c>
      <c r="E624" s="125">
        <v>-43958018.740000002</v>
      </c>
      <c r="F624" s="125">
        <v>527645921.75999999</v>
      </c>
      <c r="G624" s="125">
        <v>204594843.28999999</v>
      </c>
      <c r="H624" s="126">
        <v>-39093700.710000001</v>
      </c>
    </row>
    <row r="625" spans="1:8" x14ac:dyDescent="0.2">
      <c r="A625" s="124" t="s">
        <v>173</v>
      </c>
      <c r="B625" s="89" t="s">
        <v>174</v>
      </c>
      <c r="C625" s="125">
        <v>243675730.03999999</v>
      </c>
      <c r="D625" s="125">
        <v>160086870.09999999</v>
      </c>
      <c r="E625" s="125">
        <v>-2641325.69</v>
      </c>
      <c r="F625" s="125">
        <v>242911000.41999999</v>
      </c>
      <c r="G625" s="125">
        <v>157607296.11000001</v>
      </c>
      <c r="H625" s="126">
        <v>-55610301.479999997</v>
      </c>
    </row>
    <row r="626" spans="1:8" x14ac:dyDescent="0.2">
      <c r="A626" s="124" t="s">
        <v>2632</v>
      </c>
      <c r="B626" s="89" t="s">
        <v>2633</v>
      </c>
      <c r="C626" s="125">
        <v>90511247.969999999</v>
      </c>
      <c r="D626" s="125">
        <v>16267907.08</v>
      </c>
      <c r="E626" s="125">
        <v>-2616020.63</v>
      </c>
      <c r="F626" s="125">
        <v>90686232.700000003</v>
      </c>
      <c r="G626" s="125">
        <v>16267907.08</v>
      </c>
      <c r="H626" s="126">
        <v>-4570688.78</v>
      </c>
    </row>
    <row r="627" spans="1:8" x14ac:dyDescent="0.2">
      <c r="A627" s="17" t="s">
        <v>2186</v>
      </c>
      <c r="B627" s="90" t="s">
        <v>2187</v>
      </c>
      <c r="C627" s="6">
        <v>35703756.039999999</v>
      </c>
      <c r="D627" s="6"/>
      <c r="E627" s="6"/>
      <c r="F627" s="6">
        <v>35703756.039999999</v>
      </c>
      <c r="G627" s="6">
        <v>26038009.170000002</v>
      </c>
      <c r="H627" s="62">
        <v>-3191416.4</v>
      </c>
    </row>
    <row r="628" spans="1:8" x14ac:dyDescent="0.2">
      <c r="A628" s="124" t="s">
        <v>1167</v>
      </c>
      <c r="B628" s="89" t="s">
        <v>1168</v>
      </c>
      <c r="C628" s="125">
        <v>57598039.950000003</v>
      </c>
      <c r="D628" s="125">
        <v>9179834.4399999995</v>
      </c>
      <c r="E628" s="125">
        <v>-23567158.149999999</v>
      </c>
      <c r="F628" s="125">
        <v>58239338.759999998</v>
      </c>
      <c r="G628" s="125">
        <v>11011053.35</v>
      </c>
      <c r="H628" s="126">
        <v>-22330511.760000002</v>
      </c>
    </row>
    <row r="629" spans="1:8" x14ac:dyDescent="0.2">
      <c r="A629" s="124" t="s">
        <v>2500</v>
      </c>
      <c r="B629" s="89" t="s">
        <v>2501</v>
      </c>
      <c r="C629" s="125">
        <v>517450986.45999998</v>
      </c>
      <c r="D629" s="125">
        <v>1712315816.9200001</v>
      </c>
      <c r="E629" s="125">
        <v>53576262.950000003</v>
      </c>
      <c r="F629" s="125">
        <v>539220241.51999998</v>
      </c>
      <c r="G629" s="125">
        <v>940622547.78999996</v>
      </c>
      <c r="H629" s="126">
        <v>78229549.049999997</v>
      </c>
    </row>
    <row r="630" spans="1:8" x14ac:dyDescent="0.2">
      <c r="A630" s="124" t="s">
        <v>4382</v>
      </c>
      <c r="B630" s="89" t="s">
        <v>4383</v>
      </c>
      <c r="C630" s="125">
        <v>197254438</v>
      </c>
      <c r="D630" s="125">
        <v>271333263.94999999</v>
      </c>
      <c r="E630" s="125">
        <v>37093652.990000002</v>
      </c>
      <c r="F630" s="125">
        <v>196672364.84</v>
      </c>
      <c r="G630" s="125">
        <v>270360884.23000002</v>
      </c>
      <c r="H630" s="126">
        <v>36806418.100000001</v>
      </c>
    </row>
    <row r="631" spans="1:8" x14ac:dyDescent="0.2">
      <c r="A631" s="124" t="s">
        <v>1933</v>
      </c>
      <c r="B631" s="89" t="s">
        <v>1934</v>
      </c>
      <c r="C631" s="125">
        <v>156400155.65000001</v>
      </c>
      <c r="D631" s="125">
        <v>218283220.46000001</v>
      </c>
      <c r="E631" s="125">
        <v>15985475.9</v>
      </c>
      <c r="F631" s="125">
        <v>148488348.12</v>
      </c>
      <c r="G631" s="125">
        <v>101551023.73999999</v>
      </c>
      <c r="H631" s="126">
        <v>9357597.6400000006</v>
      </c>
    </row>
    <row r="632" spans="1:8" x14ac:dyDescent="0.2">
      <c r="A632" s="17" t="s">
        <v>5044</v>
      </c>
      <c r="B632" s="90" t="s">
        <v>5067</v>
      </c>
      <c r="C632" s="6">
        <v>173167279.41</v>
      </c>
      <c r="D632" s="6"/>
      <c r="E632" s="6"/>
      <c r="F632" s="6">
        <v>173167279.41</v>
      </c>
      <c r="G632" s="6">
        <v>183248928.22999999</v>
      </c>
      <c r="H632" s="62">
        <v>27431646.59</v>
      </c>
    </row>
    <row r="633" spans="1:8" x14ac:dyDescent="0.2">
      <c r="A633" s="124" t="s">
        <v>4274</v>
      </c>
      <c r="B633" s="89" t="s">
        <v>4275</v>
      </c>
      <c r="C633" s="125">
        <v>60717226.009999998</v>
      </c>
      <c r="D633" s="125">
        <v>15328473.449999999</v>
      </c>
      <c r="E633" s="125">
        <v>-27287195.579999998</v>
      </c>
      <c r="F633" s="125">
        <v>78062294.319999993</v>
      </c>
      <c r="G633" s="125">
        <v>14940867.98</v>
      </c>
      <c r="H633" s="126">
        <v>-26940177.210000001</v>
      </c>
    </row>
    <row r="634" spans="1:8" x14ac:dyDescent="0.2">
      <c r="A634" s="124" t="s">
        <v>1158</v>
      </c>
      <c r="B634" s="89" t="s">
        <v>1159</v>
      </c>
      <c r="C634" s="125">
        <v>202336022.41999999</v>
      </c>
      <c r="D634" s="125">
        <v>159434150.63</v>
      </c>
      <c r="E634" s="125">
        <v>28844340.030000001</v>
      </c>
      <c r="F634" s="125">
        <v>204529091.22999999</v>
      </c>
      <c r="G634" s="125">
        <v>143265527.69</v>
      </c>
      <c r="H634" s="126">
        <v>27874803.050000001</v>
      </c>
    </row>
    <row r="635" spans="1:8" x14ac:dyDescent="0.2">
      <c r="A635" s="124" t="s">
        <v>1084</v>
      </c>
      <c r="B635" s="89" t="s">
        <v>1085</v>
      </c>
      <c r="C635" s="125">
        <v>1265392393.05</v>
      </c>
      <c r="D635" s="125">
        <v>3214304005.0599999</v>
      </c>
      <c r="E635" s="125">
        <v>85907023.799999997</v>
      </c>
      <c r="F635" s="125">
        <v>673724880.15999997</v>
      </c>
      <c r="G635" s="125">
        <v>509052926.19999999</v>
      </c>
      <c r="H635" s="126">
        <v>34621663.700000003</v>
      </c>
    </row>
    <row r="636" spans="1:8" x14ac:dyDescent="0.2">
      <c r="A636" s="124" t="s">
        <v>885</v>
      </c>
      <c r="B636" s="89" t="s">
        <v>886</v>
      </c>
      <c r="C636" s="125">
        <v>882290400.38</v>
      </c>
      <c r="D636" s="125">
        <v>1393301260.3499999</v>
      </c>
      <c r="E636" s="125">
        <v>-57684968.859999999</v>
      </c>
      <c r="F636" s="125">
        <v>922902600.46000004</v>
      </c>
      <c r="G636" s="125">
        <v>855014723.00999999</v>
      </c>
      <c r="H636" s="126">
        <v>-68396070</v>
      </c>
    </row>
    <row r="637" spans="1:8" x14ac:dyDescent="0.2">
      <c r="A637" s="17" t="s">
        <v>643</v>
      </c>
      <c r="B637" s="90" t="s">
        <v>644</v>
      </c>
      <c r="C637" s="6">
        <v>204113830.09999999</v>
      </c>
      <c r="D637" s="6">
        <v>119649873.05</v>
      </c>
      <c r="E637" s="6">
        <v>-41320154.649999999</v>
      </c>
      <c r="F637" s="6">
        <v>226540102.75</v>
      </c>
      <c r="G637" s="6">
        <v>103878211.11</v>
      </c>
      <c r="H637" s="62">
        <v>-22423379.170000002</v>
      </c>
    </row>
    <row r="638" spans="1:8" x14ac:dyDescent="0.2">
      <c r="A638" s="124" t="s">
        <v>2035</v>
      </c>
      <c r="B638" s="89" t="s">
        <v>2036</v>
      </c>
      <c r="C638" s="125">
        <v>123062790.95999999</v>
      </c>
      <c r="D638" s="125">
        <v>100095115.19</v>
      </c>
      <c r="E638" s="125">
        <v>10430399.85</v>
      </c>
      <c r="F638" s="125">
        <v>119939622.54000001</v>
      </c>
      <c r="G638" s="125">
        <v>84454319.010000005</v>
      </c>
      <c r="H638" s="126">
        <v>8557528.9499999993</v>
      </c>
    </row>
    <row r="639" spans="1:8" x14ac:dyDescent="0.2">
      <c r="A639" s="124" t="s">
        <v>4841</v>
      </c>
      <c r="B639" s="89" t="s">
        <v>4894</v>
      </c>
      <c r="C639" s="125">
        <v>124300634.42</v>
      </c>
      <c r="D639" s="125">
        <v>70277411.560000002</v>
      </c>
      <c r="E639" s="125">
        <v>-3450671.43</v>
      </c>
      <c r="F639" s="125">
        <v>124432602.61</v>
      </c>
      <c r="G639" s="125">
        <v>70277411.560000002</v>
      </c>
      <c r="H639" s="126">
        <v>-1838770.73</v>
      </c>
    </row>
    <row r="640" spans="1:8" x14ac:dyDescent="0.2">
      <c r="A640" s="124" t="s">
        <v>503</v>
      </c>
      <c r="B640" s="89" t="s">
        <v>504</v>
      </c>
      <c r="C640" s="125">
        <v>243910420.11000001</v>
      </c>
      <c r="D640" s="125">
        <v>357201038.60000002</v>
      </c>
      <c r="E640" s="125">
        <v>30083175.710000001</v>
      </c>
      <c r="F640" s="125">
        <v>175781303.86000001</v>
      </c>
      <c r="G640" s="125">
        <v>51363472.890000001</v>
      </c>
      <c r="H640" s="126">
        <v>25974909.530000001</v>
      </c>
    </row>
    <row r="641" spans="1:8" x14ac:dyDescent="0.2">
      <c r="A641" s="124" t="s">
        <v>754</v>
      </c>
      <c r="B641" s="89" t="s">
        <v>755</v>
      </c>
      <c r="C641" s="125">
        <v>102656419.52</v>
      </c>
      <c r="D641" s="125"/>
      <c r="E641" s="125"/>
      <c r="F641" s="125">
        <v>105740938.76000001</v>
      </c>
      <c r="G641" s="125">
        <v>73613340.819999993</v>
      </c>
      <c r="H641" s="126">
        <v>8321658.8099999996</v>
      </c>
    </row>
    <row r="642" spans="1:8" x14ac:dyDescent="0.2">
      <c r="A642" s="17" t="s">
        <v>1394</v>
      </c>
      <c r="B642" s="90" t="s">
        <v>1395</v>
      </c>
      <c r="C642" s="6">
        <v>261129182.96000001</v>
      </c>
      <c r="D642" s="6">
        <v>25312738.109999999</v>
      </c>
      <c r="E642" s="6">
        <v>8318602.6299999999</v>
      </c>
      <c r="F642" s="6">
        <v>218928961.77000001</v>
      </c>
      <c r="G642" s="6">
        <v>33249040.710000001</v>
      </c>
      <c r="H642" s="62">
        <v>15409286.84</v>
      </c>
    </row>
    <row r="643" spans="1:8" x14ac:dyDescent="0.2">
      <c r="A643" s="124" t="s">
        <v>1119</v>
      </c>
      <c r="B643" s="89" t="s">
        <v>1120</v>
      </c>
      <c r="C643" s="125">
        <v>71999131.409999996</v>
      </c>
      <c r="D643" s="125">
        <v>149409212.21000001</v>
      </c>
      <c r="E643" s="125">
        <v>531415.94999999995</v>
      </c>
      <c r="F643" s="125">
        <v>72216674.569999993</v>
      </c>
      <c r="G643" s="125">
        <v>113502915.33</v>
      </c>
      <c r="H643" s="126">
        <v>-1970487.98</v>
      </c>
    </row>
    <row r="644" spans="1:8" x14ac:dyDescent="0.2">
      <c r="A644" s="124" t="s">
        <v>507</v>
      </c>
      <c r="B644" s="89" t="s">
        <v>508</v>
      </c>
      <c r="C644" s="125">
        <v>265211664.93000001</v>
      </c>
      <c r="D644" s="125">
        <v>295412198.60000002</v>
      </c>
      <c r="E644" s="125">
        <v>21824954.379999999</v>
      </c>
      <c r="F644" s="125">
        <v>229812632.61000001</v>
      </c>
      <c r="G644" s="125">
        <v>237608273.19999999</v>
      </c>
      <c r="H644" s="126">
        <v>17463183.57</v>
      </c>
    </row>
    <row r="645" spans="1:8" x14ac:dyDescent="0.2">
      <c r="A645" s="124" t="s">
        <v>3825</v>
      </c>
      <c r="B645" s="89" t="s">
        <v>3826</v>
      </c>
      <c r="C645" s="125">
        <v>39838347.799999997</v>
      </c>
      <c r="D645" s="125">
        <v>13816434.789999999</v>
      </c>
      <c r="E645" s="125">
        <v>4335629.58</v>
      </c>
      <c r="F645" s="125">
        <v>39496553.710000001</v>
      </c>
      <c r="G645" s="125">
        <v>13704931.34</v>
      </c>
      <c r="H645" s="126">
        <v>4258116.41</v>
      </c>
    </row>
    <row r="646" spans="1:8" x14ac:dyDescent="0.2">
      <c r="A646" s="124" t="s">
        <v>809</v>
      </c>
      <c r="B646" s="89" t="s">
        <v>810</v>
      </c>
      <c r="C646" s="125">
        <v>1094640625.3</v>
      </c>
      <c r="D646" s="125">
        <v>1703788525.28</v>
      </c>
      <c r="E646" s="125">
        <v>33889707.079999998</v>
      </c>
      <c r="F646" s="125">
        <v>1061061829.85</v>
      </c>
      <c r="G646" s="125">
        <v>1686431872.6400001</v>
      </c>
      <c r="H646" s="126">
        <v>22312257.629999999</v>
      </c>
    </row>
    <row r="647" spans="1:8" x14ac:dyDescent="0.2">
      <c r="A647" s="17" t="s">
        <v>1297</v>
      </c>
      <c r="B647" s="90" t="s">
        <v>1298</v>
      </c>
      <c r="C647" s="6">
        <v>618812030.88999999</v>
      </c>
      <c r="D647" s="6">
        <v>1267194760.96</v>
      </c>
      <c r="E647" s="6">
        <v>22597380.309999999</v>
      </c>
      <c r="F647" s="6">
        <v>528546246.5</v>
      </c>
      <c r="G647" s="6">
        <v>13063923.970000001</v>
      </c>
      <c r="H647" s="62">
        <v>18359299.539999999</v>
      </c>
    </row>
    <row r="648" spans="1:8" x14ac:dyDescent="0.2">
      <c r="A648" s="124" t="s">
        <v>4264</v>
      </c>
      <c r="B648" s="89" t="s">
        <v>4265</v>
      </c>
      <c r="C648" s="125">
        <v>968642145.04999995</v>
      </c>
      <c r="D648" s="125">
        <v>322073352.10000002</v>
      </c>
      <c r="E648" s="125">
        <v>-72205558.109999999</v>
      </c>
      <c r="F648" s="125">
        <v>925701529.11000001</v>
      </c>
      <c r="G648" s="125">
        <v>322073352.10000002</v>
      </c>
      <c r="H648" s="126">
        <v>-67779759.829999998</v>
      </c>
    </row>
    <row r="649" spans="1:8" x14ac:dyDescent="0.2">
      <c r="A649" s="124" t="s">
        <v>760</v>
      </c>
      <c r="B649" s="89" t="s">
        <v>761</v>
      </c>
      <c r="C649" s="125">
        <v>336527332.57999998</v>
      </c>
      <c r="D649" s="125">
        <v>516698011.48000002</v>
      </c>
      <c r="E649" s="125">
        <v>51784131.5</v>
      </c>
      <c r="F649" s="125">
        <v>332976357.13</v>
      </c>
      <c r="G649" s="125">
        <v>512729397.5</v>
      </c>
      <c r="H649" s="126">
        <v>52736776.530000001</v>
      </c>
    </row>
    <row r="650" spans="1:8" x14ac:dyDescent="0.2">
      <c r="A650" s="124" t="s">
        <v>4054</v>
      </c>
      <c r="B650" s="89" t="s">
        <v>4055</v>
      </c>
      <c r="C650" s="125">
        <v>27495746.850000001</v>
      </c>
      <c r="D650" s="125">
        <v>49263385.710000001</v>
      </c>
      <c r="E650" s="125">
        <v>-30132497.550000001</v>
      </c>
      <c r="F650" s="125">
        <v>27219936.440000001</v>
      </c>
      <c r="G650" s="125">
        <v>46242233.149999999</v>
      </c>
      <c r="H650" s="126">
        <v>-30230471.84</v>
      </c>
    </row>
    <row r="651" spans="1:8" x14ac:dyDescent="0.2">
      <c r="A651" s="124" t="s">
        <v>1367</v>
      </c>
      <c r="B651" s="89" t="s">
        <v>1368</v>
      </c>
      <c r="C651" s="125">
        <v>951530779.53999996</v>
      </c>
      <c r="D651" s="125">
        <v>8863142439.9799995</v>
      </c>
      <c r="E651" s="125">
        <v>61855875.890000001</v>
      </c>
      <c r="F651" s="125">
        <v>229283907.19</v>
      </c>
      <c r="G651" s="125">
        <v>207533880.93000001</v>
      </c>
      <c r="H651" s="126">
        <v>2338688.4700000002</v>
      </c>
    </row>
    <row r="652" spans="1:8" x14ac:dyDescent="0.2">
      <c r="A652" s="17" t="s">
        <v>1109</v>
      </c>
      <c r="B652" s="90" t="s">
        <v>1110</v>
      </c>
      <c r="C652" s="6">
        <v>246382985.25</v>
      </c>
      <c r="D652" s="6">
        <v>176181835.33000001</v>
      </c>
      <c r="E652" s="6">
        <v>19885390.780000001</v>
      </c>
      <c r="F652" s="6">
        <v>248045107.99000001</v>
      </c>
      <c r="G652" s="6">
        <v>173246234.59999999</v>
      </c>
      <c r="H652" s="62">
        <v>19315870.710000001</v>
      </c>
    </row>
    <row r="653" spans="1:8" x14ac:dyDescent="0.2">
      <c r="A653" s="124" t="s">
        <v>1598</v>
      </c>
      <c r="B653" s="89" t="s">
        <v>1599</v>
      </c>
      <c r="C653" s="125">
        <v>212879673.84</v>
      </c>
      <c r="D653" s="125">
        <v>116655392.93000001</v>
      </c>
      <c r="E653" s="125">
        <v>28929530.739999998</v>
      </c>
      <c r="F653" s="125">
        <v>212789403.84</v>
      </c>
      <c r="G653" s="125">
        <v>116643132.77</v>
      </c>
      <c r="H653" s="126">
        <v>28907001.690000001</v>
      </c>
    </row>
    <row r="654" spans="1:8" x14ac:dyDescent="0.2">
      <c r="A654" s="124" t="s">
        <v>1627</v>
      </c>
      <c r="B654" s="89" t="s">
        <v>3867</v>
      </c>
      <c r="C654" s="125">
        <v>431724092.26999998</v>
      </c>
      <c r="D654" s="125">
        <v>1415582422.21</v>
      </c>
      <c r="E654" s="125">
        <v>-30721182.359999999</v>
      </c>
      <c r="F654" s="125">
        <v>280654532.97000003</v>
      </c>
      <c r="G654" s="125">
        <v>838966031.36000001</v>
      </c>
      <c r="H654" s="126">
        <v>-27252041.699999999</v>
      </c>
    </row>
    <row r="655" spans="1:8" x14ac:dyDescent="0.2">
      <c r="A655" s="124" t="s">
        <v>1832</v>
      </c>
      <c r="B655" s="89" t="s">
        <v>1833</v>
      </c>
      <c r="C655" s="125">
        <v>108832540.98</v>
      </c>
      <c r="D655" s="125"/>
      <c r="E655" s="125"/>
      <c r="F655" s="125">
        <v>108832540.98</v>
      </c>
      <c r="G655" s="125">
        <v>53753172.630000003</v>
      </c>
      <c r="H655" s="126">
        <v>18289106.379999999</v>
      </c>
    </row>
    <row r="656" spans="1:8" x14ac:dyDescent="0.2">
      <c r="A656" s="124" t="s">
        <v>1001</v>
      </c>
      <c r="B656" s="89" t="s">
        <v>1002</v>
      </c>
      <c r="C656" s="125">
        <v>759740076.01999998</v>
      </c>
      <c r="D656" s="125">
        <v>738488124.12</v>
      </c>
      <c r="E656" s="125">
        <v>46479357.100000001</v>
      </c>
      <c r="F656" s="125">
        <v>568017485.02999997</v>
      </c>
      <c r="G656" s="125">
        <v>149623462.83000001</v>
      </c>
      <c r="H656" s="126">
        <v>25387063.120000001</v>
      </c>
    </row>
    <row r="657" spans="1:8" x14ac:dyDescent="0.2">
      <c r="A657" s="17" t="s">
        <v>1389</v>
      </c>
      <c r="B657" s="90" t="s">
        <v>1390</v>
      </c>
      <c r="C657" s="6">
        <v>605256122.07000005</v>
      </c>
      <c r="D657" s="6">
        <v>785061758.26999998</v>
      </c>
      <c r="E657" s="6">
        <v>27454725.800000001</v>
      </c>
      <c r="F657" s="6">
        <v>552403039.16999996</v>
      </c>
      <c r="G657" s="6">
        <v>585780265.11000001</v>
      </c>
      <c r="H657" s="62">
        <v>35623239.530000001</v>
      </c>
    </row>
    <row r="658" spans="1:8" x14ac:dyDescent="0.2">
      <c r="A658" s="124" t="s">
        <v>1563</v>
      </c>
      <c r="B658" s="89" t="s">
        <v>1564</v>
      </c>
      <c r="C658" s="125">
        <v>393490665.69999999</v>
      </c>
      <c r="D658" s="125">
        <v>587435690.89999998</v>
      </c>
      <c r="E658" s="125">
        <v>92310411.219999999</v>
      </c>
      <c r="F658" s="125">
        <v>345215107.76999998</v>
      </c>
      <c r="G658" s="125">
        <v>525180328.02999997</v>
      </c>
      <c r="H658" s="126">
        <v>48054634.079999998</v>
      </c>
    </row>
    <row r="659" spans="1:8" x14ac:dyDescent="0.2">
      <c r="A659" s="124" t="s">
        <v>723</v>
      </c>
      <c r="B659" s="89" t="s">
        <v>724</v>
      </c>
      <c r="C659" s="125">
        <v>261655067.97</v>
      </c>
      <c r="D659" s="125"/>
      <c r="E659" s="125"/>
      <c r="F659" s="125">
        <v>261655067.97</v>
      </c>
      <c r="G659" s="125">
        <v>308349934.44</v>
      </c>
      <c r="H659" s="126">
        <v>39232983.399999999</v>
      </c>
    </row>
    <row r="660" spans="1:8" x14ac:dyDescent="0.2">
      <c r="A660" s="124" t="s">
        <v>1005</v>
      </c>
      <c r="B660" s="89" t="s">
        <v>1006</v>
      </c>
      <c r="C660" s="125">
        <v>558644982.09000003</v>
      </c>
      <c r="D660" s="125">
        <v>480191108.81</v>
      </c>
      <c r="E660" s="125">
        <v>56753588.350000001</v>
      </c>
      <c r="F660" s="125">
        <v>403488556.97000003</v>
      </c>
      <c r="G660" s="125">
        <v>228226432.61000001</v>
      </c>
      <c r="H660" s="126">
        <v>28001774.870000001</v>
      </c>
    </row>
    <row r="661" spans="1:8" x14ac:dyDescent="0.2">
      <c r="A661" s="124" t="s">
        <v>924</v>
      </c>
      <c r="B661" s="89" t="s">
        <v>4470</v>
      </c>
      <c r="C661" s="125">
        <v>47691085.810000002</v>
      </c>
      <c r="D661" s="125">
        <v>3885545.3</v>
      </c>
      <c r="E661" s="125">
        <v>-4923832.7300000004</v>
      </c>
      <c r="F661" s="125">
        <v>47691085.810000002</v>
      </c>
      <c r="G661" s="125">
        <v>3013514.75</v>
      </c>
      <c r="H661" s="126">
        <v>-4158232.32</v>
      </c>
    </row>
    <row r="662" spans="1:8" x14ac:dyDescent="0.2">
      <c r="A662" s="17" t="s">
        <v>4824</v>
      </c>
      <c r="B662" s="90" t="s">
        <v>4827</v>
      </c>
      <c r="C662" s="6">
        <v>102575575.94</v>
      </c>
      <c r="D662" s="6">
        <v>127027520.14</v>
      </c>
      <c r="E662" s="6">
        <v>7104244.3099999996</v>
      </c>
      <c r="F662" s="6">
        <v>102571297.65000001</v>
      </c>
      <c r="G662" s="6">
        <v>42047233.640000001</v>
      </c>
      <c r="H662" s="62">
        <v>7099966.0199999996</v>
      </c>
    </row>
    <row r="663" spans="1:8" x14ac:dyDescent="0.2">
      <c r="A663" s="124" t="s">
        <v>751</v>
      </c>
      <c r="B663" s="89" t="s">
        <v>752</v>
      </c>
      <c r="C663" s="125">
        <v>133767816.59</v>
      </c>
      <c r="D663" s="125">
        <v>149149155.21000001</v>
      </c>
      <c r="E663" s="125">
        <v>14721829.93</v>
      </c>
      <c r="F663" s="125">
        <v>137510054.47</v>
      </c>
      <c r="G663" s="125">
        <v>147975375.83000001</v>
      </c>
      <c r="H663" s="126">
        <v>13518901.359999999</v>
      </c>
    </row>
    <row r="664" spans="1:8" x14ac:dyDescent="0.2">
      <c r="A664" s="124" t="s">
        <v>3814</v>
      </c>
      <c r="B664" s="89" t="s">
        <v>5100</v>
      </c>
      <c r="C664" s="125">
        <v>31251297.390000001</v>
      </c>
      <c r="D664" s="125">
        <v>2557761.61</v>
      </c>
      <c r="E664" s="125">
        <v>-17001454.359999999</v>
      </c>
      <c r="F664" s="125">
        <v>31671428.48</v>
      </c>
      <c r="G664" s="125">
        <v>1689064.12</v>
      </c>
      <c r="H664" s="126">
        <v>-15391985.18</v>
      </c>
    </row>
    <row r="665" spans="1:8" x14ac:dyDescent="0.2">
      <c r="A665" s="124" t="s">
        <v>1988</v>
      </c>
      <c r="B665" s="89" t="s">
        <v>1989</v>
      </c>
      <c r="C665" s="125">
        <v>590108000</v>
      </c>
      <c r="D665" s="125">
        <v>346380000</v>
      </c>
      <c r="E665" s="125">
        <v>10416000</v>
      </c>
      <c r="F665" s="125">
        <v>590108000</v>
      </c>
      <c r="G665" s="125">
        <v>346015000</v>
      </c>
      <c r="H665" s="126">
        <v>10416000</v>
      </c>
    </row>
    <row r="666" spans="1:8" x14ac:dyDescent="0.2">
      <c r="A666" s="124" t="s">
        <v>1715</v>
      </c>
      <c r="B666" s="89" t="s">
        <v>1716</v>
      </c>
      <c r="C666" s="125">
        <v>400535743.75</v>
      </c>
      <c r="D666" s="125">
        <v>681144518.35000002</v>
      </c>
      <c r="E666" s="125">
        <v>16619189.82</v>
      </c>
      <c r="F666" s="125">
        <v>381498961.99000001</v>
      </c>
      <c r="G666" s="125">
        <v>650528455.54999995</v>
      </c>
      <c r="H666" s="126">
        <v>13251470.98</v>
      </c>
    </row>
    <row r="667" spans="1:8" x14ac:dyDescent="0.2">
      <c r="A667" s="17" t="s">
        <v>3926</v>
      </c>
      <c r="B667" s="90" t="s">
        <v>3927</v>
      </c>
      <c r="C667" s="6">
        <v>143987757.15000001</v>
      </c>
      <c r="D667" s="6"/>
      <c r="E667" s="6"/>
      <c r="F667" s="6">
        <v>143987757.15000001</v>
      </c>
      <c r="G667" s="6">
        <v>53315552.039999999</v>
      </c>
      <c r="H667" s="62">
        <v>3318152.49</v>
      </c>
    </row>
    <row r="668" spans="1:8" x14ac:dyDescent="0.2">
      <c r="A668" s="124" t="s">
        <v>4110</v>
      </c>
      <c r="B668" s="89" t="s">
        <v>4111</v>
      </c>
      <c r="C668" s="125">
        <v>170437824.19</v>
      </c>
      <c r="D668" s="125"/>
      <c r="E668" s="125"/>
      <c r="F668" s="125">
        <v>170437824.19</v>
      </c>
      <c r="G668" s="125">
        <v>67848478.040000007</v>
      </c>
      <c r="H668" s="126">
        <v>20618412.030000001</v>
      </c>
    </row>
    <row r="669" spans="1:8" x14ac:dyDescent="0.2">
      <c r="A669" s="124" t="s">
        <v>236</v>
      </c>
      <c r="B669" s="89" t="s">
        <v>237</v>
      </c>
      <c r="C669" s="125">
        <v>194383667.52000001</v>
      </c>
      <c r="D669" s="125">
        <v>647909543.71000004</v>
      </c>
      <c r="E669" s="125">
        <v>1220916.0900000001</v>
      </c>
      <c r="F669" s="125">
        <v>285042984.47000003</v>
      </c>
      <c r="G669" s="125">
        <v>588182655.90999997</v>
      </c>
      <c r="H669" s="126">
        <v>20043990.260000002</v>
      </c>
    </row>
    <row r="670" spans="1:8" x14ac:dyDescent="0.2">
      <c r="A670" s="124" t="s">
        <v>3920</v>
      </c>
      <c r="B670" s="89" t="s">
        <v>3921</v>
      </c>
      <c r="C670" s="125">
        <v>146807135.03999999</v>
      </c>
      <c r="D670" s="125">
        <v>73038223.159999996</v>
      </c>
      <c r="E670" s="125">
        <v>15776286.380000001</v>
      </c>
      <c r="F670" s="125">
        <v>146807135.03999999</v>
      </c>
      <c r="G670" s="125">
        <v>73038223.159999996</v>
      </c>
      <c r="H670" s="126">
        <v>15776286.380000001</v>
      </c>
    </row>
    <row r="671" spans="1:8" x14ac:dyDescent="0.2">
      <c r="A671" s="124" t="s">
        <v>1080</v>
      </c>
      <c r="B671" s="89" t="s">
        <v>1081</v>
      </c>
      <c r="C671" s="125">
        <v>238185000.40000001</v>
      </c>
      <c r="D671" s="125">
        <v>582301298.38</v>
      </c>
      <c r="E671" s="125">
        <v>-14083077.300000001</v>
      </c>
      <c r="F671" s="125">
        <v>200578232</v>
      </c>
      <c r="G671" s="125">
        <v>376627970.94999999</v>
      </c>
      <c r="H671" s="126">
        <v>-11826264.449999999</v>
      </c>
    </row>
    <row r="672" spans="1:8" x14ac:dyDescent="0.2">
      <c r="A672" s="17" t="s">
        <v>1381</v>
      </c>
      <c r="B672" s="90" t="s">
        <v>1382</v>
      </c>
      <c r="C672" s="6">
        <v>74215065.799999997</v>
      </c>
      <c r="D672" s="6"/>
      <c r="E672" s="6"/>
      <c r="F672" s="6">
        <v>74215065.799999997</v>
      </c>
      <c r="G672" s="6">
        <v>167469221.69999999</v>
      </c>
      <c r="H672" s="62">
        <v>23136186.920000002</v>
      </c>
    </row>
    <row r="673" spans="1:8" x14ac:dyDescent="0.2">
      <c r="A673" s="124" t="s">
        <v>1185</v>
      </c>
      <c r="B673" s="89" t="s">
        <v>1186</v>
      </c>
      <c r="C673" s="125">
        <v>139102615.03</v>
      </c>
      <c r="D673" s="125"/>
      <c r="E673" s="125"/>
      <c r="F673" s="125">
        <v>139102615.03</v>
      </c>
      <c r="G673" s="125">
        <v>1006762846.98</v>
      </c>
      <c r="H673" s="126">
        <v>2418255.4900000002</v>
      </c>
    </row>
    <row r="674" spans="1:8" x14ac:dyDescent="0.2">
      <c r="A674" s="124" t="s">
        <v>2756</v>
      </c>
      <c r="B674" s="89" t="s">
        <v>3840</v>
      </c>
      <c r="C674" s="125">
        <v>89019285.730000004</v>
      </c>
      <c r="D674" s="125">
        <v>276274127.31999999</v>
      </c>
      <c r="E674" s="125">
        <v>7065811.5700000003</v>
      </c>
      <c r="F674" s="125">
        <v>91405252.060000002</v>
      </c>
      <c r="G674" s="125">
        <v>25231665.370000001</v>
      </c>
      <c r="H674" s="126">
        <v>5415756.21</v>
      </c>
    </row>
    <row r="675" spans="1:8" x14ac:dyDescent="0.2">
      <c r="A675" s="124" t="s">
        <v>2772</v>
      </c>
      <c r="B675" s="89" t="s">
        <v>2773</v>
      </c>
      <c r="C675" s="125">
        <v>279553867.95999998</v>
      </c>
      <c r="D675" s="125">
        <v>622314535.34000003</v>
      </c>
      <c r="E675" s="125">
        <v>22072101.149999999</v>
      </c>
      <c r="F675" s="125">
        <v>248867537.25999999</v>
      </c>
      <c r="G675" s="125">
        <v>288985463.16000003</v>
      </c>
      <c r="H675" s="126">
        <v>4852117.83</v>
      </c>
    </row>
    <row r="676" spans="1:8" x14ac:dyDescent="0.2">
      <c r="A676" s="124" t="s">
        <v>3735</v>
      </c>
      <c r="B676" s="89" t="s">
        <v>3736</v>
      </c>
      <c r="C676" s="125">
        <v>30693774.739999998</v>
      </c>
      <c r="D676" s="125">
        <v>25869420.399999999</v>
      </c>
      <c r="E676" s="125">
        <v>-13018446.5</v>
      </c>
      <c r="F676" s="125">
        <v>36250008.57</v>
      </c>
      <c r="G676" s="125">
        <v>25869420.399999999</v>
      </c>
      <c r="H676" s="126">
        <v>-10243564.140000001</v>
      </c>
    </row>
    <row r="677" spans="1:8" x14ac:dyDescent="0.2">
      <c r="A677" s="17" t="s">
        <v>887</v>
      </c>
      <c r="B677" s="90" t="s">
        <v>888</v>
      </c>
      <c r="C677" s="6">
        <v>481165744.02999997</v>
      </c>
      <c r="D677" s="6">
        <v>310715204.99000001</v>
      </c>
      <c r="E677" s="6">
        <v>31806973.760000002</v>
      </c>
      <c r="F677" s="6">
        <v>474901388.82999998</v>
      </c>
      <c r="G677" s="6">
        <v>289406076.48000002</v>
      </c>
      <c r="H677" s="62">
        <v>30171290.98</v>
      </c>
    </row>
    <row r="678" spans="1:8" x14ac:dyDescent="0.2">
      <c r="A678" s="124" t="s">
        <v>2481</v>
      </c>
      <c r="B678" s="89" t="s">
        <v>2482</v>
      </c>
      <c r="C678" s="125">
        <v>158880170.52000001</v>
      </c>
      <c r="D678" s="125">
        <v>226316215.16</v>
      </c>
      <c r="E678" s="125">
        <v>38484512.950000003</v>
      </c>
      <c r="F678" s="125">
        <v>143688490.52000001</v>
      </c>
      <c r="G678" s="125">
        <v>182743072.91999999</v>
      </c>
      <c r="H678" s="126">
        <v>25545220.120000001</v>
      </c>
    </row>
    <row r="679" spans="1:8" x14ac:dyDescent="0.2">
      <c r="A679" s="124" t="s">
        <v>1600</v>
      </c>
      <c r="B679" s="89" t="s">
        <v>4595</v>
      </c>
      <c r="C679" s="125">
        <v>1364858829.96</v>
      </c>
      <c r="D679" s="125">
        <v>7284861546.79</v>
      </c>
      <c r="E679" s="125">
        <v>76267796.430000007</v>
      </c>
      <c r="F679" s="125">
        <v>562387597.82000005</v>
      </c>
      <c r="G679" s="125">
        <v>89108177.299999997</v>
      </c>
      <c r="H679" s="126">
        <v>-24155312.34</v>
      </c>
    </row>
    <row r="680" spans="1:8" x14ac:dyDescent="0.2">
      <c r="A680" s="124" t="s">
        <v>1517</v>
      </c>
      <c r="B680" s="89" t="s">
        <v>1518</v>
      </c>
      <c r="C680" s="125">
        <v>304215344.24000001</v>
      </c>
      <c r="D680" s="125">
        <v>170289499.16</v>
      </c>
      <c r="E680" s="125">
        <v>21678998.719999999</v>
      </c>
      <c r="F680" s="125">
        <v>288972987.52999997</v>
      </c>
      <c r="G680" s="125">
        <v>131048447.59</v>
      </c>
      <c r="H680" s="126">
        <v>21009610.050000001</v>
      </c>
    </row>
    <row r="681" spans="1:8" x14ac:dyDescent="0.2">
      <c r="A681" s="124" t="s">
        <v>1508</v>
      </c>
      <c r="B681" s="89" t="s">
        <v>1509</v>
      </c>
      <c r="C681" s="125">
        <v>351921676.55000001</v>
      </c>
      <c r="D681" s="125">
        <v>233872469.34</v>
      </c>
      <c r="E681" s="125">
        <v>8557020.6300000008</v>
      </c>
      <c r="F681" s="125">
        <v>321223363</v>
      </c>
      <c r="G681" s="125">
        <v>68452052.040000007</v>
      </c>
      <c r="H681" s="126">
        <v>14661959.73</v>
      </c>
    </row>
    <row r="682" spans="1:8" x14ac:dyDescent="0.2">
      <c r="A682" s="17" t="s">
        <v>1329</v>
      </c>
      <c r="B682" s="90" t="s">
        <v>1330</v>
      </c>
      <c r="C682" s="6">
        <v>1008559016.98</v>
      </c>
      <c r="D682" s="6">
        <v>1223942110.3</v>
      </c>
      <c r="E682" s="6">
        <v>77770286.739999995</v>
      </c>
      <c r="F682" s="6">
        <v>555399716.44000006</v>
      </c>
      <c r="G682" s="6">
        <v>115975236.11</v>
      </c>
      <c r="H682" s="62">
        <v>42205205.649999999</v>
      </c>
    </row>
    <row r="683" spans="1:8" x14ac:dyDescent="0.2">
      <c r="A683" s="124" t="s">
        <v>489</v>
      </c>
      <c r="B683" s="89" t="s">
        <v>490</v>
      </c>
      <c r="C683" s="125">
        <v>480610339.39999998</v>
      </c>
      <c r="D683" s="125">
        <v>1354336925.3399999</v>
      </c>
      <c r="E683" s="125">
        <v>41237739.619999997</v>
      </c>
      <c r="F683" s="125">
        <v>368747514.86000001</v>
      </c>
      <c r="G683" s="125">
        <v>749080937.42999995</v>
      </c>
      <c r="H683" s="126">
        <v>34916122.520000003</v>
      </c>
    </row>
    <row r="684" spans="1:8" x14ac:dyDescent="0.2">
      <c r="A684" s="124" t="s">
        <v>897</v>
      </c>
      <c r="B684" s="89" t="s">
        <v>4330</v>
      </c>
      <c r="C684" s="125">
        <v>610168611</v>
      </c>
      <c r="D684" s="125">
        <v>810831515</v>
      </c>
      <c r="E684" s="125">
        <v>-2338249</v>
      </c>
      <c r="F684" s="125">
        <v>549398952</v>
      </c>
      <c r="G684" s="125">
        <v>14236538</v>
      </c>
      <c r="H684" s="126">
        <v>-1096917</v>
      </c>
    </row>
    <row r="685" spans="1:8" x14ac:dyDescent="0.2">
      <c r="A685" s="124" t="s">
        <v>1535</v>
      </c>
      <c r="B685" s="89" t="s">
        <v>5101</v>
      </c>
      <c r="C685" s="125">
        <v>1026044871.1</v>
      </c>
      <c r="D685" s="125">
        <v>339703875.80000001</v>
      </c>
      <c r="E685" s="125">
        <v>50105298</v>
      </c>
      <c r="F685" s="125">
        <v>942473254.69000006</v>
      </c>
      <c r="G685" s="125">
        <v>269430493.26999998</v>
      </c>
      <c r="H685" s="126">
        <v>46867353.689999998</v>
      </c>
    </row>
    <row r="686" spans="1:8" x14ac:dyDescent="0.2">
      <c r="A686" s="124" t="s">
        <v>1183</v>
      </c>
      <c r="B686" s="89" t="s">
        <v>1184</v>
      </c>
      <c r="C686" s="125">
        <v>72705934.319999993</v>
      </c>
      <c r="D686" s="125"/>
      <c r="E686" s="125"/>
      <c r="F686" s="125">
        <v>72705934.319999993</v>
      </c>
      <c r="G686" s="125">
        <v>182209532.69</v>
      </c>
      <c r="H686" s="126">
        <v>18899403.030000001</v>
      </c>
    </row>
    <row r="687" spans="1:8" x14ac:dyDescent="0.2">
      <c r="A687" s="17" t="s">
        <v>4278</v>
      </c>
      <c r="B687" s="90" t="s">
        <v>4279</v>
      </c>
      <c r="C687" s="6">
        <v>128742443.06999999</v>
      </c>
      <c r="D687" s="6">
        <v>67761578.349999994</v>
      </c>
      <c r="E687" s="6">
        <v>7790210.2199999997</v>
      </c>
      <c r="F687" s="6">
        <v>164404423.50999999</v>
      </c>
      <c r="G687" s="6">
        <v>45304532.359999999</v>
      </c>
      <c r="H687" s="62">
        <v>10513394.710000001</v>
      </c>
    </row>
    <row r="688" spans="1:8" x14ac:dyDescent="0.2">
      <c r="A688" s="124" t="s">
        <v>908</v>
      </c>
      <c r="B688" s="89" t="s">
        <v>909</v>
      </c>
      <c r="C688" s="125">
        <v>201029299.09999999</v>
      </c>
      <c r="D688" s="125">
        <v>171751657.75</v>
      </c>
      <c r="E688" s="125">
        <v>6162641.4199999999</v>
      </c>
      <c r="F688" s="125">
        <v>201201942.34</v>
      </c>
      <c r="G688" s="125">
        <v>142399506.34999999</v>
      </c>
      <c r="H688" s="126">
        <v>6162641.4199999999</v>
      </c>
    </row>
    <row r="689" spans="1:8" x14ac:dyDescent="0.2">
      <c r="A689" s="124" t="s">
        <v>832</v>
      </c>
      <c r="B689" s="89" t="s">
        <v>833</v>
      </c>
      <c r="C689" s="125">
        <v>247117017.78</v>
      </c>
      <c r="D689" s="125">
        <v>320333197.00999999</v>
      </c>
      <c r="E689" s="125">
        <v>41311390.140000001</v>
      </c>
      <c r="F689" s="125">
        <v>173126121.03</v>
      </c>
      <c r="G689" s="125">
        <v>59408162.329999998</v>
      </c>
      <c r="H689" s="126">
        <v>23345349.649999999</v>
      </c>
    </row>
    <row r="690" spans="1:8" x14ac:dyDescent="0.2">
      <c r="A690" s="124" t="s">
        <v>2980</v>
      </c>
      <c r="B690" s="89" t="s">
        <v>2981</v>
      </c>
      <c r="C690" s="125">
        <v>66494176.560000002</v>
      </c>
      <c r="D690" s="125">
        <v>500384072.20999998</v>
      </c>
      <c r="E690" s="125">
        <v>-57538919.200000003</v>
      </c>
      <c r="F690" s="125">
        <v>63369961.520000003</v>
      </c>
      <c r="G690" s="125">
        <v>475038658.68000001</v>
      </c>
      <c r="H690" s="126">
        <v>-58199261.340000004</v>
      </c>
    </row>
    <row r="691" spans="1:8" x14ac:dyDescent="0.2">
      <c r="A691" s="124" t="s">
        <v>3246</v>
      </c>
      <c r="B691" s="89" t="s">
        <v>3247</v>
      </c>
      <c r="C691" s="125">
        <v>112221946.53</v>
      </c>
      <c r="D691" s="125"/>
      <c r="E691" s="125"/>
      <c r="F691" s="125">
        <v>112221946.53</v>
      </c>
      <c r="G691" s="125">
        <v>395490089.07999998</v>
      </c>
      <c r="H691" s="126">
        <v>7454872.0499999998</v>
      </c>
    </row>
    <row r="692" spans="1:8" x14ac:dyDescent="0.2">
      <c r="A692" s="17" t="s">
        <v>1023</v>
      </c>
      <c r="B692" s="90" t="s">
        <v>1024</v>
      </c>
      <c r="C692" s="6">
        <v>379014576.47000003</v>
      </c>
      <c r="D692" s="6">
        <v>1406956573.6600001</v>
      </c>
      <c r="E692" s="6">
        <v>-125918414</v>
      </c>
      <c r="F692" s="6">
        <v>314940487.10000002</v>
      </c>
      <c r="G692" s="6">
        <v>720690160.05999994</v>
      </c>
      <c r="H692" s="62">
        <v>-136202746.77000001</v>
      </c>
    </row>
    <row r="693" spans="1:8" x14ac:dyDescent="0.2">
      <c r="A693" s="124" t="s">
        <v>2608</v>
      </c>
      <c r="B693" s="89" t="s">
        <v>2609</v>
      </c>
      <c r="C693" s="125">
        <v>164878103.49000001</v>
      </c>
      <c r="D693" s="125"/>
      <c r="E693" s="125"/>
      <c r="F693" s="125">
        <v>164878103.49000001</v>
      </c>
      <c r="G693" s="125">
        <v>247473264.56</v>
      </c>
      <c r="H693" s="126">
        <v>4489860.7</v>
      </c>
    </row>
    <row r="694" spans="1:8" x14ac:dyDescent="0.2">
      <c r="A694" s="124" t="s">
        <v>2883</v>
      </c>
      <c r="B694" s="89" t="s">
        <v>4648</v>
      </c>
      <c r="C694" s="125">
        <v>2723724.76</v>
      </c>
      <c r="D694" s="125">
        <v>3657484.98</v>
      </c>
      <c r="E694" s="125">
        <v>-7651743.8200000003</v>
      </c>
      <c r="F694" s="125">
        <v>2671990.11</v>
      </c>
      <c r="G694" s="125">
        <v>3658668.85</v>
      </c>
      <c r="H694" s="126">
        <v>-8631860.3800000008</v>
      </c>
    </row>
    <row r="695" spans="1:8" x14ac:dyDescent="0.2">
      <c r="A695" s="124" t="s">
        <v>711</v>
      </c>
      <c r="B695" s="89" t="s">
        <v>712</v>
      </c>
      <c r="C695" s="125">
        <v>229541382.05000001</v>
      </c>
      <c r="D695" s="125">
        <v>887710032.22000003</v>
      </c>
      <c r="E695" s="125">
        <v>62617686.450000003</v>
      </c>
      <c r="F695" s="125">
        <v>195268038.08000001</v>
      </c>
      <c r="G695" s="125">
        <v>99509031.129999995</v>
      </c>
      <c r="H695" s="126">
        <v>19517912.329999998</v>
      </c>
    </row>
    <row r="696" spans="1:8" x14ac:dyDescent="0.2">
      <c r="A696" s="124" t="s">
        <v>1646</v>
      </c>
      <c r="B696" s="89" t="s">
        <v>1647</v>
      </c>
      <c r="C696" s="125">
        <v>176123873.03999999</v>
      </c>
      <c r="D696" s="125">
        <v>219699586.44</v>
      </c>
      <c r="E696" s="125">
        <v>-5628801.9800000004</v>
      </c>
      <c r="F696" s="125">
        <v>168173304.71000001</v>
      </c>
      <c r="G696" s="125">
        <v>219699586.44</v>
      </c>
      <c r="H696" s="126">
        <v>2088463.28</v>
      </c>
    </row>
    <row r="697" spans="1:8" x14ac:dyDescent="0.2">
      <c r="A697" s="17" t="s">
        <v>2739</v>
      </c>
      <c r="B697" s="90" t="s">
        <v>2740</v>
      </c>
      <c r="C697" s="6">
        <v>68804076.689999998</v>
      </c>
      <c r="D697" s="6">
        <v>102456507.55</v>
      </c>
      <c r="E697" s="6">
        <v>-11651254.1</v>
      </c>
      <c r="F697" s="6">
        <v>72047113.480000004</v>
      </c>
      <c r="G697" s="6">
        <v>34231711.990000002</v>
      </c>
      <c r="H697" s="62">
        <v>2578140.83</v>
      </c>
    </row>
    <row r="698" spans="1:8" x14ac:dyDescent="0.2">
      <c r="A698" s="124" t="s">
        <v>4598</v>
      </c>
      <c r="B698" s="89" t="s">
        <v>4599</v>
      </c>
      <c r="C698" s="125">
        <v>92505283.569999993</v>
      </c>
      <c r="D698" s="125">
        <v>88803218.140000001</v>
      </c>
      <c r="E698" s="125">
        <v>10805709.800000001</v>
      </c>
      <c r="F698" s="125">
        <v>90654811.659999996</v>
      </c>
      <c r="G698" s="125">
        <v>52011017.619999997</v>
      </c>
      <c r="H698" s="126">
        <v>10923084.550000001</v>
      </c>
    </row>
    <row r="699" spans="1:8" x14ac:dyDescent="0.2">
      <c r="A699" s="124" t="s">
        <v>1828</v>
      </c>
      <c r="B699" s="89" t="s">
        <v>1829</v>
      </c>
      <c r="C699" s="125">
        <v>182735808.75</v>
      </c>
      <c r="D699" s="125">
        <v>90605209.439999998</v>
      </c>
      <c r="E699" s="125">
        <v>10370684.4</v>
      </c>
      <c r="F699" s="125">
        <v>148603901.59999999</v>
      </c>
      <c r="G699" s="125">
        <v>20825375.940000001</v>
      </c>
      <c r="H699" s="126">
        <v>-5491040.8899999997</v>
      </c>
    </row>
    <row r="700" spans="1:8" x14ac:dyDescent="0.2">
      <c r="A700" s="124" t="s">
        <v>785</v>
      </c>
      <c r="B700" s="89" t="s">
        <v>786</v>
      </c>
      <c r="C700" s="125">
        <v>236959575.97999999</v>
      </c>
      <c r="D700" s="125">
        <v>222898069.38999999</v>
      </c>
      <c r="E700" s="125">
        <v>21296518.780000001</v>
      </c>
      <c r="F700" s="125">
        <v>240089451.72999999</v>
      </c>
      <c r="G700" s="125">
        <v>210570063.96000001</v>
      </c>
      <c r="H700" s="126">
        <v>24631545.629999999</v>
      </c>
    </row>
    <row r="701" spans="1:8" x14ac:dyDescent="0.2">
      <c r="A701" s="124" t="s">
        <v>1537</v>
      </c>
      <c r="B701" s="89" t="s">
        <v>1538</v>
      </c>
      <c r="C701" s="125">
        <v>260264812.74000001</v>
      </c>
      <c r="D701" s="125">
        <v>312011802.75</v>
      </c>
      <c r="E701" s="125">
        <v>39407990.43</v>
      </c>
      <c r="F701" s="125">
        <v>233163279.19999999</v>
      </c>
      <c r="G701" s="125">
        <v>282515330.50999999</v>
      </c>
      <c r="H701" s="126">
        <v>36698242.009999998</v>
      </c>
    </row>
    <row r="702" spans="1:8" x14ac:dyDescent="0.2">
      <c r="A702" s="17" t="s">
        <v>608</v>
      </c>
      <c r="B702" s="90" t="s">
        <v>4021</v>
      </c>
      <c r="C702" s="6">
        <v>158633660.43000001</v>
      </c>
      <c r="D702" s="6">
        <v>150113578.97</v>
      </c>
      <c r="E702" s="6">
        <v>-58079234.219999999</v>
      </c>
      <c r="F702" s="6">
        <v>248493396.37</v>
      </c>
      <c r="G702" s="6">
        <v>79404383.540000007</v>
      </c>
      <c r="H702" s="62">
        <v>-64281802.57</v>
      </c>
    </row>
    <row r="703" spans="1:8" x14ac:dyDescent="0.2">
      <c r="A703" s="124" t="s">
        <v>4540</v>
      </c>
      <c r="B703" s="89" t="s">
        <v>4566</v>
      </c>
      <c r="C703" s="125">
        <v>802529688.15999997</v>
      </c>
      <c r="D703" s="125">
        <v>538313690.50999999</v>
      </c>
      <c r="E703" s="125">
        <v>-18842499.760000002</v>
      </c>
      <c r="F703" s="125">
        <v>811284637.80999994</v>
      </c>
      <c r="G703" s="125">
        <v>396480573.88</v>
      </c>
      <c r="H703" s="126">
        <v>-25979816.739999998</v>
      </c>
    </row>
    <row r="704" spans="1:8" x14ac:dyDescent="0.2">
      <c r="A704" s="124" t="s">
        <v>864</v>
      </c>
      <c r="B704" s="89" t="s">
        <v>865</v>
      </c>
      <c r="C704" s="125">
        <v>88066142.230000004</v>
      </c>
      <c r="D704" s="125">
        <v>83514767.439999998</v>
      </c>
      <c r="E704" s="125">
        <v>11146781.439999999</v>
      </c>
      <c r="F704" s="125">
        <v>93820974.319999993</v>
      </c>
      <c r="G704" s="125">
        <v>75041995.129999995</v>
      </c>
      <c r="H704" s="126">
        <v>11682427.73</v>
      </c>
    </row>
    <row r="705" spans="1:8" x14ac:dyDescent="0.2">
      <c r="A705" s="124" t="s">
        <v>1684</v>
      </c>
      <c r="B705" s="89" t="s">
        <v>1685</v>
      </c>
      <c r="C705" s="125">
        <v>296127254.44999999</v>
      </c>
      <c r="D705" s="125">
        <v>171380120.86000001</v>
      </c>
      <c r="E705" s="125">
        <v>-17042642.620000001</v>
      </c>
      <c r="F705" s="125">
        <v>295013425.06</v>
      </c>
      <c r="G705" s="125">
        <v>168739896.41</v>
      </c>
      <c r="H705" s="126">
        <v>-14142241.52</v>
      </c>
    </row>
    <row r="706" spans="1:8" x14ac:dyDescent="0.2">
      <c r="A706" s="124" t="s">
        <v>1571</v>
      </c>
      <c r="B706" s="89" t="s">
        <v>3959</v>
      </c>
      <c r="C706" s="125">
        <v>266183274.25</v>
      </c>
      <c r="D706" s="125">
        <v>628807776.98000002</v>
      </c>
      <c r="E706" s="125">
        <v>18975535.059999999</v>
      </c>
      <c r="F706" s="125">
        <v>259108503.99000001</v>
      </c>
      <c r="G706" s="125">
        <v>628807776.98000002</v>
      </c>
      <c r="H706" s="126">
        <v>10503634.27</v>
      </c>
    </row>
    <row r="707" spans="1:8" x14ac:dyDescent="0.2">
      <c r="A707" s="17" t="s">
        <v>941</v>
      </c>
      <c r="B707" s="90" t="s">
        <v>942</v>
      </c>
      <c r="C707" s="6">
        <v>255677477.03999999</v>
      </c>
      <c r="D707" s="6">
        <v>582786671.72000003</v>
      </c>
      <c r="E707" s="6">
        <v>-5276413.7699999996</v>
      </c>
      <c r="F707" s="6">
        <v>270183512.75999999</v>
      </c>
      <c r="G707" s="6">
        <v>574505206.41999996</v>
      </c>
      <c r="H707" s="62">
        <v>-871196.63</v>
      </c>
    </row>
    <row r="708" spans="1:8" x14ac:dyDescent="0.2">
      <c r="A708" s="124" t="s">
        <v>960</v>
      </c>
      <c r="B708" s="89" t="s">
        <v>961</v>
      </c>
      <c r="C708" s="125">
        <v>1036206125.14</v>
      </c>
      <c r="D708" s="125">
        <v>1374735359.1500001</v>
      </c>
      <c r="E708" s="125">
        <v>48742551.369999997</v>
      </c>
      <c r="F708" s="125">
        <v>841737133.35000002</v>
      </c>
      <c r="G708" s="125">
        <v>467835944.74000001</v>
      </c>
      <c r="H708" s="126">
        <v>41410282.340000004</v>
      </c>
    </row>
    <row r="709" spans="1:8" x14ac:dyDescent="0.2">
      <c r="A709" s="124" t="s">
        <v>1269</v>
      </c>
      <c r="B709" s="89" t="s">
        <v>1270</v>
      </c>
      <c r="C709" s="125">
        <v>110030815.12</v>
      </c>
      <c r="D709" s="125">
        <v>176995852.86000001</v>
      </c>
      <c r="E709" s="125">
        <v>16366649.550000001</v>
      </c>
      <c r="F709" s="125">
        <v>141574584.11000001</v>
      </c>
      <c r="G709" s="125">
        <v>123799557.63</v>
      </c>
      <c r="H709" s="126">
        <v>10725384.93</v>
      </c>
    </row>
    <row r="710" spans="1:8" x14ac:dyDescent="0.2">
      <c r="A710" s="124" t="s">
        <v>923</v>
      </c>
      <c r="B710" s="89" t="s">
        <v>4232</v>
      </c>
      <c r="C710" s="125">
        <v>179359689.59</v>
      </c>
      <c r="D710" s="125">
        <v>128380866.16</v>
      </c>
      <c r="E710" s="125">
        <v>12590890.23</v>
      </c>
      <c r="F710" s="125">
        <v>187479712.86000001</v>
      </c>
      <c r="G710" s="125">
        <v>90116825.769999996</v>
      </c>
      <c r="H710" s="126">
        <v>15383276</v>
      </c>
    </row>
    <row r="711" spans="1:8" x14ac:dyDescent="0.2">
      <c r="A711" s="124" t="s">
        <v>527</v>
      </c>
      <c r="B711" s="89" t="s">
        <v>528</v>
      </c>
      <c r="C711" s="125">
        <v>587498486.05999994</v>
      </c>
      <c r="D711" s="125">
        <v>957752613.05999994</v>
      </c>
      <c r="E711" s="125">
        <v>33595915.649999999</v>
      </c>
      <c r="F711" s="125">
        <v>369684844.94</v>
      </c>
      <c r="G711" s="125">
        <v>28311320.140000001</v>
      </c>
      <c r="H711" s="126">
        <v>11798248.789999999</v>
      </c>
    </row>
    <row r="712" spans="1:8" x14ac:dyDescent="0.2">
      <c r="A712" s="17" t="s">
        <v>850</v>
      </c>
      <c r="B712" s="90" t="s">
        <v>851</v>
      </c>
      <c r="C712" s="6">
        <v>1051376155.73</v>
      </c>
      <c r="D712" s="6">
        <v>309222247.93000001</v>
      </c>
      <c r="E712" s="6">
        <v>49619329.310000002</v>
      </c>
      <c r="F712" s="6">
        <v>993338741.53999996</v>
      </c>
      <c r="G712" s="6">
        <v>253958071.78999999</v>
      </c>
      <c r="H712" s="62">
        <v>34987733.090000004</v>
      </c>
    </row>
    <row r="713" spans="1:8" x14ac:dyDescent="0.2">
      <c r="A713" s="124" t="s">
        <v>457</v>
      </c>
      <c r="B713" s="89" t="s">
        <v>4253</v>
      </c>
      <c r="C713" s="125">
        <v>1630053987.8599999</v>
      </c>
      <c r="D713" s="125">
        <v>1999426088.3099999</v>
      </c>
      <c r="E713" s="125">
        <v>11743566.619999999</v>
      </c>
      <c r="F713" s="125">
        <v>653955854.87</v>
      </c>
      <c r="G713" s="125">
        <v>40265149.609999999</v>
      </c>
      <c r="H713" s="126">
        <v>10259069.77</v>
      </c>
    </row>
    <row r="714" spans="1:8" x14ac:dyDescent="0.2">
      <c r="A714" s="124" t="s">
        <v>866</v>
      </c>
      <c r="B714" s="89" t="s">
        <v>867</v>
      </c>
      <c r="C714" s="125">
        <v>322630959.95999998</v>
      </c>
      <c r="D714" s="125">
        <v>208849594.96000001</v>
      </c>
      <c r="E714" s="125">
        <v>-18855881.02</v>
      </c>
      <c r="F714" s="125">
        <v>294408478.47000003</v>
      </c>
      <c r="G714" s="125">
        <v>101414922.58</v>
      </c>
      <c r="H714" s="126">
        <v>-35999530.009999998</v>
      </c>
    </row>
    <row r="715" spans="1:8" x14ac:dyDescent="0.2">
      <c r="A715" s="124" t="s">
        <v>1849</v>
      </c>
      <c r="B715" s="89" t="s">
        <v>1850</v>
      </c>
      <c r="C715" s="125">
        <v>175397853.03999999</v>
      </c>
      <c r="D715" s="125"/>
      <c r="E715" s="125"/>
      <c r="F715" s="125">
        <v>175397853.03999999</v>
      </c>
      <c r="G715" s="125">
        <v>280835222.93000001</v>
      </c>
      <c r="H715" s="126">
        <v>-31968.5</v>
      </c>
    </row>
    <row r="716" spans="1:8" x14ac:dyDescent="0.2">
      <c r="A716" s="124" t="s">
        <v>1105</v>
      </c>
      <c r="B716" s="89" t="s">
        <v>1106</v>
      </c>
      <c r="C716" s="125">
        <v>837120198.75</v>
      </c>
      <c r="D716" s="125"/>
      <c r="E716" s="125"/>
      <c r="F716" s="125">
        <v>837120198.75</v>
      </c>
      <c r="G716" s="125">
        <v>183575423.41</v>
      </c>
      <c r="H716" s="126">
        <v>46175693.5</v>
      </c>
    </row>
    <row r="717" spans="1:8" x14ac:dyDescent="0.2">
      <c r="A717" s="17" t="s">
        <v>874</v>
      </c>
      <c r="B717" s="90" t="s">
        <v>875</v>
      </c>
      <c r="C717" s="6">
        <v>176884836.52000001</v>
      </c>
      <c r="D717" s="6">
        <v>119013743.69</v>
      </c>
      <c r="E717" s="6">
        <v>23064751.600000001</v>
      </c>
      <c r="F717" s="6">
        <v>176616938.5</v>
      </c>
      <c r="G717" s="6">
        <v>119191350.14</v>
      </c>
      <c r="H717" s="62">
        <v>22884527.120000001</v>
      </c>
    </row>
    <row r="718" spans="1:8" x14ac:dyDescent="0.2">
      <c r="A718" s="124" t="s">
        <v>741</v>
      </c>
      <c r="B718" s="89" t="s">
        <v>742</v>
      </c>
      <c r="C718" s="125">
        <v>550211470.25</v>
      </c>
      <c r="D718" s="125">
        <v>1022927312.7</v>
      </c>
      <c r="E718" s="125">
        <v>-135902415</v>
      </c>
      <c r="F718" s="125">
        <v>563001812.63</v>
      </c>
      <c r="G718" s="125">
        <v>706304661.24000001</v>
      </c>
      <c r="H718" s="126">
        <v>-123308749.06</v>
      </c>
    </row>
    <row r="719" spans="1:8" x14ac:dyDescent="0.2">
      <c r="A719" s="124" t="s">
        <v>1086</v>
      </c>
      <c r="B719" s="89" t="s">
        <v>1087</v>
      </c>
      <c r="C719" s="125">
        <v>692318042.78999996</v>
      </c>
      <c r="D719" s="125">
        <v>913366713.00999999</v>
      </c>
      <c r="E719" s="125">
        <v>64215086.539999999</v>
      </c>
      <c r="F719" s="125">
        <v>650328803.52999997</v>
      </c>
      <c r="G719" s="125">
        <v>692813179.63999999</v>
      </c>
      <c r="H719" s="126">
        <v>67489797.950000003</v>
      </c>
    </row>
    <row r="720" spans="1:8" x14ac:dyDescent="0.2">
      <c r="A720" s="124" t="s">
        <v>2074</v>
      </c>
      <c r="B720" s="89" t="s">
        <v>2075</v>
      </c>
      <c r="C720" s="125">
        <v>474254185.47000003</v>
      </c>
      <c r="D720" s="125">
        <v>1117499247.1600001</v>
      </c>
      <c r="E720" s="125">
        <v>97426046.420000002</v>
      </c>
      <c r="F720" s="125">
        <v>309092010.79000002</v>
      </c>
      <c r="G720" s="125">
        <v>324108017.11000001</v>
      </c>
      <c r="H720" s="126">
        <v>78331271.030000001</v>
      </c>
    </row>
    <row r="721" spans="1:8" x14ac:dyDescent="0.2">
      <c r="A721" s="124" t="s">
        <v>1577</v>
      </c>
      <c r="B721" s="89" t="s">
        <v>4597</v>
      </c>
      <c r="C721" s="125">
        <v>324038362.70999998</v>
      </c>
      <c r="D721" s="125">
        <v>486210364.23000002</v>
      </c>
      <c r="E721" s="125">
        <v>39473006.939999998</v>
      </c>
      <c r="F721" s="125">
        <v>316735869.60000002</v>
      </c>
      <c r="G721" s="125">
        <v>483754516.31</v>
      </c>
      <c r="H721" s="126">
        <v>36417447.119999997</v>
      </c>
    </row>
    <row r="722" spans="1:8" x14ac:dyDescent="0.2">
      <c r="A722" s="17" t="s">
        <v>1654</v>
      </c>
      <c r="B722" s="90" t="s">
        <v>3764</v>
      </c>
      <c r="C722" s="6">
        <v>800192909.38</v>
      </c>
      <c r="D722" s="6">
        <v>1152879626.21</v>
      </c>
      <c r="E722" s="6">
        <v>61943248.939999998</v>
      </c>
      <c r="F722" s="6">
        <v>584676387.88</v>
      </c>
      <c r="G722" s="6">
        <v>681263947.08000004</v>
      </c>
      <c r="H722" s="62">
        <v>71840445.459999993</v>
      </c>
    </row>
    <row r="723" spans="1:8" x14ac:dyDescent="0.2">
      <c r="A723" s="124" t="s">
        <v>882</v>
      </c>
      <c r="B723" s="89" t="s">
        <v>883</v>
      </c>
      <c r="C723" s="125">
        <v>550995937.27999997</v>
      </c>
      <c r="D723" s="125">
        <v>148295200.22999999</v>
      </c>
      <c r="E723" s="125">
        <v>-82546404.780000001</v>
      </c>
      <c r="F723" s="125">
        <v>563855015.63</v>
      </c>
      <c r="G723" s="125">
        <v>141747480.97</v>
      </c>
      <c r="H723" s="126">
        <v>-44557081.350000001</v>
      </c>
    </row>
    <row r="724" spans="1:8" x14ac:dyDescent="0.2">
      <c r="A724" s="124" t="s">
        <v>860</v>
      </c>
      <c r="B724" s="89" t="s">
        <v>861</v>
      </c>
      <c r="C724" s="125">
        <v>1045692425.9400001</v>
      </c>
      <c r="D724" s="125">
        <v>520374333.19999999</v>
      </c>
      <c r="E724" s="125">
        <v>18328460.390000001</v>
      </c>
      <c r="F724" s="125">
        <v>1046711156.08</v>
      </c>
      <c r="G724" s="125">
        <v>520374333.19999999</v>
      </c>
      <c r="H724" s="126">
        <v>18653257.32</v>
      </c>
    </row>
    <row r="725" spans="1:8" x14ac:dyDescent="0.2">
      <c r="A725" s="124" t="s">
        <v>2217</v>
      </c>
      <c r="B725" s="89" t="s">
        <v>3986</v>
      </c>
      <c r="C725" s="125">
        <v>382521328.51999998</v>
      </c>
      <c r="D725" s="125">
        <v>1209864896.4200001</v>
      </c>
      <c r="E725" s="125">
        <v>34260716.270000003</v>
      </c>
      <c r="F725" s="125">
        <v>376108493.32999998</v>
      </c>
      <c r="G725" s="125">
        <v>1175768617.04</v>
      </c>
      <c r="H725" s="126">
        <v>32357943.690000001</v>
      </c>
    </row>
    <row r="726" spans="1:8" x14ac:dyDescent="0.2">
      <c r="A726" s="124" t="s">
        <v>1454</v>
      </c>
      <c r="B726" s="89" t="s">
        <v>1455</v>
      </c>
      <c r="C726" s="125">
        <v>133112527.33</v>
      </c>
      <c r="D726" s="125">
        <v>217722264.80000001</v>
      </c>
      <c r="E726" s="125">
        <v>15163176.369999999</v>
      </c>
      <c r="F726" s="125">
        <v>151830506.77000001</v>
      </c>
      <c r="G726" s="125">
        <v>182633739.49000001</v>
      </c>
      <c r="H726" s="126">
        <v>9255122.5800000001</v>
      </c>
    </row>
    <row r="727" spans="1:8" x14ac:dyDescent="0.2">
      <c r="A727" s="17" t="s">
        <v>1237</v>
      </c>
      <c r="B727" s="90" t="s">
        <v>1238</v>
      </c>
      <c r="C727" s="6">
        <v>1132944615.3</v>
      </c>
      <c r="D727" s="6">
        <v>1373388758.1099999</v>
      </c>
      <c r="E727" s="6">
        <v>85451716.530000001</v>
      </c>
      <c r="F727" s="6">
        <v>628590509.5</v>
      </c>
      <c r="G727" s="6">
        <v>775953629.04999995</v>
      </c>
      <c r="H727" s="62">
        <v>17069086.34</v>
      </c>
    </row>
    <row r="728" spans="1:8" x14ac:dyDescent="0.2">
      <c r="A728" s="124" t="s">
        <v>1294</v>
      </c>
      <c r="B728" s="89" t="s">
        <v>1295</v>
      </c>
      <c r="C728" s="125">
        <v>518278557</v>
      </c>
      <c r="D728" s="125">
        <v>1367585047</v>
      </c>
      <c r="E728" s="125">
        <v>23615769</v>
      </c>
      <c r="F728" s="125">
        <v>439931211</v>
      </c>
      <c r="G728" s="125">
        <v>759508640</v>
      </c>
      <c r="H728" s="126">
        <v>9271990</v>
      </c>
    </row>
    <row r="729" spans="1:8" x14ac:dyDescent="0.2">
      <c r="A729" s="124" t="s">
        <v>1700</v>
      </c>
      <c r="B729" s="89" t="s">
        <v>1701</v>
      </c>
      <c r="C729" s="125">
        <v>328882817.12</v>
      </c>
      <c r="D729" s="125">
        <v>995129899.13</v>
      </c>
      <c r="E729" s="125">
        <v>17261222.93</v>
      </c>
      <c r="F729" s="125">
        <v>333872815.81999999</v>
      </c>
      <c r="G729" s="125">
        <v>994029284.13</v>
      </c>
      <c r="H729" s="126">
        <v>17441619.66</v>
      </c>
    </row>
    <row r="730" spans="1:8" x14ac:dyDescent="0.2">
      <c r="A730" s="124" t="s">
        <v>1482</v>
      </c>
      <c r="B730" s="89" t="s">
        <v>1483</v>
      </c>
      <c r="C730" s="125">
        <v>91989903.579999998</v>
      </c>
      <c r="D730" s="125">
        <v>89140364.459999993</v>
      </c>
      <c r="E730" s="125">
        <v>2217180.98</v>
      </c>
      <c r="F730" s="125">
        <v>91763125.409999996</v>
      </c>
      <c r="G730" s="125">
        <v>88243502.150000006</v>
      </c>
      <c r="H730" s="126">
        <v>1842915.6</v>
      </c>
    </row>
    <row r="731" spans="1:8" x14ac:dyDescent="0.2">
      <c r="A731" s="124" t="s">
        <v>1469</v>
      </c>
      <c r="B731" s="89" t="s">
        <v>1470</v>
      </c>
      <c r="C731" s="125">
        <v>531099984.72000003</v>
      </c>
      <c r="D731" s="125">
        <v>162977940.97999999</v>
      </c>
      <c r="E731" s="125">
        <v>11108035.789999999</v>
      </c>
      <c r="F731" s="125">
        <v>474891753.76999998</v>
      </c>
      <c r="G731" s="125">
        <v>147522375.13999999</v>
      </c>
      <c r="H731" s="126">
        <v>14180889.85</v>
      </c>
    </row>
    <row r="732" spans="1:8" x14ac:dyDescent="0.2">
      <c r="A732" s="17" t="s">
        <v>999</v>
      </c>
      <c r="B732" s="90" t="s">
        <v>1000</v>
      </c>
      <c r="C732" s="6">
        <v>379587063.29000002</v>
      </c>
      <c r="D732" s="6">
        <v>448111536.48000002</v>
      </c>
      <c r="E732" s="6">
        <v>20440262.010000002</v>
      </c>
      <c r="F732" s="6">
        <v>378171108.44999999</v>
      </c>
      <c r="G732" s="6">
        <v>433772527.07999998</v>
      </c>
      <c r="H732" s="62">
        <v>19735374.789999999</v>
      </c>
    </row>
    <row r="733" spans="1:8" x14ac:dyDescent="0.2">
      <c r="A733" s="124" t="s">
        <v>1417</v>
      </c>
      <c r="B733" s="89" t="s">
        <v>1418</v>
      </c>
      <c r="C733" s="125">
        <v>772659000</v>
      </c>
      <c r="D733" s="125"/>
      <c r="E733" s="125"/>
      <c r="F733" s="125">
        <v>772659000</v>
      </c>
      <c r="G733" s="125">
        <v>2549842000</v>
      </c>
      <c r="H733" s="126">
        <v>106722000</v>
      </c>
    </row>
    <row r="734" spans="1:8" x14ac:dyDescent="0.2">
      <c r="A734" s="124" t="s">
        <v>934</v>
      </c>
      <c r="B734" s="89" t="s">
        <v>935</v>
      </c>
      <c r="C734" s="125">
        <v>376001534.02999997</v>
      </c>
      <c r="D734" s="125">
        <v>259596031.74000001</v>
      </c>
      <c r="E734" s="125">
        <v>23380719.390000001</v>
      </c>
      <c r="F734" s="125">
        <v>375184979.19</v>
      </c>
      <c r="G734" s="125">
        <v>257969479.12</v>
      </c>
      <c r="H734" s="126">
        <v>22694370.41</v>
      </c>
    </row>
    <row r="735" spans="1:8" x14ac:dyDescent="0.2">
      <c r="A735" s="124" t="s">
        <v>2433</v>
      </c>
      <c r="B735" s="89" t="s">
        <v>2434</v>
      </c>
      <c r="C735" s="125">
        <v>122250566.78</v>
      </c>
      <c r="D735" s="125">
        <v>160076968.91999999</v>
      </c>
      <c r="E735" s="125">
        <v>12113375.800000001</v>
      </c>
      <c r="F735" s="125">
        <v>120751744.16</v>
      </c>
      <c r="G735" s="125">
        <v>159608131.61000001</v>
      </c>
      <c r="H735" s="126">
        <v>13848797.73</v>
      </c>
    </row>
    <row r="736" spans="1:8" x14ac:dyDescent="0.2">
      <c r="A736" s="124" t="s">
        <v>553</v>
      </c>
      <c r="B736" s="89" t="s">
        <v>554</v>
      </c>
      <c r="C736" s="125">
        <v>263544910</v>
      </c>
      <c r="D736" s="125">
        <v>311011706.19</v>
      </c>
      <c r="E736" s="125">
        <v>21312737.82</v>
      </c>
      <c r="F736" s="125">
        <v>263158188.13999999</v>
      </c>
      <c r="G736" s="125">
        <v>36788436.520000003</v>
      </c>
      <c r="H736" s="126">
        <v>21383728.27</v>
      </c>
    </row>
    <row r="737" spans="1:8" x14ac:dyDescent="0.2">
      <c r="A737" s="17" t="s">
        <v>2493</v>
      </c>
      <c r="B737" s="90" t="s">
        <v>2494</v>
      </c>
      <c r="C737" s="6">
        <v>145230052.80000001</v>
      </c>
      <c r="D737" s="6">
        <v>201350449.44</v>
      </c>
      <c r="E737" s="6">
        <v>13358257.74</v>
      </c>
      <c r="F737" s="6">
        <v>135015698.61000001</v>
      </c>
      <c r="G737" s="6">
        <v>187728317.34</v>
      </c>
      <c r="H737" s="62">
        <v>12321295.779999999</v>
      </c>
    </row>
    <row r="738" spans="1:8" x14ac:dyDescent="0.2">
      <c r="A738" s="124" t="s">
        <v>1151</v>
      </c>
      <c r="B738" s="89" t="s">
        <v>4565</v>
      </c>
      <c r="C738" s="125">
        <v>385134595.26999998</v>
      </c>
      <c r="D738" s="125"/>
      <c r="E738" s="125"/>
      <c r="F738" s="125">
        <v>385134595.26999998</v>
      </c>
      <c r="G738" s="125">
        <v>69018340.859999999</v>
      </c>
      <c r="H738" s="126">
        <v>13094107.4</v>
      </c>
    </row>
    <row r="739" spans="1:8" x14ac:dyDescent="0.2">
      <c r="A739" s="124" t="s">
        <v>1317</v>
      </c>
      <c r="B739" s="89" t="s">
        <v>1318</v>
      </c>
      <c r="C739" s="125">
        <v>216256668.30000001</v>
      </c>
      <c r="D739" s="125">
        <v>352739509.73000002</v>
      </c>
      <c r="E739" s="125">
        <v>31065766.109999999</v>
      </c>
      <c r="F739" s="125">
        <v>199673594.25</v>
      </c>
      <c r="G739" s="125">
        <v>331640060.75</v>
      </c>
      <c r="H739" s="126">
        <v>29206889</v>
      </c>
    </row>
    <row r="740" spans="1:8" x14ac:dyDescent="0.2">
      <c r="A740" s="124" t="s">
        <v>1307</v>
      </c>
      <c r="B740" s="89" t="s">
        <v>1308</v>
      </c>
      <c r="C740" s="125">
        <v>204660985.38</v>
      </c>
      <c r="D740" s="125">
        <v>167587926.88999999</v>
      </c>
      <c r="E740" s="125">
        <v>-44458754.5</v>
      </c>
      <c r="F740" s="125">
        <v>172163726.47</v>
      </c>
      <c r="G740" s="125">
        <v>95216172.519999996</v>
      </c>
      <c r="H740" s="126">
        <v>-28970602.800000001</v>
      </c>
    </row>
    <row r="741" spans="1:8" x14ac:dyDescent="0.2">
      <c r="A741" s="124" t="s">
        <v>1803</v>
      </c>
      <c r="B741" s="89" t="s">
        <v>1804</v>
      </c>
      <c r="C741" s="125">
        <v>227572377.31</v>
      </c>
      <c r="D741" s="125">
        <v>64465673.649999999</v>
      </c>
      <c r="E741" s="125">
        <v>-13659251.359999999</v>
      </c>
      <c r="F741" s="125">
        <v>218419621</v>
      </c>
      <c r="G741" s="125">
        <v>63340697.770000003</v>
      </c>
      <c r="H741" s="126">
        <v>-16550496.99</v>
      </c>
    </row>
    <row r="742" spans="1:8" x14ac:dyDescent="0.2">
      <c r="A742" s="17" t="s">
        <v>1513</v>
      </c>
      <c r="B742" s="90" t="s">
        <v>1514</v>
      </c>
      <c r="C742" s="6">
        <v>532013003</v>
      </c>
      <c r="D742" s="6">
        <v>4066493928</v>
      </c>
      <c r="E742" s="6">
        <v>54187863</v>
      </c>
      <c r="F742" s="6">
        <v>428395448</v>
      </c>
      <c r="G742" s="6">
        <v>3503820259</v>
      </c>
      <c r="H742" s="62">
        <v>44649922</v>
      </c>
    </row>
    <row r="743" spans="1:8" x14ac:dyDescent="0.2">
      <c r="A743" s="124" t="s">
        <v>1694</v>
      </c>
      <c r="B743" s="89" t="s">
        <v>1695</v>
      </c>
      <c r="C743" s="125">
        <v>233457525.88999999</v>
      </c>
      <c r="D743" s="125">
        <v>586886443.63999999</v>
      </c>
      <c r="E743" s="125">
        <v>18133311.140000001</v>
      </c>
      <c r="F743" s="125">
        <v>175488413.03999999</v>
      </c>
      <c r="G743" s="125">
        <v>278651295.72000003</v>
      </c>
      <c r="H743" s="126">
        <v>-1264730.1100000001</v>
      </c>
    </row>
    <row r="744" spans="1:8" x14ac:dyDescent="0.2">
      <c r="A744" s="124" t="s">
        <v>938</v>
      </c>
      <c r="B744" s="89" t="s">
        <v>4681</v>
      </c>
      <c r="C744" s="125">
        <v>871417272.57000005</v>
      </c>
      <c r="D744" s="125">
        <v>167891270.55000001</v>
      </c>
      <c r="E744" s="125">
        <v>16619942.800000001</v>
      </c>
      <c r="F744" s="125">
        <v>871568680.59000003</v>
      </c>
      <c r="G744" s="125">
        <v>167936921.36000001</v>
      </c>
      <c r="H744" s="126">
        <v>16715677.15</v>
      </c>
    </row>
    <row r="745" spans="1:8" x14ac:dyDescent="0.2">
      <c r="A745" s="124" t="s">
        <v>2296</v>
      </c>
      <c r="B745" s="89" t="s">
        <v>4023</v>
      </c>
      <c r="C745" s="125">
        <v>182201098.50999999</v>
      </c>
      <c r="D745" s="125">
        <v>157137657.25</v>
      </c>
      <c r="E745" s="125">
        <v>31072611.390000001</v>
      </c>
      <c r="F745" s="125">
        <v>182154344.47999999</v>
      </c>
      <c r="G745" s="125">
        <v>157137657.25</v>
      </c>
      <c r="H745" s="126">
        <v>31070274.68</v>
      </c>
    </row>
    <row r="746" spans="1:8" x14ac:dyDescent="0.2">
      <c r="A746" s="124" t="s">
        <v>1054</v>
      </c>
      <c r="B746" s="89" t="s">
        <v>1055</v>
      </c>
      <c r="C746" s="125">
        <v>71187261.269999996</v>
      </c>
      <c r="D746" s="125">
        <v>251551822.41999999</v>
      </c>
      <c r="E746" s="125">
        <v>10858043.970000001</v>
      </c>
      <c r="F746" s="125">
        <v>69617745.640000001</v>
      </c>
      <c r="G746" s="125">
        <v>242959198.80000001</v>
      </c>
      <c r="H746" s="126">
        <v>10614785.529999999</v>
      </c>
    </row>
    <row r="747" spans="1:8" x14ac:dyDescent="0.2">
      <c r="A747" s="17" t="s">
        <v>1555</v>
      </c>
      <c r="B747" s="90" t="s">
        <v>1556</v>
      </c>
      <c r="C747" s="6">
        <v>311802738.69999999</v>
      </c>
      <c r="D747" s="6">
        <v>622944292.90999997</v>
      </c>
      <c r="E747" s="6">
        <v>18154888.93</v>
      </c>
      <c r="F747" s="6">
        <v>250056230.44</v>
      </c>
      <c r="G747" s="6">
        <v>297354761.35000002</v>
      </c>
      <c r="H747" s="62">
        <v>7379130.9900000002</v>
      </c>
    </row>
    <row r="748" spans="1:8" x14ac:dyDescent="0.2">
      <c r="A748" s="124" t="s">
        <v>969</v>
      </c>
      <c r="B748" s="89" t="s">
        <v>970</v>
      </c>
      <c r="C748" s="125">
        <v>236656921.28</v>
      </c>
      <c r="D748" s="125">
        <v>108231735.86</v>
      </c>
      <c r="E748" s="125">
        <v>32487200.91</v>
      </c>
      <c r="F748" s="125">
        <v>239248191.81999999</v>
      </c>
      <c r="G748" s="125">
        <v>99548069.209999993</v>
      </c>
      <c r="H748" s="126">
        <v>30458484.52</v>
      </c>
    </row>
    <row r="749" spans="1:8" x14ac:dyDescent="0.2">
      <c r="A749" s="124" t="s">
        <v>2466</v>
      </c>
      <c r="B749" s="89" t="s">
        <v>2467</v>
      </c>
      <c r="C749" s="125">
        <v>89772506.989999995</v>
      </c>
      <c r="D749" s="125">
        <v>118940081.05</v>
      </c>
      <c r="E749" s="125">
        <v>-35658895.619999997</v>
      </c>
      <c r="F749" s="125">
        <v>82959024.099999994</v>
      </c>
      <c r="G749" s="125">
        <v>51435881.200000003</v>
      </c>
      <c r="H749" s="126">
        <v>-26778534.18</v>
      </c>
    </row>
    <row r="750" spans="1:8" x14ac:dyDescent="0.2">
      <c r="A750" s="124" t="s">
        <v>2879</v>
      </c>
      <c r="B750" s="89" t="s">
        <v>2880</v>
      </c>
      <c r="C750" s="125">
        <v>110132169.39</v>
      </c>
      <c r="D750" s="125">
        <v>207305296.69999999</v>
      </c>
      <c r="E750" s="125">
        <v>26053461.640000001</v>
      </c>
      <c r="F750" s="125">
        <v>87106838.060000002</v>
      </c>
      <c r="G750" s="125">
        <v>82426781.25</v>
      </c>
      <c r="H750" s="126">
        <v>6107854.6299999999</v>
      </c>
    </row>
    <row r="751" spans="1:8" x14ac:dyDescent="0.2">
      <c r="A751" s="124" t="s">
        <v>2590</v>
      </c>
      <c r="B751" s="89" t="s">
        <v>2591</v>
      </c>
      <c r="C751" s="125">
        <v>124394856.26000001</v>
      </c>
      <c r="D751" s="125">
        <v>133097920.52</v>
      </c>
      <c r="E751" s="125">
        <v>-5236825.6399999997</v>
      </c>
      <c r="F751" s="125">
        <v>108279646.7</v>
      </c>
      <c r="G751" s="125">
        <v>14186119.279999999</v>
      </c>
      <c r="H751" s="126">
        <v>-15627423.140000001</v>
      </c>
    </row>
    <row r="752" spans="1:8" x14ac:dyDescent="0.2">
      <c r="A752" s="17" t="s">
        <v>4345</v>
      </c>
      <c r="B752" s="90" t="s">
        <v>4363</v>
      </c>
      <c r="C752" s="6">
        <v>141198932.46000001</v>
      </c>
      <c r="D752" s="6"/>
      <c r="E752" s="6"/>
      <c r="F752" s="6">
        <v>141198932.46000001</v>
      </c>
      <c r="G752" s="6">
        <v>106078637.08</v>
      </c>
      <c r="H752" s="62">
        <v>-8155155.4400000004</v>
      </c>
    </row>
    <row r="753" spans="1:8" x14ac:dyDescent="0.2">
      <c r="A753" s="124" t="s">
        <v>918</v>
      </c>
      <c r="B753" s="89" t="s">
        <v>919</v>
      </c>
      <c r="C753" s="125">
        <v>118368686.11</v>
      </c>
      <c r="D753" s="125">
        <v>92434193.510000005</v>
      </c>
      <c r="E753" s="125">
        <v>-26457781.109999999</v>
      </c>
      <c r="F753" s="125">
        <v>105969763.98</v>
      </c>
      <c r="G753" s="125">
        <v>82725218.189999998</v>
      </c>
      <c r="H753" s="126">
        <v>-25464108.739999998</v>
      </c>
    </row>
    <row r="754" spans="1:8" x14ac:dyDescent="0.2">
      <c r="A754" s="124" t="s">
        <v>803</v>
      </c>
      <c r="B754" s="89" t="s">
        <v>804</v>
      </c>
      <c r="C754" s="125">
        <v>675093874.70000005</v>
      </c>
      <c r="D754" s="125">
        <v>3284975746.8099999</v>
      </c>
      <c r="E754" s="125">
        <v>17013404.890000001</v>
      </c>
      <c r="F754" s="125">
        <v>382727838.41000003</v>
      </c>
      <c r="G754" s="125">
        <v>157438298.03999999</v>
      </c>
      <c r="H754" s="126">
        <v>8741380.0500000007</v>
      </c>
    </row>
    <row r="755" spans="1:8" x14ac:dyDescent="0.2">
      <c r="A755" s="124" t="s">
        <v>4537</v>
      </c>
      <c r="B755" s="89" t="s">
        <v>4562</v>
      </c>
      <c r="C755" s="125">
        <v>42518238.759999998</v>
      </c>
      <c r="D755" s="125"/>
      <c r="E755" s="125"/>
      <c r="F755" s="125">
        <v>42518238.759999998</v>
      </c>
      <c r="G755" s="125">
        <v>22170389.66</v>
      </c>
      <c r="H755" s="126">
        <v>1983496.82</v>
      </c>
    </row>
    <row r="756" spans="1:8" x14ac:dyDescent="0.2">
      <c r="A756" s="124" t="s">
        <v>4852</v>
      </c>
      <c r="B756" s="89" t="s">
        <v>4905</v>
      </c>
      <c r="C756" s="125">
        <v>389949697.26999998</v>
      </c>
      <c r="D756" s="125">
        <v>267782604.81999999</v>
      </c>
      <c r="E756" s="125">
        <v>7996994.71</v>
      </c>
      <c r="F756" s="125">
        <v>392386186.62</v>
      </c>
      <c r="G756" s="125">
        <v>263891055.88</v>
      </c>
      <c r="H756" s="126">
        <v>8497708.0899999999</v>
      </c>
    </row>
    <row r="757" spans="1:8" x14ac:dyDescent="0.2">
      <c r="A757" s="17" t="s">
        <v>495</v>
      </c>
      <c r="B757" s="90" t="s">
        <v>496</v>
      </c>
      <c r="C757" s="6">
        <v>110211617.12</v>
      </c>
      <c r="D757" s="6"/>
      <c r="E757" s="6"/>
      <c r="F757" s="6">
        <v>110211617.12</v>
      </c>
      <c r="G757" s="6">
        <v>6932864.5800000001</v>
      </c>
      <c r="H757" s="62">
        <v>-2292835.4900000002</v>
      </c>
    </row>
    <row r="758" spans="1:8" x14ac:dyDescent="0.2">
      <c r="A758" s="124" t="s">
        <v>692</v>
      </c>
      <c r="B758" s="89" t="s">
        <v>693</v>
      </c>
      <c r="C758" s="125">
        <v>563183424.22000003</v>
      </c>
      <c r="D758" s="125">
        <v>2585068710.4499998</v>
      </c>
      <c r="E758" s="125">
        <v>44438909.170000002</v>
      </c>
      <c r="F758" s="125">
        <v>1002291870.02</v>
      </c>
      <c r="G758" s="125">
        <v>40573566.579999998</v>
      </c>
      <c r="H758" s="126">
        <v>5412717.3600000003</v>
      </c>
    </row>
    <row r="759" spans="1:8" x14ac:dyDescent="0.2">
      <c r="A759" s="124" t="s">
        <v>2023</v>
      </c>
      <c r="B759" s="89" t="s">
        <v>2024</v>
      </c>
      <c r="C759" s="125">
        <v>166506682.38</v>
      </c>
      <c r="D759" s="125">
        <v>65812403.810000002</v>
      </c>
      <c r="E759" s="125">
        <v>17319594.43</v>
      </c>
      <c r="F759" s="125">
        <v>125850709.75</v>
      </c>
      <c r="G759" s="125">
        <v>7252689.9000000004</v>
      </c>
      <c r="H759" s="126">
        <v>45743454</v>
      </c>
    </row>
    <row r="760" spans="1:8" x14ac:dyDescent="0.2">
      <c r="A760" s="124" t="s">
        <v>4656</v>
      </c>
      <c r="B760" s="89" t="s">
        <v>4680</v>
      </c>
      <c r="C760" s="125">
        <v>82331932.819999993</v>
      </c>
      <c r="D760" s="125">
        <v>177258091.16</v>
      </c>
      <c r="E760" s="125">
        <v>17303267.16</v>
      </c>
      <c r="F760" s="125">
        <v>82297400.140000001</v>
      </c>
      <c r="G760" s="125">
        <v>177144653.03</v>
      </c>
      <c r="H760" s="126">
        <v>15835178.9</v>
      </c>
    </row>
    <row r="761" spans="1:8" x14ac:dyDescent="0.2">
      <c r="A761" s="124" t="s">
        <v>834</v>
      </c>
      <c r="B761" s="89" t="s">
        <v>835</v>
      </c>
      <c r="C761" s="125">
        <v>686963613.88999999</v>
      </c>
      <c r="D761" s="125">
        <v>2215792424.79</v>
      </c>
      <c r="E761" s="125">
        <v>-30393707.920000002</v>
      </c>
      <c r="F761" s="125">
        <v>689632654.52999997</v>
      </c>
      <c r="G761" s="125">
        <v>2120454644.3199999</v>
      </c>
      <c r="H761" s="126">
        <v>-32032017.93</v>
      </c>
    </row>
    <row r="762" spans="1:8" x14ac:dyDescent="0.2">
      <c r="A762" s="17" t="s">
        <v>1331</v>
      </c>
      <c r="B762" s="90" t="s">
        <v>1332</v>
      </c>
      <c r="C762" s="6">
        <v>99733465.680000007</v>
      </c>
      <c r="D762" s="6">
        <v>63877146.200000003</v>
      </c>
      <c r="E762" s="6">
        <v>5238946.05</v>
      </c>
      <c r="F762" s="6">
        <v>100135000.62</v>
      </c>
      <c r="G762" s="6">
        <v>63877146.200000003</v>
      </c>
      <c r="H762" s="62">
        <v>5244780.8600000003</v>
      </c>
    </row>
    <row r="763" spans="1:8" x14ac:dyDescent="0.2">
      <c r="A763" s="124" t="s">
        <v>1373</v>
      </c>
      <c r="B763" s="89" t="s">
        <v>1374</v>
      </c>
      <c r="C763" s="125">
        <v>529497387.97000003</v>
      </c>
      <c r="D763" s="125">
        <v>517929006.79000002</v>
      </c>
      <c r="E763" s="125">
        <v>57413693.380000003</v>
      </c>
      <c r="F763" s="125">
        <v>528809544.25999999</v>
      </c>
      <c r="G763" s="125">
        <v>517885789.02999997</v>
      </c>
      <c r="H763" s="126">
        <v>57384955.899999999</v>
      </c>
    </row>
    <row r="764" spans="1:8" x14ac:dyDescent="0.2">
      <c r="A764" s="124" t="s">
        <v>3160</v>
      </c>
      <c r="B764" s="89" t="s">
        <v>3161</v>
      </c>
      <c r="C764" s="125">
        <v>95361820.989999995</v>
      </c>
      <c r="D764" s="125">
        <v>835189547.38</v>
      </c>
      <c r="E764" s="125">
        <v>1560816.97</v>
      </c>
      <c r="F764" s="125">
        <v>139319411.81999999</v>
      </c>
      <c r="G764" s="125">
        <v>17864314.52</v>
      </c>
      <c r="H764" s="126">
        <v>18625922.859999999</v>
      </c>
    </row>
    <row r="765" spans="1:8" x14ac:dyDescent="0.2">
      <c r="A765" s="124" t="s">
        <v>242</v>
      </c>
      <c r="B765" s="89" t="s">
        <v>243</v>
      </c>
      <c r="C765" s="125">
        <v>237994022.65000001</v>
      </c>
      <c r="D765" s="125">
        <v>268861229.56999999</v>
      </c>
      <c r="E765" s="125">
        <v>10257273.949999999</v>
      </c>
      <c r="F765" s="125">
        <v>201740536.91999999</v>
      </c>
      <c r="G765" s="125">
        <v>261528432.58000001</v>
      </c>
      <c r="H765" s="126">
        <v>8585538.7300000004</v>
      </c>
    </row>
    <row r="766" spans="1:8" x14ac:dyDescent="0.2">
      <c r="A766" s="124" t="s">
        <v>733</v>
      </c>
      <c r="B766" s="89" t="s">
        <v>734</v>
      </c>
      <c r="C766" s="125">
        <v>309176120.60000002</v>
      </c>
      <c r="D766" s="125"/>
      <c r="E766" s="125"/>
      <c r="F766" s="125">
        <v>309176120.60000002</v>
      </c>
      <c r="G766" s="125">
        <v>225339838.19</v>
      </c>
      <c r="H766" s="126">
        <v>21250044.5</v>
      </c>
    </row>
    <row r="767" spans="1:8" x14ac:dyDescent="0.2">
      <c r="A767" s="17" t="s">
        <v>2227</v>
      </c>
      <c r="B767" s="90" t="s">
        <v>4684</v>
      </c>
      <c r="C767" s="6">
        <v>88931121.549999997</v>
      </c>
      <c r="D767" s="6"/>
      <c r="E767" s="6"/>
      <c r="F767" s="6">
        <v>88931121.549999997</v>
      </c>
      <c r="G767" s="6">
        <v>128461963.64</v>
      </c>
      <c r="H767" s="62">
        <v>28440597.77</v>
      </c>
    </row>
    <row r="768" spans="1:8" x14ac:dyDescent="0.2">
      <c r="A768" s="124" t="s">
        <v>1027</v>
      </c>
      <c r="B768" s="89" t="s">
        <v>1028</v>
      </c>
      <c r="C768" s="125">
        <v>249941078.88999999</v>
      </c>
      <c r="D768" s="125">
        <v>148299673.63</v>
      </c>
      <c r="E768" s="125">
        <v>4151240.2</v>
      </c>
      <c r="F768" s="125">
        <v>256144494.33000001</v>
      </c>
      <c r="G768" s="125">
        <v>148299673.63</v>
      </c>
      <c r="H768" s="126">
        <v>11419913.43</v>
      </c>
    </row>
    <row r="769" spans="1:8" x14ac:dyDescent="0.2">
      <c r="A769" s="124" t="s">
        <v>4951</v>
      </c>
      <c r="B769" s="89" t="s">
        <v>4952</v>
      </c>
      <c r="C769" s="125">
        <v>128501970.63</v>
      </c>
      <c r="D769" s="125">
        <v>25769269.329999998</v>
      </c>
      <c r="E769" s="125">
        <v>2253946.0099999998</v>
      </c>
      <c r="F769" s="125">
        <v>128294103</v>
      </c>
      <c r="G769" s="125">
        <v>25600542.059999999</v>
      </c>
      <c r="H769" s="126">
        <v>2189354.5099999998</v>
      </c>
    </row>
    <row r="770" spans="1:8" x14ac:dyDescent="0.2">
      <c r="A770" s="124" t="s">
        <v>4875</v>
      </c>
      <c r="B770" s="89" t="s">
        <v>4926</v>
      </c>
      <c r="C770" s="125">
        <v>38610358.850000001</v>
      </c>
      <c r="D770" s="125">
        <v>32943669.329999998</v>
      </c>
      <c r="E770" s="125">
        <v>7152320.25</v>
      </c>
      <c r="F770" s="125">
        <v>38604105.880000003</v>
      </c>
      <c r="G770" s="125">
        <v>32650667.969999999</v>
      </c>
      <c r="H770" s="126">
        <v>7152320.25</v>
      </c>
    </row>
    <row r="771" spans="1:8" x14ac:dyDescent="0.2">
      <c r="A771" s="124" t="s">
        <v>4396</v>
      </c>
      <c r="B771" s="89" t="s">
        <v>4397</v>
      </c>
      <c r="C771" s="125">
        <v>27978290.640000001</v>
      </c>
      <c r="D771" s="125">
        <v>57004658.240000002</v>
      </c>
      <c r="E771" s="125">
        <v>-1908161.66</v>
      </c>
      <c r="F771" s="125">
        <v>27605436.57</v>
      </c>
      <c r="G771" s="125">
        <v>56841545.899999999</v>
      </c>
      <c r="H771" s="126">
        <v>-1646279.71</v>
      </c>
    </row>
    <row r="772" spans="1:8" x14ac:dyDescent="0.2">
      <c r="A772" s="17" t="s">
        <v>854</v>
      </c>
      <c r="B772" s="90" t="s">
        <v>855</v>
      </c>
      <c r="C772" s="6">
        <v>510778755.42000002</v>
      </c>
      <c r="D772" s="6">
        <v>421013788.38999999</v>
      </c>
      <c r="E772" s="6">
        <v>24544074.140000001</v>
      </c>
      <c r="F772" s="6">
        <v>389114071.48000002</v>
      </c>
      <c r="G772" s="6">
        <v>294491311.33999997</v>
      </c>
      <c r="H772" s="62">
        <v>11703980.41</v>
      </c>
    </row>
    <row r="773" spans="1:8" x14ac:dyDescent="0.2">
      <c r="A773" s="124" t="s">
        <v>1400</v>
      </c>
      <c r="B773" s="89" t="s">
        <v>1401</v>
      </c>
      <c r="C773" s="125">
        <v>571647855.54999995</v>
      </c>
      <c r="D773" s="125">
        <v>152059251.25</v>
      </c>
      <c r="E773" s="125">
        <v>48421929.359999999</v>
      </c>
      <c r="F773" s="125">
        <v>567310324.86000001</v>
      </c>
      <c r="G773" s="125">
        <v>147752802.43000001</v>
      </c>
      <c r="H773" s="126">
        <v>49611980.200000003</v>
      </c>
    </row>
    <row r="774" spans="1:8" x14ac:dyDescent="0.2">
      <c r="A774" s="124" t="s">
        <v>1907</v>
      </c>
      <c r="B774" s="89" t="s">
        <v>1908</v>
      </c>
      <c r="C774" s="125">
        <v>743692767.55999994</v>
      </c>
      <c r="D774" s="125">
        <v>2220427942.77</v>
      </c>
      <c r="E774" s="125">
        <v>5838522.7400000002</v>
      </c>
      <c r="F774" s="125">
        <v>531555738.75999999</v>
      </c>
      <c r="G774" s="125">
        <v>31911946.829999998</v>
      </c>
      <c r="H774" s="126">
        <v>-15207170.99</v>
      </c>
    </row>
    <row r="775" spans="1:8" x14ac:dyDescent="0.2">
      <c r="A775" s="124" t="s">
        <v>1041</v>
      </c>
      <c r="B775" s="89" t="s">
        <v>1042</v>
      </c>
      <c r="C775" s="125">
        <v>198814209.53999999</v>
      </c>
      <c r="D775" s="125">
        <v>304426059.35000002</v>
      </c>
      <c r="E775" s="125">
        <v>1533751.95</v>
      </c>
      <c r="F775" s="125">
        <v>197158002.41999999</v>
      </c>
      <c r="G775" s="125">
        <v>303560679.69</v>
      </c>
      <c r="H775" s="126">
        <v>3748723.32</v>
      </c>
    </row>
    <row r="776" spans="1:8" x14ac:dyDescent="0.2">
      <c r="A776" s="124" t="s">
        <v>1099</v>
      </c>
      <c r="B776" s="89" t="s">
        <v>1100</v>
      </c>
      <c r="C776" s="125">
        <v>290706740.64999998</v>
      </c>
      <c r="D776" s="125">
        <v>629196328.50999999</v>
      </c>
      <c r="E776" s="125">
        <v>31744056.57</v>
      </c>
      <c r="F776" s="125">
        <v>279151786.43000001</v>
      </c>
      <c r="G776" s="125">
        <v>583795452.42999995</v>
      </c>
      <c r="H776" s="126">
        <v>28246566.350000001</v>
      </c>
    </row>
    <row r="777" spans="1:8" x14ac:dyDescent="0.2">
      <c r="A777" s="17" t="s">
        <v>1445</v>
      </c>
      <c r="B777" s="90" t="s">
        <v>1446</v>
      </c>
      <c r="C777" s="6">
        <v>271328135.94</v>
      </c>
      <c r="D777" s="6">
        <v>519836396.5</v>
      </c>
      <c r="E777" s="6">
        <v>19106698.41</v>
      </c>
      <c r="F777" s="6">
        <v>235007347.59999999</v>
      </c>
      <c r="G777" s="6">
        <v>144559023.55000001</v>
      </c>
      <c r="H777" s="62">
        <v>20537778.329999998</v>
      </c>
    </row>
    <row r="778" spans="1:8" x14ac:dyDescent="0.2">
      <c r="A778" s="124" t="s">
        <v>4390</v>
      </c>
      <c r="B778" s="89" t="s">
        <v>4391</v>
      </c>
      <c r="C778" s="125">
        <v>78424711.469999999</v>
      </c>
      <c r="D778" s="125">
        <v>73626688.790000007</v>
      </c>
      <c r="E778" s="125">
        <v>1452341</v>
      </c>
      <c r="F778" s="125">
        <v>76733462.540000007</v>
      </c>
      <c r="G778" s="125">
        <v>69468019.849999994</v>
      </c>
      <c r="H778" s="126">
        <v>991973.31</v>
      </c>
    </row>
    <row r="779" spans="1:8" x14ac:dyDescent="0.2">
      <c r="A779" s="124" t="s">
        <v>1777</v>
      </c>
      <c r="B779" s="89" t="s">
        <v>1778</v>
      </c>
      <c r="C779" s="125">
        <v>201171898.02000001</v>
      </c>
      <c r="D779" s="125">
        <v>305514630.29000002</v>
      </c>
      <c r="E779" s="125">
        <v>26392661.899999999</v>
      </c>
      <c r="F779" s="125">
        <v>199336842.16999999</v>
      </c>
      <c r="G779" s="125">
        <v>304053344.56</v>
      </c>
      <c r="H779" s="126">
        <v>24982748.280000001</v>
      </c>
    </row>
    <row r="780" spans="1:8" x14ac:dyDescent="0.2">
      <c r="A780" s="124" t="s">
        <v>3089</v>
      </c>
      <c r="B780" s="89" t="s">
        <v>3090</v>
      </c>
      <c r="C780" s="125">
        <v>32157051.210000001</v>
      </c>
      <c r="D780" s="125">
        <v>60705396.700000003</v>
      </c>
      <c r="E780" s="125">
        <v>-565440.04</v>
      </c>
      <c r="F780" s="125">
        <v>35339252.219999999</v>
      </c>
      <c r="G780" s="125">
        <v>57500898.740000002</v>
      </c>
      <c r="H780" s="126">
        <v>850466.11</v>
      </c>
    </row>
    <row r="781" spans="1:8" x14ac:dyDescent="0.2">
      <c r="A781" s="124" t="s">
        <v>427</v>
      </c>
      <c r="B781" s="89" t="s">
        <v>428</v>
      </c>
      <c r="C781" s="125">
        <v>188149813.68000001</v>
      </c>
      <c r="D781" s="125">
        <v>704542027.29999995</v>
      </c>
      <c r="E781" s="125">
        <v>-29967852.43</v>
      </c>
      <c r="F781" s="125">
        <v>165856609.96000001</v>
      </c>
      <c r="G781" s="125">
        <v>698378736.54999995</v>
      </c>
      <c r="H781" s="126">
        <v>-21991284.359999999</v>
      </c>
    </row>
    <row r="782" spans="1:8" x14ac:dyDescent="0.2">
      <c r="A782" s="17" t="s">
        <v>783</v>
      </c>
      <c r="B782" s="90" t="s">
        <v>784</v>
      </c>
      <c r="C782" s="6">
        <v>54197060.57</v>
      </c>
      <c r="D782" s="6">
        <v>3360980.19</v>
      </c>
      <c r="E782" s="6">
        <v>-29377949.530000001</v>
      </c>
      <c r="F782" s="6">
        <v>53948993.530000001</v>
      </c>
      <c r="G782" s="6">
        <v>3360980.19</v>
      </c>
      <c r="H782" s="62">
        <v>-29594114.75</v>
      </c>
    </row>
    <row r="783" spans="1:8" x14ac:dyDescent="0.2">
      <c r="A783" s="124" t="s">
        <v>989</v>
      </c>
      <c r="B783" s="89" t="s">
        <v>990</v>
      </c>
      <c r="C783" s="125">
        <v>31257447.780000001</v>
      </c>
      <c r="D783" s="125"/>
      <c r="E783" s="125"/>
      <c r="F783" s="125">
        <v>31257447.780000001</v>
      </c>
      <c r="G783" s="125">
        <v>12888526.970000001</v>
      </c>
      <c r="H783" s="126">
        <v>-11928380.880000001</v>
      </c>
    </row>
    <row r="784" spans="1:8" x14ac:dyDescent="0.2">
      <c r="A784" s="124" t="s">
        <v>1644</v>
      </c>
      <c r="B784" s="89" t="s">
        <v>1645</v>
      </c>
      <c r="C784" s="125">
        <v>883877045.84000003</v>
      </c>
      <c r="D784" s="125">
        <v>523651392.86000001</v>
      </c>
      <c r="E784" s="125">
        <v>28106240.41</v>
      </c>
      <c r="F784" s="125">
        <v>580282421.15999997</v>
      </c>
      <c r="G784" s="125">
        <v>321401331.19</v>
      </c>
      <c r="H784" s="126">
        <v>20497942.48</v>
      </c>
    </row>
    <row r="785" spans="1:8" x14ac:dyDescent="0.2">
      <c r="A785" s="124" t="s">
        <v>1427</v>
      </c>
      <c r="B785" s="89" t="s">
        <v>1428</v>
      </c>
      <c r="C785" s="125">
        <v>262294113.24000001</v>
      </c>
      <c r="D785" s="125">
        <v>390515286.43000001</v>
      </c>
      <c r="E785" s="125">
        <v>20961100.030000001</v>
      </c>
      <c r="F785" s="125">
        <v>205800213.46000001</v>
      </c>
      <c r="G785" s="125">
        <v>235728219.13</v>
      </c>
      <c r="H785" s="126">
        <v>20357884.82</v>
      </c>
    </row>
    <row r="786" spans="1:8" x14ac:dyDescent="0.2">
      <c r="A786" s="124" t="s">
        <v>3798</v>
      </c>
      <c r="B786" s="89" t="s">
        <v>4601</v>
      </c>
      <c r="C786" s="125">
        <v>23212452.510000002</v>
      </c>
      <c r="D786" s="125">
        <v>21265284.09</v>
      </c>
      <c r="E786" s="125">
        <v>-7731099.8600000003</v>
      </c>
      <c r="F786" s="125">
        <v>25728363.68</v>
      </c>
      <c r="G786" s="125">
        <v>19943076.829999998</v>
      </c>
      <c r="H786" s="126">
        <v>-5093380.59</v>
      </c>
    </row>
    <row r="787" spans="1:8" x14ac:dyDescent="0.2">
      <c r="A787" s="17" t="s">
        <v>1653</v>
      </c>
      <c r="B787" s="90" t="s">
        <v>3750</v>
      </c>
      <c r="C787" s="6">
        <v>407977073.69</v>
      </c>
      <c r="D787" s="6">
        <v>788790147.15999997</v>
      </c>
      <c r="E787" s="6">
        <v>18209004.489999998</v>
      </c>
      <c r="F787" s="6">
        <v>406284589.88999999</v>
      </c>
      <c r="G787" s="6">
        <v>644187539.92999995</v>
      </c>
      <c r="H787" s="62">
        <v>17570394.109999999</v>
      </c>
    </row>
    <row r="788" spans="1:8" x14ac:dyDescent="0.2">
      <c r="A788" s="124" t="s">
        <v>1277</v>
      </c>
      <c r="B788" s="89" t="s">
        <v>1278</v>
      </c>
      <c r="C788" s="125">
        <v>637019613.00999999</v>
      </c>
      <c r="D788" s="125">
        <v>811651367.99000001</v>
      </c>
      <c r="E788" s="125">
        <v>22513737.32</v>
      </c>
      <c r="F788" s="125">
        <v>591619103.88999999</v>
      </c>
      <c r="G788" s="125">
        <v>769514865.34000003</v>
      </c>
      <c r="H788" s="126">
        <v>18955963.399999999</v>
      </c>
    </row>
    <row r="789" spans="1:8" x14ac:dyDescent="0.2">
      <c r="A789" s="124" t="s">
        <v>2601</v>
      </c>
      <c r="B789" s="89" t="s">
        <v>2602</v>
      </c>
      <c r="C789" s="125">
        <v>113845590.7</v>
      </c>
      <c r="D789" s="125">
        <v>552777321.37</v>
      </c>
      <c r="E789" s="125">
        <v>6794390</v>
      </c>
      <c r="F789" s="125">
        <v>114485730.89</v>
      </c>
      <c r="G789" s="125">
        <v>539928858.5</v>
      </c>
      <c r="H789" s="126">
        <v>6794390.3899999997</v>
      </c>
    </row>
    <row r="790" spans="1:8" x14ac:dyDescent="0.2">
      <c r="A790" s="124" t="s">
        <v>862</v>
      </c>
      <c r="B790" s="89" t="s">
        <v>863</v>
      </c>
      <c r="C790" s="125">
        <v>281778746.01999998</v>
      </c>
      <c r="D790" s="125">
        <v>497466413.19999999</v>
      </c>
      <c r="E790" s="125">
        <v>55126796.490000002</v>
      </c>
      <c r="F790" s="125">
        <v>280755070.86000001</v>
      </c>
      <c r="G790" s="125">
        <v>269372727.80000001</v>
      </c>
      <c r="H790" s="126">
        <v>55685795.990000002</v>
      </c>
    </row>
    <row r="791" spans="1:8" x14ac:dyDescent="0.2">
      <c r="A791" s="124" t="s">
        <v>939</v>
      </c>
      <c r="B791" s="89" t="s">
        <v>940</v>
      </c>
      <c r="C791" s="125">
        <v>294244506.39999998</v>
      </c>
      <c r="D791" s="125">
        <v>867180219.40999997</v>
      </c>
      <c r="E791" s="125">
        <v>-19457827.609999999</v>
      </c>
      <c r="F791" s="125">
        <v>308461210.77999997</v>
      </c>
      <c r="G791" s="125">
        <v>662231767.24000001</v>
      </c>
      <c r="H791" s="126">
        <v>-50195579.479999997</v>
      </c>
    </row>
    <row r="792" spans="1:8" x14ac:dyDescent="0.2">
      <c r="A792" s="17" t="s">
        <v>713</v>
      </c>
      <c r="B792" s="90" t="s">
        <v>714</v>
      </c>
      <c r="C792" s="6">
        <v>310184827.85000002</v>
      </c>
      <c r="D792" s="6">
        <v>663501743.79999995</v>
      </c>
      <c r="E792" s="6">
        <v>649020.24</v>
      </c>
      <c r="F792" s="6">
        <v>287755653.16000003</v>
      </c>
      <c r="G792" s="6">
        <v>563609388.28999996</v>
      </c>
      <c r="H792" s="62">
        <v>-5458638.7699999996</v>
      </c>
    </row>
    <row r="793" spans="1:8" x14ac:dyDescent="0.2">
      <c r="A793" s="124" t="s">
        <v>1659</v>
      </c>
      <c r="B793" s="89" t="s">
        <v>1660</v>
      </c>
      <c r="C793" s="125">
        <v>386864579</v>
      </c>
      <c r="D793" s="125">
        <v>790288185.54999995</v>
      </c>
      <c r="E793" s="125">
        <v>-6311726</v>
      </c>
      <c r="F793" s="125">
        <v>414876678.43000001</v>
      </c>
      <c r="G793" s="125">
        <v>384242047.87</v>
      </c>
      <c r="H793" s="126">
        <v>8284408.4100000001</v>
      </c>
    </row>
    <row r="794" spans="1:8" x14ac:dyDescent="0.2">
      <c r="A794" s="124" t="s">
        <v>4863</v>
      </c>
      <c r="B794" s="89" t="s">
        <v>4915</v>
      </c>
      <c r="C794" s="125">
        <v>143895148</v>
      </c>
      <c r="D794" s="125">
        <v>182220439</v>
      </c>
      <c r="E794" s="125">
        <v>19627929</v>
      </c>
      <c r="F794" s="125">
        <v>126880451</v>
      </c>
      <c r="G794" s="125">
        <v>112717698</v>
      </c>
      <c r="H794" s="126">
        <v>4915893</v>
      </c>
    </row>
    <row r="795" spans="1:8" x14ac:dyDescent="0.2">
      <c r="A795" s="124" t="s">
        <v>1323</v>
      </c>
      <c r="B795" s="89" t="s">
        <v>3737</v>
      </c>
      <c r="C795" s="125">
        <v>443978601.58999997</v>
      </c>
      <c r="D795" s="125">
        <v>1066318113.14</v>
      </c>
      <c r="E795" s="125">
        <v>44950871.060000002</v>
      </c>
      <c r="F795" s="125">
        <v>361163620.22000003</v>
      </c>
      <c r="G795" s="125">
        <v>387799173.57999998</v>
      </c>
      <c r="H795" s="126">
        <v>28633813.800000001</v>
      </c>
    </row>
    <row r="796" spans="1:8" x14ac:dyDescent="0.2">
      <c r="A796" s="124" t="s">
        <v>3674</v>
      </c>
      <c r="B796" s="89" t="s">
        <v>3675</v>
      </c>
      <c r="C796" s="125">
        <v>71994122.329999998</v>
      </c>
      <c r="D796" s="125"/>
      <c r="E796" s="125"/>
      <c r="F796" s="125">
        <v>71994122.329999998</v>
      </c>
      <c r="G796" s="125">
        <v>1898934.36</v>
      </c>
      <c r="H796" s="126">
        <v>-10623545.779999999</v>
      </c>
    </row>
    <row r="797" spans="1:8" x14ac:dyDescent="0.2">
      <c r="A797" s="17" t="s">
        <v>1227</v>
      </c>
      <c r="B797" s="90" t="s">
        <v>1228</v>
      </c>
      <c r="C797" s="6">
        <v>741261540.57000005</v>
      </c>
      <c r="D797" s="6">
        <v>386190069.69999999</v>
      </c>
      <c r="E797" s="6">
        <v>43610388.109999999</v>
      </c>
      <c r="F797" s="6">
        <v>737353399.25999999</v>
      </c>
      <c r="G797" s="6">
        <v>49583583.979999997</v>
      </c>
      <c r="H797" s="62">
        <v>41338748.630000003</v>
      </c>
    </row>
    <row r="798" spans="1:8" x14ac:dyDescent="0.2">
      <c r="A798" s="124" t="s">
        <v>501</v>
      </c>
      <c r="B798" s="89" t="s">
        <v>502</v>
      </c>
      <c r="C798" s="125">
        <v>122495207.93000001</v>
      </c>
      <c r="D798" s="125">
        <v>173604673.96000001</v>
      </c>
      <c r="E798" s="125">
        <v>-52791134.740000002</v>
      </c>
      <c r="F798" s="125">
        <v>137672878.24000001</v>
      </c>
      <c r="G798" s="125">
        <v>40858630.609999999</v>
      </c>
      <c r="H798" s="126">
        <v>-31692976.68</v>
      </c>
    </row>
    <row r="799" spans="1:8" x14ac:dyDescent="0.2">
      <c r="A799" s="124" t="s">
        <v>1375</v>
      </c>
      <c r="B799" s="89" t="s">
        <v>1376</v>
      </c>
      <c r="C799" s="125">
        <v>132196641.47</v>
      </c>
      <c r="D799" s="125">
        <v>93117572.900000006</v>
      </c>
      <c r="E799" s="125">
        <v>27428352.190000001</v>
      </c>
      <c r="F799" s="125">
        <v>131503947.79000001</v>
      </c>
      <c r="G799" s="125">
        <v>92608814.290000007</v>
      </c>
      <c r="H799" s="126">
        <v>27244668.739999998</v>
      </c>
    </row>
    <row r="800" spans="1:8" x14ac:dyDescent="0.2">
      <c r="A800" s="124" t="s">
        <v>1726</v>
      </c>
      <c r="B800" s="89" t="s">
        <v>1727</v>
      </c>
      <c r="C800" s="125">
        <v>470172937.02999997</v>
      </c>
      <c r="D800" s="125">
        <v>1247877697.1600001</v>
      </c>
      <c r="E800" s="125">
        <v>50745126.369999997</v>
      </c>
      <c r="F800" s="125">
        <v>343710275.01999998</v>
      </c>
      <c r="G800" s="125">
        <v>22215240.43</v>
      </c>
      <c r="H800" s="126">
        <v>19020124.07</v>
      </c>
    </row>
    <row r="801" spans="1:8" x14ac:dyDescent="0.2">
      <c r="A801" s="124" t="s">
        <v>4658</v>
      </c>
      <c r="B801" s="89" t="s">
        <v>4683</v>
      </c>
      <c r="C801" s="125">
        <v>1015299615.76</v>
      </c>
      <c r="D801" s="125"/>
      <c r="E801" s="125"/>
      <c r="F801" s="125">
        <v>1015299615.76</v>
      </c>
      <c r="G801" s="125">
        <v>2163761368.6399999</v>
      </c>
      <c r="H801" s="126">
        <v>63782304.32</v>
      </c>
    </row>
    <row r="802" spans="1:8" x14ac:dyDescent="0.2">
      <c r="A802" s="17" t="s">
        <v>1574</v>
      </c>
      <c r="B802" s="90" t="s">
        <v>1575</v>
      </c>
      <c r="C802" s="6">
        <v>234167976.27000001</v>
      </c>
      <c r="D802" s="6">
        <v>428325224.67000002</v>
      </c>
      <c r="E802" s="6">
        <v>8292923.71</v>
      </c>
      <c r="F802" s="6">
        <v>116976587.98999999</v>
      </c>
      <c r="G802" s="6">
        <v>10567059.6</v>
      </c>
      <c r="H802" s="62">
        <v>5761392.0199999996</v>
      </c>
    </row>
    <row r="803" spans="1:8" x14ac:dyDescent="0.2">
      <c r="A803" s="124" t="s">
        <v>4130</v>
      </c>
      <c r="B803" s="89" t="s">
        <v>4131</v>
      </c>
      <c r="C803" s="125">
        <v>68055114.689999998</v>
      </c>
      <c r="D803" s="125"/>
      <c r="E803" s="125"/>
      <c r="F803" s="125">
        <v>68055114.689999998</v>
      </c>
      <c r="G803" s="125">
        <v>116139400.23999999</v>
      </c>
      <c r="H803" s="126">
        <v>17031008.629999999</v>
      </c>
    </row>
    <row r="804" spans="1:8" x14ac:dyDescent="0.2">
      <c r="A804" s="124" t="s">
        <v>4542</v>
      </c>
      <c r="B804" s="89" t="s">
        <v>4568</v>
      </c>
      <c r="C804" s="125">
        <v>285747809.80000001</v>
      </c>
      <c r="D804" s="125">
        <v>80488364.599999994</v>
      </c>
      <c r="E804" s="125">
        <v>-11364443.359999999</v>
      </c>
      <c r="F804" s="125">
        <v>285856638.88</v>
      </c>
      <c r="G804" s="125">
        <v>80471433.920000002</v>
      </c>
      <c r="H804" s="126">
        <v>-10719989.960000001</v>
      </c>
    </row>
    <row r="805" spans="1:8" x14ac:dyDescent="0.2">
      <c r="A805" s="124" t="s">
        <v>2174</v>
      </c>
      <c r="B805" s="89" t="s">
        <v>2175</v>
      </c>
      <c r="C805" s="125">
        <v>168957633.49000001</v>
      </c>
      <c r="D805" s="125">
        <v>561008736.65999997</v>
      </c>
      <c r="E805" s="125">
        <v>3434374.59</v>
      </c>
      <c r="F805" s="125">
        <v>162507479.99000001</v>
      </c>
      <c r="G805" s="125">
        <v>381104244.72000003</v>
      </c>
      <c r="H805" s="126">
        <v>723227.66</v>
      </c>
    </row>
    <row r="806" spans="1:8" x14ac:dyDescent="0.2">
      <c r="A806" s="124" t="s">
        <v>801</v>
      </c>
      <c r="B806" s="89" t="s">
        <v>802</v>
      </c>
      <c r="C806" s="125">
        <v>131170613.20999999</v>
      </c>
      <c r="D806" s="125">
        <v>106545463.91</v>
      </c>
      <c r="E806" s="125">
        <v>-14257442.050000001</v>
      </c>
      <c r="F806" s="125">
        <v>139597672.16</v>
      </c>
      <c r="G806" s="125">
        <v>70994563.129999995</v>
      </c>
      <c r="H806" s="126">
        <v>-3016725.93</v>
      </c>
    </row>
    <row r="807" spans="1:8" x14ac:dyDescent="0.2">
      <c r="A807" s="17" t="s">
        <v>1169</v>
      </c>
      <c r="B807" s="90" t="s">
        <v>1170</v>
      </c>
      <c r="C807" s="6">
        <v>361182466.27999997</v>
      </c>
      <c r="D807" s="6">
        <v>388939088.94999999</v>
      </c>
      <c r="E807" s="6">
        <v>12304935.890000001</v>
      </c>
      <c r="F807" s="6">
        <v>370550524.75</v>
      </c>
      <c r="G807" s="6">
        <v>159936091.91</v>
      </c>
      <c r="H807" s="62">
        <v>15668064.880000001</v>
      </c>
    </row>
    <row r="808" spans="1:8" x14ac:dyDescent="0.2">
      <c r="A808" s="124" t="s">
        <v>443</v>
      </c>
      <c r="B808" s="89" t="s">
        <v>444</v>
      </c>
      <c r="C808" s="125">
        <v>247153506.59</v>
      </c>
      <c r="D808" s="125">
        <v>125649459.34999999</v>
      </c>
      <c r="E808" s="125">
        <v>8905677.2300000004</v>
      </c>
      <c r="F808" s="125">
        <v>178147518.06</v>
      </c>
      <c r="G808" s="125">
        <v>8012521.1600000001</v>
      </c>
      <c r="H808" s="126">
        <v>2601613.37</v>
      </c>
    </row>
    <row r="809" spans="1:8" x14ac:dyDescent="0.2">
      <c r="A809" s="124" t="s">
        <v>1333</v>
      </c>
      <c r="B809" s="89" t="s">
        <v>1334</v>
      </c>
      <c r="C809" s="125">
        <v>227094587.21000001</v>
      </c>
      <c r="D809" s="125">
        <v>393493162.67000002</v>
      </c>
      <c r="E809" s="125">
        <v>11388286.619999999</v>
      </c>
      <c r="F809" s="125">
        <v>226913491.34</v>
      </c>
      <c r="G809" s="125">
        <v>393493162.67000002</v>
      </c>
      <c r="H809" s="126">
        <v>11398656.16</v>
      </c>
    </row>
    <row r="810" spans="1:8" x14ac:dyDescent="0.2">
      <c r="A810" s="124" t="s">
        <v>4874</v>
      </c>
      <c r="B810" s="89" t="s">
        <v>4925</v>
      </c>
      <c r="C810" s="125">
        <v>219256138.08000001</v>
      </c>
      <c r="D810" s="125">
        <v>297725280.73000002</v>
      </c>
      <c r="E810" s="125">
        <v>23016744.640000001</v>
      </c>
      <c r="F810" s="125">
        <v>218829067.96000001</v>
      </c>
      <c r="G810" s="125">
        <v>296145357.38</v>
      </c>
      <c r="H810" s="126">
        <v>22323461.23</v>
      </c>
    </row>
    <row r="811" spans="1:8" x14ac:dyDescent="0.2">
      <c r="A811" s="124" t="s">
        <v>1534</v>
      </c>
      <c r="B811" s="89" t="s">
        <v>3985</v>
      </c>
      <c r="C811" s="125">
        <v>593972823.86000001</v>
      </c>
      <c r="D811" s="125">
        <v>175163676.06</v>
      </c>
      <c r="E811" s="125">
        <v>-48585414.149999999</v>
      </c>
      <c r="F811" s="125">
        <v>701131054.66999996</v>
      </c>
      <c r="G811" s="125">
        <v>77219147.980000004</v>
      </c>
      <c r="H811" s="126">
        <v>-24235624.550000001</v>
      </c>
    </row>
    <row r="812" spans="1:8" x14ac:dyDescent="0.2">
      <c r="A812" s="17" t="s">
        <v>4546</v>
      </c>
      <c r="B812" s="90" t="s">
        <v>4572</v>
      </c>
      <c r="C812" s="6">
        <v>44405475.990000002</v>
      </c>
      <c r="D812" s="6"/>
      <c r="E812" s="6"/>
      <c r="F812" s="6">
        <v>44405475.990000002</v>
      </c>
      <c r="G812" s="6">
        <v>43216125.920000002</v>
      </c>
      <c r="H812" s="62">
        <v>3998882.57</v>
      </c>
    </row>
    <row r="813" spans="1:8" x14ac:dyDescent="0.2">
      <c r="A813" s="124" t="s">
        <v>4296</v>
      </c>
      <c r="B813" s="89" t="s">
        <v>4297</v>
      </c>
      <c r="C813" s="125">
        <v>44500264.479999997</v>
      </c>
      <c r="D813" s="125"/>
      <c r="E813" s="125"/>
      <c r="F813" s="125">
        <v>44500264.479999997</v>
      </c>
      <c r="G813" s="125">
        <v>70302947.459999993</v>
      </c>
      <c r="H813" s="126">
        <v>-15989227.460000001</v>
      </c>
    </row>
    <row r="814" spans="1:8" x14ac:dyDescent="0.2">
      <c r="A814" s="124" t="s">
        <v>3714</v>
      </c>
      <c r="B814" s="89" t="s">
        <v>3715</v>
      </c>
      <c r="C814" s="125">
        <v>68177499.299999997</v>
      </c>
      <c r="D814" s="125">
        <v>61412173.560000002</v>
      </c>
      <c r="E814" s="125">
        <v>5906649.29</v>
      </c>
      <c r="F814" s="125">
        <v>66892203.32</v>
      </c>
      <c r="G814" s="125">
        <v>60604715.280000001</v>
      </c>
      <c r="H814" s="126">
        <v>5925994.5599999996</v>
      </c>
    </row>
    <row r="815" spans="1:8" x14ac:dyDescent="0.2">
      <c r="A815" s="124" t="s">
        <v>1447</v>
      </c>
      <c r="B815" s="89" t="s">
        <v>1448</v>
      </c>
      <c r="C815" s="125">
        <v>396835082.29000002</v>
      </c>
      <c r="D815" s="125">
        <v>574990223.67999995</v>
      </c>
      <c r="E815" s="125">
        <v>16682508.84</v>
      </c>
      <c r="F815" s="125">
        <v>338836349.06</v>
      </c>
      <c r="G815" s="125">
        <v>401019385.12</v>
      </c>
      <c r="H815" s="126">
        <v>26522909.77</v>
      </c>
    </row>
    <row r="816" spans="1:8" x14ac:dyDescent="0.2">
      <c r="A816" s="124" t="s">
        <v>4871</v>
      </c>
      <c r="B816" s="89" t="s">
        <v>4922</v>
      </c>
      <c r="C816" s="125">
        <v>40966956.399999999</v>
      </c>
      <c r="D816" s="125"/>
      <c r="E816" s="125"/>
      <c r="F816" s="125">
        <v>40966956.399999999</v>
      </c>
      <c r="G816" s="125">
        <v>21756567.899999999</v>
      </c>
      <c r="H816" s="126">
        <v>10984714.02</v>
      </c>
    </row>
    <row r="817" spans="1:8" x14ac:dyDescent="0.2">
      <c r="A817" s="17" t="s">
        <v>3297</v>
      </c>
      <c r="B817" s="90" t="s">
        <v>3298</v>
      </c>
      <c r="C817" s="6">
        <v>199619106.96000001</v>
      </c>
      <c r="D817" s="6"/>
      <c r="E817" s="6"/>
      <c r="F817" s="6">
        <v>199619106.96000001</v>
      </c>
      <c r="G817" s="6">
        <v>498372378.61000001</v>
      </c>
      <c r="H817" s="62">
        <v>10984010.949999999</v>
      </c>
    </row>
    <row r="818" spans="1:8" x14ac:dyDescent="0.2">
      <c r="A818" s="124" t="s">
        <v>5045</v>
      </c>
      <c r="B818" s="89" t="s">
        <v>5068</v>
      </c>
      <c r="C818" s="125">
        <v>212129502.31</v>
      </c>
      <c r="D818" s="125">
        <v>368653108.55000001</v>
      </c>
      <c r="E818" s="125">
        <v>25187263.850000001</v>
      </c>
      <c r="F818" s="125">
        <v>211388151.38999999</v>
      </c>
      <c r="G818" s="125">
        <v>182670780.99000001</v>
      </c>
      <c r="H818" s="126">
        <v>24445912.93</v>
      </c>
    </row>
    <row r="819" spans="1:8" x14ac:dyDescent="0.2">
      <c r="A819" s="124" t="s">
        <v>4855</v>
      </c>
      <c r="B819" s="89" t="s">
        <v>4907</v>
      </c>
      <c r="C819" s="125">
        <v>412505084.31999999</v>
      </c>
      <c r="D819" s="125"/>
      <c r="E819" s="125"/>
      <c r="F819" s="125">
        <v>412505084.31999999</v>
      </c>
      <c r="G819" s="125">
        <v>431941622.33999997</v>
      </c>
      <c r="H819" s="126">
        <v>52625419.130000003</v>
      </c>
    </row>
    <row r="820" spans="1:8" x14ac:dyDescent="0.2">
      <c r="A820" s="124" t="s">
        <v>1985</v>
      </c>
      <c r="B820" s="89" t="s">
        <v>1986</v>
      </c>
      <c r="C820" s="125">
        <v>162371006.93000001</v>
      </c>
      <c r="D820" s="125"/>
      <c r="E820" s="125"/>
      <c r="F820" s="125">
        <v>162371006.93000001</v>
      </c>
      <c r="G820" s="125">
        <v>256110289.50999999</v>
      </c>
      <c r="H820" s="126">
        <v>26930538.43</v>
      </c>
    </row>
    <row r="821" spans="1:8" x14ac:dyDescent="0.2">
      <c r="A821" s="124" t="s">
        <v>671</v>
      </c>
      <c r="B821" s="89" t="s">
        <v>672</v>
      </c>
      <c r="C821" s="125">
        <v>234290040.03</v>
      </c>
      <c r="D821" s="125"/>
      <c r="E821" s="125"/>
      <c r="F821" s="125">
        <v>234290040.03</v>
      </c>
      <c r="G821" s="125">
        <v>108453970.5</v>
      </c>
      <c r="H821" s="126">
        <v>-20603307.210000001</v>
      </c>
    </row>
    <row r="822" spans="1:8" x14ac:dyDescent="0.2">
      <c r="A822" s="17" t="s">
        <v>1262</v>
      </c>
      <c r="B822" s="90" t="s">
        <v>1263</v>
      </c>
      <c r="C822" s="6">
        <v>228178441.87</v>
      </c>
      <c r="D822" s="6">
        <v>218160735.63999999</v>
      </c>
      <c r="E822" s="6">
        <v>15533316.84</v>
      </c>
      <c r="F822" s="6">
        <v>223477576.41</v>
      </c>
      <c r="G822" s="6">
        <v>208553000.38</v>
      </c>
      <c r="H822" s="62">
        <v>16089761.48</v>
      </c>
    </row>
    <row r="823" spans="1:8" x14ac:dyDescent="0.2">
      <c r="A823" s="124" t="s">
        <v>805</v>
      </c>
      <c r="B823" s="89" t="s">
        <v>806</v>
      </c>
      <c r="C823" s="125">
        <v>759641998.83000004</v>
      </c>
      <c r="D823" s="125">
        <v>397276756.38999999</v>
      </c>
      <c r="E823" s="125">
        <v>23593170.329999998</v>
      </c>
      <c r="F823" s="125">
        <v>776819619.71000004</v>
      </c>
      <c r="G823" s="125">
        <v>281655078.38</v>
      </c>
      <c r="H823" s="126">
        <v>27942759.899999999</v>
      </c>
    </row>
    <row r="824" spans="1:8" x14ac:dyDescent="0.2">
      <c r="A824" s="124" t="s">
        <v>1310</v>
      </c>
      <c r="B824" s="89" t="s">
        <v>3906</v>
      </c>
      <c r="C824" s="125">
        <v>261271227.08000001</v>
      </c>
      <c r="D824" s="125"/>
      <c r="E824" s="125"/>
      <c r="F824" s="125">
        <v>261271227.08000001</v>
      </c>
      <c r="G824" s="125">
        <v>388170405.30000001</v>
      </c>
      <c r="H824" s="126">
        <v>19674888.09</v>
      </c>
    </row>
    <row r="825" spans="1:8" x14ac:dyDescent="0.2">
      <c r="A825" s="124" t="s">
        <v>2514</v>
      </c>
      <c r="B825" s="89" t="s">
        <v>2515</v>
      </c>
      <c r="C825" s="125">
        <v>83970747.180000007</v>
      </c>
      <c r="D825" s="125">
        <v>384330911.32999998</v>
      </c>
      <c r="E825" s="125">
        <v>19604385.149999999</v>
      </c>
      <c r="F825" s="125">
        <v>73654857.799999997</v>
      </c>
      <c r="G825" s="125">
        <v>149117424.03</v>
      </c>
      <c r="H825" s="126">
        <v>14663908.619999999</v>
      </c>
    </row>
    <row r="826" spans="1:8" x14ac:dyDescent="0.2">
      <c r="A826" s="124" t="s">
        <v>1887</v>
      </c>
      <c r="B826" s="89" t="s">
        <v>1888</v>
      </c>
      <c r="C826" s="125">
        <v>201741800.96000001</v>
      </c>
      <c r="D826" s="125">
        <v>186615513.09</v>
      </c>
      <c r="E826" s="125">
        <v>-38559807.020000003</v>
      </c>
      <c r="F826" s="125">
        <v>201741800.96000001</v>
      </c>
      <c r="G826" s="125">
        <v>186615513.09</v>
      </c>
      <c r="H826" s="126">
        <v>-38559807.020000003</v>
      </c>
    </row>
    <row r="827" spans="1:8" x14ac:dyDescent="0.2">
      <c r="A827" s="17" t="s">
        <v>202</v>
      </c>
      <c r="B827" s="90" t="s">
        <v>203</v>
      </c>
      <c r="C827" s="6">
        <v>261680674.53</v>
      </c>
      <c r="D827" s="6"/>
      <c r="E827" s="6"/>
      <c r="F827" s="6">
        <v>261680674.53</v>
      </c>
      <c r="G827" s="6">
        <v>2932735.73</v>
      </c>
      <c r="H827" s="62">
        <v>-63705874.57</v>
      </c>
    </row>
    <row r="828" spans="1:8" x14ac:dyDescent="0.2">
      <c r="A828" s="124" t="s">
        <v>910</v>
      </c>
      <c r="B828" s="89" t="s">
        <v>5102</v>
      </c>
      <c r="C828" s="125">
        <v>50133633.100000001</v>
      </c>
      <c r="D828" s="125">
        <v>127583228.84</v>
      </c>
      <c r="E828" s="125">
        <v>1113441.5900000001</v>
      </c>
      <c r="F828" s="125">
        <v>61365842.189999998</v>
      </c>
      <c r="G828" s="125">
        <v>4977559.74</v>
      </c>
      <c r="H828" s="126">
        <v>11625767.52</v>
      </c>
    </row>
    <row r="829" spans="1:8" x14ac:dyDescent="0.2">
      <c r="A829" s="124" t="s">
        <v>622</v>
      </c>
      <c r="B829" s="89" t="s">
        <v>623</v>
      </c>
      <c r="C829" s="125">
        <v>-23198262.640000001</v>
      </c>
      <c r="D829" s="125">
        <v>8800038.5</v>
      </c>
      <c r="E829" s="125">
        <v>-35472006.329999998</v>
      </c>
      <c r="F829" s="125">
        <v>-22277747.68</v>
      </c>
      <c r="G829" s="125">
        <v>8667322.0099999998</v>
      </c>
      <c r="H829" s="126">
        <v>-35502285.390000001</v>
      </c>
    </row>
    <row r="830" spans="1:8" x14ac:dyDescent="0.2">
      <c r="A830" s="124" t="s">
        <v>993</v>
      </c>
      <c r="B830" s="89" t="s">
        <v>994</v>
      </c>
      <c r="C830" s="125">
        <v>297572430.47000003</v>
      </c>
      <c r="D830" s="125">
        <v>260936633.96000001</v>
      </c>
      <c r="E830" s="125">
        <v>7252891.8300000001</v>
      </c>
      <c r="F830" s="125">
        <v>289648677.77999997</v>
      </c>
      <c r="G830" s="125">
        <v>211835366.34</v>
      </c>
      <c r="H830" s="126">
        <v>-26356079.829999998</v>
      </c>
    </row>
    <row r="831" spans="1:8" x14ac:dyDescent="0.2">
      <c r="A831" s="124" t="s">
        <v>1056</v>
      </c>
      <c r="B831" s="89" t="s">
        <v>1057</v>
      </c>
      <c r="C831" s="125">
        <v>179543046.12</v>
      </c>
      <c r="D831" s="125">
        <v>338702988.00999999</v>
      </c>
      <c r="E831" s="125">
        <v>2459377.2200000002</v>
      </c>
      <c r="F831" s="125">
        <v>175407821.83000001</v>
      </c>
      <c r="G831" s="125">
        <v>290229126.06999999</v>
      </c>
      <c r="H831" s="126">
        <v>2589241.09</v>
      </c>
    </row>
    <row r="832" spans="1:8" x14ac:dyDescent="0.2">
      <c r="A832" s="17" t="s">
        <v>4857</v>
      </c>
      <c r="B832" s="90" t="s">
        <v>4909</v>
      </c>
      <c r="C832" s="6">
        <v>408601289.16000003</v>
      </c>
      <c r="D832" s="6">
        <v>625716262.13999999</v>
      </c>
      <c r="E832" s="6">
        <v>33848234.390000001</v>
      </c>
      <c r="F832" s="6">
        <v>407159004.62</v>
      </c>
      <c r="G832" s="6">
        <v>613726978.38</v>
      </c>
      <c r="H832" s="62">
        <v>34413640.789999999</v>
      </c>
    </row>
    <row r="833" spans="1:8" x14ac:dyDescent="0.2">
      <c r="A833" s="124" t="s">
        <v>3769</v>
      </c>
      <c r="B833" s="89" t="s">
        <v>3770</v>
      </c>
      <c r="C833" s="125">
        <v>112082174.73</v>
      </c>
      <c r="D833" s="125">
        <v>180001314.81</v>
      </c>
      <c r="E833" s="125">
        <v>3617832.15</v>
      </c>
      <c r="F833" s="125">
        <v>119779958.59999999</v>
      </c>
      <c r="G833" s="125">
        <v>180099294.80000001</v>
      </c>
      <c r="H833" s="126">
        <v>9896939.3699999992</v>
      </c>
    </row>
    <row r="834" spans="1:8" x14ac:dyDescent="0.2">
      <c r="A834" s="124" t="s">
        <v>4865</v>
      </c>
      <c r="B834" s="89" t="s">
        <v>4917</v>
      </c>
      <c r="C834" s="125">
        <v>32230984.219999999</v>
      </c>
      <c r="D834" s="125"/>
      <c r="E834" s="125"/>
      <c r="F834" s="125">
        <v>32230984.219999999</v>
      </c>
      <c r="G834" s="125">
        <v>24550141.59</v>
      </c>
      <c r="H834" s="126">
        <v>-9326815.2799999993</v>
      </c>
    </row>
    <row r="835" spans="1:8" x14ac:dyDescent="0.2">
      <c r="A835" s="124" t="s">
        <v>876</v>
      </c>
      <c r="B835" s="89" t="s">
        <v>877</v>
      </c>
      <c r="C835" s="125">
        <v>95774922.299999997</v>
      </c>
      <c r="D835" s="125">
        <v>47528312.049999997</v>
      </c>
      <c r="E835" s="125">
        <v>3038213.55</v>
      </c>
      <c r="F835" s="125">
        <v>82495337.730000004</v>
      </c>
      <c r="G835" s="125">
        <v>40307086.259999998</v>
      </c>
      <c r="H835" s="126">
        <v>1007801.8</v>
      </c>
    </row>
    <row r="836" spans="1:8" x14ac:dyDescent="0.2">
      <c r="A836" s="124" t="s">
        <v>1967</v>
      </c>
      <c r="B836" s="89" t="s">
        <v>1968</v>
      </c>
      <c r="C836" s="125">
        <v>229263033.47999999</v>
      </c>
      <c r="D836" s="125">
        <v>25413315.02</v>
      </c>
      <c r="E836" s="125">
        <v>-30441718.73</v>
      </c>
      <c r="F836" s="125">
        <v>222443862.59999999</v>
      </c>
      <c r="G836" s="125">
        <v>7255168.8300000001</v>
      </c>
      <c r="H836" s="126">
        <v>-35214106.340000004</v>
      </c>
    </row>
    <row r="837" spans="1:8" x14ac:dyDescent="0.2">
      <c r="A837" s="17" t="s">
        <v>1992</v>
      </c>
      <c r="B837" s="90" t="s">
        <v>3983</v>
      </c>
      <c r="C837" s="6">
        <v>498185319.16000003</v>
      </c>
      <c r="D837" s="6">
        <v>3317910394.7600002</v>
      </c>
      <c r="E837" s="6">
        <v>-40377581.990000002</v>
      </c>
      <c r="F837" s="6">
        <v>596315171.55999994</v>
      </c>
      <c r="G837" s="6">
        <v>10899650.1</v>
      </c>
      <c r="H837" s="62">
        <v>85924474.290000007</v>
      </c>
    </row>
    <row r="838" spans="1:8" x14ac:dyDescent="0.2">
      <c r="A838" s="124" t="s">
        <v>1379</v>
      </c>
      <c r="B838" s="89" t="s">
        <v>1380</v>
      </c>
      <c r="C838" s="125">
        <v>59023216.850000001</v>
      </c>
      <c r="D838" s="125"/>
      <c r="E838" s="125"/>
      <c r="F838" s="125">
        <v>59023216.850000001</v>
      </c>
      <c r="G838" s="125">
        <v>78727286.739999995</v>
      </c>
      <c r="H838" s="126">
        <v>1419223.06</v>
      </c>
    </row>
    <row r="839" spans="1:8" x14ac:dyDescent="0.2">
      <c r="A839" s="124" t="s">
        <v>4873</v>
      </c>
      <c r="B839" s="89" t="s">
        <v>4924</v>
      </c>
      <c r="C839" s="125">
        <v>227906483.41999999</v>
      </c>
      <c r="D839" s="125">
        <v>313645958.61000001</v>
      </c>
      <c r="E839" s="125">
        <v>14052534.060000001</v>
      </c>
      <c r="F839" s="125">
        <v>218196259.66999999</v>
      </c>
      <c r="G839" s="125">
        <v>202052997.31</v>
      </c>
      <c r="H839" s="126">
        <v>16480714.380000001</v>
      </c>
    </row>
    <row r="840" spans="1:8" x14ac:dyDescent="0.2">
      <c r="A840" s="124" t="s">
        <v>929</v>
      </c>
      <c r="B840" s="89" t="s">
        <v>930</v>
      </c>
      <c r="C840" s="125">
        <v>352769185.43000001</v>
      </c>
      <c r="D840" s="125">
        <v>975137479.12</v>
      </c>
      <c r="E840" s="125">
        <v>38297980.93</v>
      </c>
      <c r="F840" s="125">
        <v>305593163.45999998</v>
      </c>
      <c r="G840" s="125">
        <v>290901366.23000002</v>
      </c>
      <c r="H840" s="126">
        <v>31745706.43</v>
      </c>
    </row>
    <row r="841" spans="1:8" x14ac:dyDescent="0.2">
      <c r="A841" s="124" t="s">
        <v>1680</v>
      </c>
      <c r="B841" s="89" t="s">
        <v>1681</v>
      </c>
      <c r="C841" s="125">
        <v>650152115</v>
      </c>
      <c r="D841" s="125">
        <v>112462797</v>
      </c>
      <c r="E841" s="125">
        <v>-347577</v>
      </c>
      <c r="F841" s="125">
        <v>688848177</v>
      </c>
      <c r="G841" s="125">
        <v>80067036</v>
      </c>
      <c r="H841" s="126">
        <v>-17773430</v>
      </c>
    </row>
    <row r="842" spans="1:8" x14ac:dyDescent="0.2">
      <c r="A842" s="17" t="s">
        <v>1458</v>
      </c>
      <c r="B842" s="90" t="s">
        <v>1459</v>
      </c>
      <c r="C842" s="6">
        <v>569291498.5</v>
      </c>
      <c r="D842" s="6">
        <v>1162632731.8</v>
      </c>
      <c r="E842" s="6">
        <v>45207133.850000001</v>
      </c>
      <c r="F842" s="6">
        <v>569206951.00999999</v>
      </c>
      <c r="G842" s="6">
        <v>715600009.40999997</v>
      </c>
      <c r="H842" s="62">
        <v>45187309.259999998</v>
      </c>
    </row>
    <row r="843" spans="1:8" x14ac:dyDescent="0.2">
      <c r="A843" s="124" t="s">
        <v>1451</v>
      </c>
      <c r="B843" s="89" t="s">
        <v>1452</v>
      </c>
      <c r="C843" s="125">
        <v>673685463.51999998</v>
      </c>
      <c r="D843" s="125">
        <v>138555376.38999999</v>
      </c>
      <c r="E843" s="125">
        <v>81136484.219999999</v>
      </c>
      <c r="F843" s="125">
        <v>673685463.51999998</v>
      </c>
      <c r="G843" s="125">
        <v>136288578</v>
      </c>
      <c r="H843" s="126">
        <v>81136484.219999999</v>
      </c>
    </row>
    <row r="844" spans="1:8" x14ac:dyDescent="0.2">
      <c r="A844" s="124" t="s">
        <v>1524</v>
      </c>
      <c r="B844" s="89" t="s">
        <v>1525</v>
      </c>
      <c r="C844" s="125">
        <v>66210386.039999999</v>
      </c>
      <c r="D844" s="125">
        <v>25733465.43</v>
      </c>
      <c r="E844" s="125">
        <v>-22549724.059999999</v>
      </c>
      <c r="F844" s="125">
        <v>71245143.700000003</v>
      </c>
      <c r="G844" s="125">
        <v>25883386.469999999</v>
      </c>
      <c r="H844" s="126">
        <v>-23121612.629999999</v>
      </c>
    </row>
    <row r="845" spans="1:8" x14ac:dyDescent="0.2">
      <c r="A845" s="124" t="s">
        <v>1319</v>
      </c>
      <c r="B845" s="89" t="s">
        <v>1320</v>
      </c>
      <c r="C845" s="125">
        <v>100863326.75</v>
      </c>
      <c r="D845" s="125"/>
      <c r="E845" s="125"/>
      <c r="F845" s="125">
        <v>100863326.75</v>
      </c>
      <c r="G845" s="125">
        <v>60258326.170000002</v>
      </c>
      <c r="H845" s="126">
        <v>14718030.800000001</v>
      </c>
    </row>
    <row r="846" spans="1:8" x14ac:dyDescent="0.2">
      <c r="A846" s="124" t="s">
        <v>4847</v>
      </c>
      <c r="B846" s="89" t="s">
        <v>4900</v>
      </c>
      <c r="C846" s="125">
        <v>230000423.21000001</v>
      </c>
      <c r="D846" s="125">
        <v>450864779.66000003</v>
      </c>
      <c r="E846" s="125">
        <v>-22183287.899999999</v>
      </c>
      <c r="F846" s="125">
        <v>189902510.27000001</v>
      </c>
      <c r="G846" s="125">
        <v>261422498.22999999</v>
      </c>
      <c r="H846" s="126">
        <v>-23227747.469999999</v>
      </c>
    </row>
    <row r="847" spans="1:8" x14ac:dyDescent="0.2">
      <c r="A847" s="17" t="s">
        <v>830</v>
      </c>
      <c r="B847" s="90" t="s">
        <v>831</v>
      </c>
      <c r="C847" s="6">
        <v>444085285.39999998</v>
      </c>
      <c r="D847" s="6">
        <v>1196435375.1800001</v>
      </c>
      <c r="E847" s="6">
        <v>-106228495.33</v>
      </c>
      <c r="F847" s="6">
        <v>440893121.41000003</v>
      </c>
      <c r="G847" s="6">
        <v>1197784096.3399999</v>
      </c>
      <c r="H847" s="62">
        <v>-107005026.03</v>
      </c>
    </row>
    <row r="848" spans="1:8" x14ac:dyDescent="0.2">
      <c r="A848" s="124" t="s">
        <v>3753</v>
      </c>
      <c r="B848" s="89" t="s">
        <v>3754</v>
      </c>
      <c r="C848" s="125">
        <v>110857370.04000001</v>
      </c>
      <c r="D848" s="125">
        <v>271593945.68000001</v>
      </c>
      <c r="E848" s="125">
        <v>20664572.329999998</v>
      </c>
      <c r="F848" s="125">
        <v>107083196.09999999</v>
      </c>
      <c r="G848" s="125">
        <v>250990651.99000001</v>
      </c>
      <c r="H848" s="126">
        <v>19947047.260000002</v>
      </c>
    </row>
    <row r="849" spans="1:8" x14ac:dyDescent="0.2">
      <c r="A849" s="124" t="s">
        <v>838</v>
      </c>
      <c r="B849" s="89" t="s">
        <v>839</v>
      </c>
      <c r="C849" s="125">
        <v>200444748.40000001</v>
      </c>
      <c r="D849" s="125">
        <v>222478095.66</v>
      </c>
      <c r="E849" s="125">
        <v>43987530.990000002</v>
      </c>
      <c r="F849" s="125">
        <v>189563513.91999999</v>
      </c>
      <c r="G849" s="125">
        <v>221209755.06</v>
      </c>
      <c r="H849" s="126">
        <v>39217652.640000001</v>
      </c>
    </row>
    <row r="850" spans="1:8" x14ac:dyDescent="0.2">
      <c r="A850" s="124" t="s">
        <v>1994</v>
      </c>
      <c r="B850" s="89" t="s">
        <v>1995</v>
      </c>
      <c r="C850" s="125">
        <v>212385681.59</v>
      </c>
      <c r="D850" s="125">
        <v>516502499.17000002</v>
      </c>
      <c r="E850" s="125">
        <v>15698029.41</v>
      </c>
      <c r="F850" s="125">
        <v>212072020.33000001</v>
      </c>
      <c r="G850" s="125">
        <v>71902692.540000007</v>
      </c>
      <c r="H850" s="126">
        <v>15384368.140000001</v>
      </c>
    </row>
    <row r="851" spans="1:8" x14ac:dyDescent="0.2">
      <c r="A851" s="124" t="s">
        <v>2160</v>
      </c>
      <c r="B851" s="89" t="s">
        <v>2161</v>
      </c>
      <c r="C851" s="125">
        <v>111099610.40000001</v>
      </c>
      <c r="D851" s="125"/>
      <c r="E851" s="125"/>
      <c r="F851" s="125">
        <v>111099610.40000001</v>
      </c>
      <c r="G851" s="125">
        <v>38881694.479999997</v>
      </c>
      <c r="H851" s="126">
        <v>2339841.5</v>
      </c>
    </row>
    <row r="852" spans="1:8" x14ac:dyDescent="0.2">
      <c r="A852" s="17" t="s">
        <v>4866</v>
      </c>
      <c r="B852" s="90" t="s">
        <v>4918</v>
      </c>
      <c r="C852" s="6">
        <v>351018791.18000001</v>
      </c>
      <c r="D852" s="6">
        <v>403781469.76999998</v>
      </c>
      <c r="E852" s="6">
        <v>82597092.409999996</v>
      </c>
      <c r="F852" s="6">
        <v>104819477.56999999</v>
      </c>
      <c r="G852" s="6">
        <v>35619439.859999999</v>
      </c>
      <c r="H852" s="62">
        <v>-7070264.0599999996</v>
      </c>
    </row>
    <row r="853" spans="1:8" x14ac:dyDescent="0.2">
      <c r="A853" s="124" t="s">
        <v>2122</v>
      </c>
      <c r="B853" s="89" t="s">
        <v>2123</v>
      </c>
      <c r="C853" s="125">
        <v>260292729.61000001</v>
      </c>
      <c r="D853" s="125">
        <v>476575958.58999997</v>
      </c>
      <c r="E853" s="125">
        <v>25251452.629999999</v>
      </c>
      <c r="F853" s="125">
        <v>204766734.25999999</v>
      </c>
      <c r="G853" s="125">
        <v>18491383.59</v>
      </c>
      <c r="H853" s="126">
        <v>16079260.23</v>
      </c>
    </row>
    <row r="854" spans="1:8" x14ac:dyDescent="0.2">
      <c r="A854" s="124" t="s">
        <v>1905</v>
      </c>
      <c r="B854" s="89" t="s">
        <v>1906</v>
      </c>
      <c r="C854" s="125">
        <v>166878423.81</v>
      </c>
      <c r="D854" s="125">
        <v>450363058.94999999</v>
      </c>
      <c r="E854" s="125">
        <v>26116091.399999999</v>
      </c>
      <c r="F854" s="125">
        <v>150506601.05000001</v>
      </c>
      <c r="G854" s="125">
        <v>331354761.14999998</v>
      </c>
      <c r="H854" s="126">
        <v>20740945.780000001</v>
      </c>
    </row>
    <row r="855" spans="1:8" x14ac:dyDescent="0.2">
      <c r="A855" s="124" t="s">
        <v>1790</v>
      </c>
      <c r="B855" s="89" t="s">
        <v>1791</v>
      </c>
      <c r="C855" s="125">
        <v>87560521.25</v>
      </c>
      <c r="D855" s="125">
        <v>233116164.38999999</v>
      </c>
      <c r="E855" s="125">
        <v>19624085.510000002</v>
      </c>
      <c r="F855" s="125">
        <v>78072558.689999998</v>
      </c>
      <c r="G855" s="125">
        <v>191887648.47</v>
      </c>
      <c r="H855" s="126">
        <v>18219348.510000002</v>
      </c>
    </row>
    <row r="856" spans="1:8" x14ac:dyDescent="0.2">
      <c r="A856" s="124" t="s">
        <v>1171</v>
      </c>
      <c r="B856" s="89" t="s">
        <v>1172</v>
      </c>
      <c r="C856" s="125">
        <v>462978510.35000002</v>
      </c>
      <c r="D856" s="125">
        <v>1800024002.53</v>
      </c>
      <c r="E856" s="125">
        <v>22561772.079999998</v>
      </c>
      <c r="F856" s="125">
        <v>258715778.50999999</v>
      </c>
      <c r="G856" s="125">
        <v>14371858.1</v>
      </c>
      <c r="H856" s="126">
        <v>14268677.189999999</v>
      </c>
    </row>
    <row r="857" spans="1:8" x14ac:dyDescent="0.2">
      <c r="A857" s="17" t="s">
        <v>4548</v>
      </c>
      <c r="B857" s="90" t="s">
        <v>4576</v>
      </c>
      <c r="C857" s="6">
        <v>33464048.460000001</v>
      </c>
      <c r="D857" s="6">
        <v>39492542.359999999</v>
      </c>
      <c r="E857" s="6">
        <v>-2658636.27</v>
      </c>
      <c r="F857" s="6">
        <v>33605438.200000003</v>
      </c>
      <c r="G857" s="6">
        <v>38058971.909999996</v>
      </c>
      <c r="H857" s="62">
        <v>-2417455</v>
      </c>
    </row>
    <row r="858" spans="1:8" x14ac:dyDescent="0.2">
      <c r="A858" s="124" t="s">
        <v>1256</v>
      </c>
      <c r="B858" s="89" t="s">
        <v>1257</v>
      </c>
      <c r="C858" s="125">
        <v>187898200.59</v>
      </c>
      <c r="D858" s="125">
        <v>121892962.88</v>
      </c>
      <c r="E858" s="125">
        <v>11167074.02</v>
      </c>
      <c r="F858" s="125">
        <v>184864152.58000001</v>
      </c>
      <c r="G858" s="125">
        <v>81007756.400000006</v>
      </c>
      <c r="H858" s="126">
        <v>12171204.82</v>
      </c>
    </row>
    <row r="859" spans="1:8" x14ac:dyDescent="0.2">
      <c r="A859" s="124" t="s">
        <v>1686</v>
      </c>
      <c r="B859" s="89" t="s">
        <v>1687</v>
      </c>
      <c r="C859" s="125">
        <v>369522382.45999998</v>
      </c>
      <c r="D859" s="125">
        <v>286846166.69</v>
      </c>
      <c r="E859" s="125">
        <v>15323847.24</v>
      </c>
      <c r="F859" s="125">
        <v>238001517.94999999</v>
      </c>
      <c r="G859" s="125">
        <v>15178429.369999999</v>
      </c>
      <c r="H859" s="126">
        <v>17196288.48</v>
      </c>
    </row>
    <row r="860" spans="1:8" x14ac:dyDescent="0.2">
      <c r="A860" s="124" t="s">
        <v>1015</v>
      </c>
      <c r="B860" s="89" t="s">
        <v>1016</v>
      </c>
      <c r="C860" s="125">
        <v>251681976.63999999</v>
      </c>
      <c r="D860" s="125">
        <v>325185752.77999997</v>
      </c>
      <c r="E860" s="125">
        <v>17198656.559999999</v>
      </c>
      <c r="F860" s="125">
        <v>248738652.34</v>
      </c>
      <c r="G860" s="125">
        <v>214094542.31</v>
      </c>
      <c r="H860" s="126">
        <v>16284911.5</v>
      </c>
    </row>
    <row r="861" spans="1:8" x14ac:dyDescent="0.2">
      <c r="A861" s="124" t="s">
        <v>470</v>
      </c>
      <c r="B861" s="89" t="s">
        <v>471</v>
      </c>
      <c r="C861" s="125">
        <v>297532317.36000001</v>
      </c>
      <c r="D861" s="125">
        <v>289539027.47000003</v>
      </c>
      <c r="E861" s="125">
        <v>-26725073.609999999</v>
      </c>
      <c r="F861" s="125">
        <v>213499322.63999999</v>
      </c>
      <c r="G861" s="125">
        <v>289539027.47000003</v>
      </c>
      <c r="H861" s="126">
        <v>4176904.1</v>
      </c>
    </row>
    <row r="862" spans="1:8" x14ac:dyDescent="0.2">
      <c r="A862" s="17" t="s">
        <v>1154</v>
      </c>
      <c r="B862" s="90" t="s">
        <v>1155</v>
      </c>
      <c r="C862" s="6">
        <v>176385645.24000001</v>
      </c>
      <c r="D862" s="6"/>
      <c r="E862" s="6"/>
      <c r="F862" s="6">
        <v>176385645.24000001</v>
      </c>
      <c r="G862" s="6">
        <v>40565887.090000004</v>
      </c>
      <c r="H862" s="62">
        <v>10853322.5</v>
      </c>
    </row>
    <row r="863" spans="1:8" x14ac:dyDescent="0.2">
      <c r="A863" s="124" t="s">
        <v>1076</v>
      </c>
      <c r="B863" s="89" t="s">
        <v>1077</v>
      </c>
      <c r="C863" s="125">
        <v>220060755.99000001</v>
      </c>
      <c r="D863" s="125">
        <v>193936297.34999999</v>
      </c>
      <c r="E863" s="125">
        <v>5469651.9000000004</v>
      </c>
      <c r="F863" s="125">
        <v>217342135.65000001</v>
      </c>
      <c r="G863" s="125">
        <v>191188360.75999999</v>
      </c>
      <c r="H863" s="126">
        <v>3961680.95</v>
      </c>
    </row>
    <row r="864" spans="1:8" x14ac:dyDescent="0.2">
      <c r="A864" s="124" t="s">
        <v>4851</v>
      </c>
      <c r="B864" s="89" t="s">
        <v>4904</v>
      </c>
      <c r="C864" s="125">
        <v>48991051.060000002</v>
      </c>
      <c r="D864" s="125">
        <v>45086257.219999999</v>
      </c>
      <c r="E864" s="125">
        <v>12913878.15</v>
      </c>
      <c r="F864" s="125">
        <v>40172768.799999997</v>
      </c>
      <c r="G864" s="125">
        <v>43704771.479999997</v>
      </c>
      <c r="H864" s="126">
        <v>12127250.02</v>
      </c>
    </row>
    <row r="865" spans="1:8" x14ac:dyDescent="0.2">
      <c r="A865" s="124" t="s">
        <v>567</v>
      </c>
      <c r="B865" s="89" t="s">
        <v>568</v>
      </c>
      <c r="C865" s="125">
        <v>99215352.930000007</v>
      </c>
      <c r="D865" s="125">
        <v>190597484.28</v>
      </c>
      <c r="E865" s="125">
        <v>-1586166.78</v>
      </c>
      <c r="F865" s="125">
        <v>119998870.63</v>
      </c>
      <c r="G865" s="125">
        <v>121463091.73</v>
      </c>
      <c r="H865" s="126">
        <v>-815735.58</v>
      </c>
    </row>
    <row r="866" spans="1:8" x14ac:dyDescent="0.2">
      <c r="A866" s="124" t="s">
        <v>1387</v>
      </c>
      <c r="B866" s="89" t="s">
        <v>1388</v>
      </c>
      <c r="C866" s="125">
        <v>313377936.66000003</v>
      </c>
      <c r="D866" s="125">
        <v>235891931.03</v>
      </c>
      <c r="E866" s="125">
        <v>20385571.52</v>
      </c>
      <c r="F866" s="125">
        <v>239566684.68000001</v>
      </c>
      <c r="G866" s="125">
        <v>98206749.980000004</v>
      </c>
      <c r="H866" s="126">
        <v>29974026.260000002</v>
      </c>
    </row>
    <row r="867" spans="1:8" x14ac:dyDescent="0.2">
      <c r="A867" s="17" t="s">
        <v>458</v>
      </c>
      <c r="B867" s="90" t="s">
        <v>459</v>
      </c>
      <c r="C867" s="6">
        <v>927594551.70000005</v>
      </c>
      <c r="D867" s="6"/>
      <c r="E867" s="6"/>
      <c r="F867" s="6">
        <v>927594551.70000005</v>
      </c>
      <c r="G867" s="6">
        <v>2356656539.8800001</v>
      </c>
      <c r="H867" s="62">
        <v>-305369003.08999997</v>
      </c>
    </row>
    <row r="868" spans="1:8" x14ac:dyDescent="0.2">
      <c r="A868" s="124" t="s">
        <v>3734</v>
      </c>
      <c r="B868" s="89" t="s">
        <v>4600</v>
      </c>
      <c r="C868" s="125">
        <v>152464236.56</v>
      </c>
      <c r="D868" s="125"/>
      <c r="E868" s="125"/>
      <c r="F868" s="125">
        <v>153119819.09</v>
      </c>
      <c r="G868" s="125">
        <v>165622160.24000001</v>
      </c>
      <c r="H868" s="126">
        <v>10359336.220000001</v>
      </c>
    </row>
    <row r="869" spans="1:8" x14ac:dyDescent="0.2">
      <c r="A869" s="124" t="s">
        <v>1473</v>
      </c>
      <c r="B869" s="89" t="s">
        <v>1474</v>
      </c>
      <c r="C869" s="125">
        <v>167531716.41999999</v>
      </c>
      <c r="D869" s="125">
        <v>80432665.930000007</v>
      </c>
      <c r="E869" s="125">
        <v>-54683820.43</v>
      </c>
      <c r="F869" s="125">
        <v>180246145.09999999</v>
      </c>
      <c r="G869" s="125">
        <v>10690395.91</v>
      </c>
      <c r="H869" s="126">
        <v>-40130347.390000001</v>
      </c>
    </row>
    <row r="870" spans="1:8" x14ac:dyDescent="0.2">
      <c r="A870" s="124" t="s">
        <v>3793</v>
      </c>
      <c r="B870" s="89" t="s">
        <v>3794</v>
      </c>
      <c r="C870" s="125">
        <v>78334746.340000004</v>
      </c>
      <c r="D870" s="125"/>
      <c r="E870" s="125"/>
      <c r="F870" s="125">
        <v>78334746.340000004</v>
      </c>
      <c r="G870" s="125">
        <v>50689386.289999999</v>
      </c>
      <c r="H870" s="126">
        <v>-40974320.490000002</v>
      </c>
    </row>
    <row r="871" spans="1:8" x14ac:dyDescent="0.2">
      <c r="A871" s="124" t="s">
        <v>795</v>
      </c>
      <c r="B871" s="89" t="s">
        <v>796</v>
      </c>
      <c r="C871" s="125">
        <v>160823227.13999999</v>
      </c>
      <c r="D871" s="125">
        <v>135776658.22</v>
      </c>
      <c r="E871" s="125">
        <v>-7603104.9400000004</v>
      </c>
      <c r="F871" s="125">
        <v>137461404.18000001</v>
      </c>
      <c r="G871" s="125">
        <v>104024819.56</v>
      </c>
      <c r="H871" s="126">
        <v>-4163829.97</v>
      </c>
    </row>
    <row r="872" spans="1:8" x14ac:dyDescent="0.2">
      <c r="A872" s="17" t="s">
        <v>2965</v>
      </c>
      <c r="B872" s="90" t="s">
        <v>5012</v>
      </c>
      <c r="C872" s="6">
        <v>80922383.359999999</v>
      </c>
      <c r="D872" s="6">
        <v>18377623.940000001</v>
      </c>
      <c r="E872" s="6">
        <v>-19166805.800000001</v>
      </c>
      <c r="F872" s="6">
        <v>80922383.359999999</v>
      </c>
      <c r="G872" s="6">
        <v>18377623.940000001</v>
      </c>
      <c r="H872" s="62">
        <v>-18438555.879999999</v>
      </c>
    </row>
    <row r="873" spans="1:8" x14ac:dyDescent="0.2">
      <c r="A873" s="124" t="s">
        <v>1728</v>
      </c>
      <c r="B873" s="89" t="s">
        <v>1729</v>
      </c>
      <c r="C873" s="125">
        <v>549377723.35000002</v>
      </c>
      <c r="D873" s="125">
        <v>165207568.94</v>
      </c>
      <c r="E873" s="125">
        <v>18408690.48</v>
      </c>
      <c r="F873" s="125">
        <v>546370521.55999994</v>
      </c>
      <c r="G873" s="125">
        <v>164282375.94999999</v>
      </c>
      <c r="H873" s="126">
        <v>18641439.640000001</v>
      </c>
    </row>
    <row r="874" spans="1:8" x14ac:dyDescent="0.2">
      <c r="A874" s="124" t="s">
        <v>2021</v>
      </c>
      <c r="B874" s="89" t="s">
        <v>5103</v>
      </c>
      <c r="C874" s="125">
        <v>482375961.33999997</v>
      </c>
      <c r="D874" s="125"/>
      <c r="E874" s="125"/>
      <c r="F874" s="125">
        <v>482375961.33999997</v>
      </c>
      <c r="G874" s="125">
        <v>112713189.19</v>
      </c>
      <c r="H874" s="126">
        <v>19199161.719999999</v>
      </c>
    </row>
    <row r="875" spans="1:8" x14ac:dyDescent="0.2">
      <c r="A875" s="124" t="s">
        <v>2605</v>
      </c>
      <c r="B875" s="89" t="s">
        <v>4201</v>
      </c>
      <c r="C875" s="125">
        <v>400955839.02999997</v>
      </c>
      <c r="D875" s="125">
        <v>364314391.66000003</v>
      </c>
      <c r="E875" s="125">
        <v>14895431.779999999</v>
      </c>
      <c r="F875" s="125">
        <v>375042045.5</v>
      </c>
      <c r="G875" s="125">
        <v>180703539.61000001</v>
      </c>
      <c r="H875" s="126">
        <v>12618510.859999999</v>
      </c>
    </row>
    <row r="876" spans="1:8" x14ac:dyDescent="0.2">
      <c r="A876" s="124" t="s">
        <v>1289</v>
      </c>
      <c r="B876" s="89" t="s">
        <v>1290</v>
      </c>
      <c r="C876" s="125">
        <v>256705992.16</v>
      </c>
      <c r="D876" s="125">
        <v>162368639.16</v>
      </c>
      <c r="E876" s="125">
        <v>-51593100.460000001</v>
      </c>
      <c r="F876" s="125">
        <v>231951545.21000001</v>
      </c>
      <c r="G876" s="125">
        <v>162368639.16</v>
      </c>
      <c r="H876" s="126">
        <v>-48371900.07</v>
      </c>
    </row>
    <row r="877" spans="1:8" x14ac:dyDescent="0.2">
      <c r="A877" s="17" t="s">
        <v>4853</v>
      </c>
      <c r="B877" s="90" t="s">
        <v>5069</v>
      </c>
      <c r="C877" s="6">
        <v>34669852.310000002</v>
      </c>
      <c r="D877" s="6">
        <v>32380378.300000001</v>
      </c>
      <c r="E877" s="6">
        <v>116869036.18000001</v>
      </c>
      <c r="F877" s="6">
        <v>33910189.039999999</v>
      </c>
      <c r="G877" s="6">
        <v>28893000.050000001</v>
      </c>
      <c r="H877" s="62">
        <v>115123302.75</v>
      </c>
    </row>
    <row r="878" spans="1:8" x14ac:dyDescent="0.2">
      <c r="A878" s="124" t="s">
        <v>1494</v>
      </c>
      <c r="B878" s="89" t="s">
        <v>1495</v>
      </c>
      <c r="C878" s="125">
        <v>549301475.53999996</v>
      </c>
      <c r="D878" s="125">
        <v>635200660.44000006</v>
      </c>
      <c r="E878" s="125">
        <v>4627592.2300000004</v>
      </c>
      <c r="F878" s="125">
        <v>282587778.98000002</v>
      </c>
      <c r="G878" s="125">
        <v>484680628.39999998</v>
      </c>
      <c r="H878" s="126">
        <v>-27178540.719999999</v>
      </c>
    </row>
    <row r="879" spans="1:8" x14ac:dyDescent="0.2">
      <c r="A879" s="124" t="s">
        <v>962</v>
      </c>
      <c r="B879" s="89" t="s">
        <v>963</v>
      </c>
      <c r="C879" s="125">
        <v>199482484.31</v>
      </c>
      <c r="D879" s="125">
        <v>142552394.63999999</v>
      </c>
      <c r="E879" s="125">
        <v>-6451727.8200000003</v>
      </c>
      <c r="F879" s="125">
        <v>185776270.91</v>
      </c>
      <c r="G879" s="125">
        <v>103825467.38</v>
      </c>
      <c r="H879" s="126">
        <v>1097922.82</v>
      </c>
    </row>
    <row r="880" spans="1:8" x14ac:dyDescent="0.2">
      <c r="A880" s="124" t="s">
        <v>1741</v>
      </c>
      <c r="B880" s="89" t="s">
        <v>1742</v>
      </c>
      <c r="C880" s="125">
        <v>321218624.56</v>
      </c>
      <c r="D880" s="125">
        <v>368058340.14999998</v>
      </c>
      <c r="E880" s="125">
        <v>-12019595.67</v>
      </c>
      <c r="F880" s="125">
        <v>273206773.81999999</v>
      </c>
      <c r="G880" s="125">
        <v>2631315.7999999998</v>
      </c>
      <c r="H880" s="126">
        <v>8071932.7300000004</v>
      </c>
    </row>
    <row r="881" spans="1:8" x14ac:dyDescent="0.2">
      <c r="A881" s="124" t="s">
        <v>3150</v>
      </c>
      <c r="B881" s="89" t="s">
        <v>3151</v>
      </c>
      <c r="C881" s="125">
        <v>109523565.22</v>
      </c>
      <c r="D881" s="125">
        <v>620020921.70000005</v>
      </c>
      <c r="E881" s="125">
        <v>2452393.39</v>
      </c>
      <c r="F881" s="125">
        <v>121716548.56</v>
      </c>
      <c r="G881" s="125">
        <v>372822821.11000001</v>
      </c>
      <c r="H881" s="126">
        <v>7419654.6600000001</v>
      </c>
    </row>
    <row r="882" spans="1:8" x14ac:dyDescent="0.2">
      <c r="A882" s="17" t="s">
        <v>1486</v>
      </c>
      <c r="B882" s="90" t="s">
        <v>1487</v>
      </c>
      <c r="C882" s="6">
        <v>69620419.950000003</v>
      </c>
      <c r="D882" s="6">
        <v>144406933.56</v>
      </c>
      <c r="E882" s="6">
        <v>-5220439.2300000004</v>
      </c>
      <c r="F882" s="6">
        <v>62277245.350000001</v>
      </c>
      <c r="G882" s="6">
        <v>116147494.98</v>
      </c>
      <c r="H882" s="62">
        <v>-4050853.93</v>
      </c>
    </row>
    <row r="883" spans="1:8" x14ac:dyDescent="0.2">
      <c r="A883" s="124" t="s">
        <v>2766</v>
      </c>
      <c r="B883" s="89" t="s">
        <v>5104</v>
      </c>
      <c r="C883" s="125">
        <v>25029674.149999999</v>
      </c>
      <c r="D883" s="125">
        <v>15907717.17</v>
      </c>
      <c r="E883" s="125">
        <v>-10801688.73</v>
      </c>
      <c r="F883" s="125">
        <v>25350987.73</v>
      </c>
      <c r="G883" s="125">
        <v>13164016.6</v>
      </c>
      <c r="H883" s="126">
        <v>-10234240.970000001</v>
      </c>
    </row>
    <row r="884" spans="1:8" x14ac:dyDescent="0.2">
      <c r="A884" s="124" t="s">
        <v>4139</v>
      </c>
      <c r="B884" s="89" t="s">
        <v>4140</v>
      </c>
      <c r="C884" s="125">
        <v>28130267.219999999</v>
      </c>
      <c r="D884" s="125">
        <v>759683.81</v>
      </c>
      <c r="E884" s="125">
        <v>-43381471.009999998</v>
      </c>
      <c r="F884" s="125">
        <v>28324011.75</v>
      </c>
      <c r="G884" s="125">
        <v>759683.81</v>
      </c>
      <c r="H884" s="126">
        <v>-43187726.479999997</v>
      </c>
    </row>
    <row r="885" spans="1:8" x14ac:dyDescent="0.2">
      <c r="A885" s="124" t="s">
        <v>1478</v>
      </c>
      <c r="B885" s="89" t="s">
        <v>1479</v>
      </c>
      <c r="C885" s="125">
        <v>443115993.82999998</v>
      </c>
      <c r="D885" s="125">
        <v>1014156314.42</v>
      </c>
      <c r="E885" s="125">
        <v>21751670.079999998</v>
      </c>
      <c r="F885" s="125">
        <v>450972243.00999999</v>
      </c>
      <c r="G885" s="125">
        <v>611678378.96000004</v>
      </c>
      <c r="H885" s="126">
        <v>24998759.920000002</v>
      </c>
    </row>
    <row r="886" spans="1:8" x14ac:dyDescent="0.2">
      <c r="A886" s="124" t="s">
        <v>651</v>
      </c>
      <c r="B886" s="89" t="s">
        <v>652</v>
      </c>
      <c r="C886" s="125">
        <v>373370818.69</v>
      </c>
      <c r="D886" s="125">
        <v>464874735.24000001</v>
      </c>
      <c r="E886" s="125">
        <v>5563245.4500000002</v>
      </c>
      <c r="F886" s="125">
        <v>381122133.91000003</v>
      </c>
      <c r="G886" s="125">
        <v>363797312.19</v>
      </c>
      <c r="H886" s="126">
        <v>10043699.119999999</v>
      </c>
    </row>
    <row r="887" spans="1:8" x14ac:dyDescent="0.2">
      <c r="A887" s="17" t="s">
        <v>465</v>
      </c>
      <c r="B887" s="90" t="s">
        <v>4329</v>
      </c>
      <c r="C887" s="6">
        <v>98517864.329999998</v>
      </c>
      <c r="D887" s="6">
        <v>7253270.3200000003</v>
      </c>
      <c r="E887" s="6">
        <v>-51544107.409999996</v>
      </c>
      <c r="F887" s="6">
        <v>98653741.280000001</v>
      </c>
      <c r="G887" s="6">
        <v>4088237.44</v>
      </c>
      <c r="H887" s="62">
        <v>-51168365.539999999</v>
      </c>
    </row>
    <row r="888" spans="1:8" x14ac:dyDescent="0.2">
      <c r="A888" s="124" t="s">
        <v>2002</v>
      </c>
      <c r="B888" s="89" t="s">
        <v>2003</v>
      </c>
      <c r="C888" s="125">
        <v>105220711.23</v>
      </c>
      <c r="D888" s="125"/>
      <c r="E888" s="125"/>
      <c r="F888" s="125">
        <v>105220711.23</v>
      </c>
      <c r="G888" s="125">
        <v>58631773.780000001</v>
      </c>
      <c r="H888" s="126">
        <v>10428439.99</v>
      </c>
    </row>
    <row r="889" spans="1:8" x14ac:dyDescent="0.2">
      <c r="A889" s="124" t="s">
        <v>4842</v>
      </c>
      <c r="B889" s="89" t="s">
        <v>4895</v>
      </c>
      <c r="C889" s="125">
        <v>95658472.069999993</v>
      </c>
      <c r="D889" s="125">
        <v>53068929.659999996</v>
      </c>
      <c r="E889" s="125">
        <v>1115089.78</v>
      </c>
      <c r="F889" s="125">
        <v>95658472.069999993</v>
      </c>
      <c r="G889" s="125">
        <v>53068929.659999996</v>
      </c>
      <c r="H889" s="126">
        <v>1115089.78</v>
      </c>
    </row>
    <row r="890" spans="1:8" x14ac:dyDescent="0.2">
      <c r="A890" s="124" t="s">
        <v>3196</v>
      </c>
      <c r="B890" s="89" t="s">
        <v>3956</v>
      </c>
      <c r="C890" s="125">
        <v>40487018.32</v>
      </c>
      <c r="D890" s="125">
        <v>224422425.03</v>
      </c>
      <c r="E890" s="125">
        <v>1032743.53</v>
      </c>
      <c r="F890" s="125">
        <v>42770846.880000003</v>
      </c>
      <c r="G890" s="125">
        <v>111577891.34999999</v>
      </c>
      <c r="H890" s="126">
        <v>3654772.6</v>
      </c>
    </row>
    <row r="891" spans="1:8" x14ac:dyDescent="0.2">
      <c r="A891" s="124" t="s">
        <v>1496</v>
      </c>
      <c r="B891" s="89" t="s">
        <v>1497</v>
      </c>
      <c r="C891" s="125">
        <v>112061433.06</v>
      </c>
      <c r="D891" s="125">
        <v>232116611</v>
      </c>
      <c r="E891" s="125">
        <v>2650749.89</v>
      </c>
      <c r="F891" s="125">
        <v>129048089.53</v>
      </c>
      <c r="G891" s="125">
        <v>158073145.81999999</v>
      </c>
      <c r="H891" s="126">
        <v>1353450.38</v>
      </c>
    </row>
    <row r="892" spans="1:8" x14ac:dyDescent="0.2">
      <c r="A892" s="17" t="s">
        <v>637</v>
      </c>
      <c r="B892" s="90" t="s">
        <v>638</v>
      </c>
      <c r="C892" s="6">
        <v>412577565.25999999</v>
      </c>
      <c r="D892" s="6">
        <v>157050555.56999999</v>
      </c>
      <c r="E892" s="6">
        <v>12897155.289999999</v>
      </c>
      <c r="F892" s="6">
        <v>227231897.69</v>
      </c>
      <c r="G892" s="6">
        <v>60499900.039999999</v>
      </c>
      <c r="H892" s="62">
        <v>4361545.1399999997</v>
      </c>
    </row>
    <row r="893" spans="1:8" x14ac:dyDescent="0.2">
      <c r="A893" s="124" t="s">
        <v>1580</v>
      </c>
      <c r="B893" s="89" t="s">
        <v>1581</v>
      </c>
      <c r="C893" s="125">
        <v>168774792.05000001</v>
      </c>
      <c r="D893" s="125">
        <v>348186460.18000001</v>
      </c>
      <c r="E893" s="125">
        <v>11519268.609999999</v>
      </c>
      <c r="F893" s="125">
        <v>151918822.90000001</v>
      </c>
      <c r="G893" s="125">
        <v>3712040.27</v>
      </c>
      <c r="H893" s="126">
        <v>-1896384.46</v>
      </c>
    </row>
    <row r="894" spans="1:8" x14ac:dyDescent="0.2">
      <c r="A894" s="124" t="s">
        <v>1815</v>
      </c>
      <c r="B894" s="89" t="s">
        <v>1816</v>
      </c>
      <c r="C894" s="125">
        <v>516108525.89999998</v>
      </c>
      <c r="D894" s="125">
        <v>795376120.09000003</v>
      </c>
      <c r="E894" s="125">
        <v>24969800.649999999</v>
      </c>
      <c r="F894" s="125">
        <v>506111875.63</v>
      </c>
      <c r="G894" s="125">
        <v>793495304.27999997</v>
      </c>
      <c r="H894" s="126">
        <v>22933974.239999998</v>
      </c>
    </row>
    <row r="895" spans="1:8" x14ac:dyDescent="0.2">
      <c r="A895" s="124" t="s">
        <v>2804</v>
      </c>
      <c r="B895" s="89" t="s">
        <v>2805</v>
      </c>
      <c r="C895" s="125">
        <v>113212384.43000001</v>
      </c>
      <c r="D895" s="125">
        <v>199579464.47</v>
      </c>
      <c r="E895" s="125">
        <v>20042470.940000001</v>
      </c>
      <c r="F895" s="125">
        <v>110586916.70999999</v>
      </c>
      <c r="G895" s="125">
        <v>181346271.08000001</v>
      </c>
      <c r="H895" s="126">
        <v>18398223.289999999</v>
      </c>
    </row>
    <row r="896" spans="1:8" x14ac:dyDescent="0.2">
      <c r="A896" s="124" t="s">
        <v>1131</v>
      </c>
      <c r="B896" s="89" t="s">
        <v>1132</v>
      </c>
      <c r="C896" s="125">
        <v>603002684.67999995</v>
      </c>
      <c r="D896" s="125">
        <v>2911960747</v>
      </c>
      <c r="E896" s="125">
        <v>24098166.32</v>
      </c>
      <c r="F896" s="125">
        <v>608818789.45000005</v>
      </c>
      <c r="G896" s="125">
        <v>2839989101.6999998</v>
      </c>
      <c r="H896" s="126">
        <v>7462612.3799999999</v>
      </c>
    </row>
    <row r="897" spans="1:8" x14ac:dyDescent="0.2">
      <c r="A897" s="17" t="s">
        <v>1959</v>
      </c>
      <c r="B897" s="90" t="s">
        <v>1960</v>
      </c>
      <c r="C897" s="6">
        <v>29135753.460000001</v>
      </c>
      <c r="D897" s="6"/>
      <c r="E897" s="6"/>
      <c r="F897" s="6">
        <v>29135753.460000001</v>
      </c>
      <c r="G897" s="6">
        <v>11533272.619999999</v>
      </c>
      <c r="H897" s="62">
        <v>449552.34</v>
      </c>
    </row>
    <row r="898" spans="1:8" x14ac:dyDescent="0.2">
      <c r="A898" s="124" t="s">
        <v>964</v>
      </c>
      <c r="B898" s="89" t="s">
        <v>965</v>
      </c>
      <c r="C898" s="125">
        <v>358403579.06</v>
      </c>
      <c r="D898" s="125">
        <v>432831192.10000002</v>
      </c>
      <c r="E898" s="125">
        <v>21959254.52</v>
      </c>
      <c r="F898" s="125">
        <v>320849482.58999997</v>
      </c>
      <c r="G898" s="125">
        <v>170752287.90000001</v>
      </c>
      <c r="H898" s="126">
        <v>45590734.450000003</v>
      </c>
    </row>
    <row r="899" spans="1:8" x14ac:dyDescent="0.2">
      <c r="A899" s="124" t="s">
        <v>4881</v>
      </c>
      <c r="B899" s="89" t="s">
        <v>4931</v>
      </c>
      <c r="C899" s="125">
        <v>50664367.450000003</v>
      </c>
      <c r="D899" s="125"/>
      <c r="E899" s="125"/>
      <c r="F899" s="125">
        <v>50664367.450000003</v>
      </c>
      <c r="G899" s="125">
        <v>6074683.8799999999</v>
      </c>
      <c r="H899" s="126">
        <v>-19057342.43</v>
      </c>
    </row>
    <row r="900" spans="1:8" x14ac:dyDescent="0.2">
      <c r="A900" s="124" t="s">
        <v>4840</v>
      </c>
      <c r="B900" s="89" t="s">
        <v>4893</v>
      </c>
      <c r="C900" s="125">
        <v>360369478.73000002</v>
      </c>
      <c r="D900" s="125">
        <v>374991657.20999998</v>
      </c>
      <c r="E900" s="125">
        <v>11041872.57</v>
      </c>
      <c r="F900" s="125">
        <v>317180155.97000003</v>
      </c>
      <c r="G900" s="125">
        <v>182313330.68000001</v>
      </c>
      <c r="H900" s="126">
        <v>8693156.7300000004</v>
      </c>
    </row>
    <row r="901" spans="1:8" x14ac:dyDescent="0.2">
      <c r="A901" s="124" t="s">
        <v>3886</v>
      </c>
      <c r="B901" s="89" t="s">
        <v>3887</v>
      </c>
      <c r="C901" s="125">
        <v>66068771.409999996</v>
      </c>
      <c r="D901" s="125"/>
      <c r="E901" s="125"/>
      <c r="F901" s="125">
        <v>66476498.219999999</v>
      </c>
      <c r="G901" s="125">
        <v>29716597.789999999</v>
      </c>
      <c r="H901" s="126">
        <v>773196.52</v>
      </c>
    </row>
    <row r="902" spans="1:8" x14ac:dyDescent="0.2">
      <c r="A902" s="17" t="s">
        <v>1811</v>
      </c>
      <c r="B902" s="90" t="s">
        <v>1812</v>
      </c>
      <c r="C902" s="6">
        <v>108051401.81</v>
      </c>
      <c r="D902" s="6">
        <v>250297485.19</v>
      </c>
      <c r="E902" s="6">
        <v>-19644237.280000001</v>
      </c>
      <c r="F902" s="6">
        <v>100887290.98</v>
      </c>
      <c r="G902" s="6">
        <v>200428941.38999999</v>
      </c>
      <c r="H902" s="62">
        <v>-21886954.870000001</v>
      </c>
    </row>
    <row r="903" spans="1:8" x14ac:dyDescent="0.2">
      <c r="A903" s="124" t="s">
        <v>1025</v>
      </c>
      <c r="B903" s="89" t="s">
        <v>1026</v>
      </c>
      <c r="C903" s="125">
        <v>91276503.420000002</v>
      </c>
      <c r="D903" s="125">
        <v>263998147.5</v>
      </c>
      <c r="E903" s="125">
        <v>14545940.970000001</v>
      </c>
      <c r="F903" s="125">
        <v>97668460.310000002</v>
      </c>
      <c r="G903" s="125">
        <v>215166809.81</v>
      </c>
      <c r="H903" s="126">
        <v>10636961.74</v>
      </c>
    </row>
    <row r="904" spans="1:8" x14ac:dyDescent="0.2">
      <c r="A904" s="124" t="s">
        <v>4838</v>
      </c>
      <c r="B904" s="89" t="s">
        <v>4891</v>
      </c>
      <c r="C904" s="125">
        <v>47406060.479999997</v>
      </c>
      <c r="D904" s="125">
        <v>100534212.72</v>
      </c>
      <c r="E904" s="125">
        <v>2979496.91</v>
      </c>
      <c r="F904" s="125">
        <v>33557006.32</v>
      </c>
      <c r="G904" s="125">
        <v>47456193.189999998</v>
      </c>
      <c r="H904" s="126">
        <v>2517039.64</v>
      </c>
    </row>
    <row r="905" spans="1:8" x14ac:dyDescent="0.2">
      <c r="A905" s="124" t="s">
        <v>4346</v>
      </c>
      <c r="B905" s="89" t="s">
        <v>4364</v>
      </c>
      <c r="C905" s="125">
        <v>139685486.65000001</v>
      </c>
      <c r="D905" s="125">
        <v>382168522.10000002</v>
      </c>
      <c r="E905" s="125">
        <v>-17205644.940000001</v>
      </c>
      <c r="F905" s="125">
        <v>152381188.25999999</v>
      </c>
      <c r="G905" s="125">
        <v>115458045.45999999</v>
      </c>
      <c r="H905" s="126">
        <v>-28494.67</v>
      </c>
    </row>
    <row r="906" spans="1:8" x14ac:dyDescent="0.2">
      <c r="A906" s="124" t="s">
        <v>4844</v>
      </c>
      <c r="B906" s="89" t="s">
        <v>4897</v>
      </c>
      <c r="C906" s="125">
        <v>818236514.34000003</v>
      </c>
      <c r="D906" s="125">
        <v>4498780011.6499996</v>
      </c>
      <c r="E906" s="125">
        <v>133986057.55</v>
      </c>
      <c r="F906" s="125">
        <v>320952719.70999998</v>
      </c>
      <c r="G906" s="125">
        <v>24556943.579999998</v>
      </c>
      <c r="H906" s="126">
        <v>8476663.9100000001</v>
      </c>
    </row>
    <row r="907" spans="1:8" x14ac:dyDescent="0.2">
      <c r="A907" s="17" t="s">
        <v>3799</v>
      </c>
      <c r="B907" s="90" t="s">
        <v>3896</v>
      </c>
      <c r="C907" s="6">
        <v>220925032.88999999</v>
      </c>
      <c r="D907" s="6">
        <v>131531306.58</v>
      </c>
      <c r="E907" s="6">
        <v>-20756795.739999998</v>
      </c>
      <c r="F907" s="6">
        <v>220544775.99000001</v>
      </c>
      <c r="G907" s="6">
        <v>131280563.78</v>
      </c>
      <c r="H907" s="62">
        <v>-20514913.07</v>
      </c>
    </row>
    <row r="908" spans="1:8" x14ac:dyDescent="0.2">
      <c r="A908" s="124" t="s">
        <v>550</v>
      </c>
      <c r="B908" s="89" t="s">
        <v>3984</v>
      </c>
      <c r="C908" s="125">
        <v>108091074.58</v>
      </c>
      <c r="D908" s="125">
        <v>879462982.92999995</v>
      </c>
      <c r="E908" s="125">
        <v>-66441749.140000001</v>
      </c>
      <c r="F908" s="125">
        <v>634294849.62</v>
      </c>
      <c r="G908" s="125">
        <v>31768378.640000001</v>
      </c>
      <c r="H908" s="126">
        <v>-40892978.890000001</v>
      </c>
    </row>
    <row r="909" spans="1:8" x14ac:dyDescent="0.2">
      <c r="A909" s="124" t="s">
        <v>1891</v>
      </c>
      <c r="B909" s="89" t="s">
        <v>1892</v>
      </c>
      <c r="C909" s="125">
        <v>215676545.46000001</v>
      </c>
      <c r="D909" s="125">
        <v>358876963.69999999</v>
      </c>
      <c r="E909" s="125">
        <v>20249615.760000002</v>
      </c>
      <c r="F909" s="125">
        <v>213751812.59</v>
      </c>
      <c r="G909" s="125">
        <v>346857102.16000003</v>
      </c>
      <c r="H909" s="126">
        <v>19648579.870000001</v>
      </c>
    </row>
    <row r="910" spans="1:8" x14ac:dyDescent="0.2">
      <c r="A910" s="124" t="s">
        <v>1901</v>
      </c>
      <c r="B910" s="89" t="s">
        <v>1902</v>
      </c>
      <c r="C910" s="125">
        <v>49312281.579999998</v>
      </c>
      <c r="D910" s="125">
        <v>1427510.48</v>
      </c>
      <c r="E910" s="125">
        <v>-13453718.310000001</v>
      </c>
      <c r="F910" s="125">
        <v>49587747.799999997</v>
      </c>
      <c r="G910" s="125">
        <v>1427510.48</v>
      </c>
      <c r="H910" s="126">
        <v>-13455773.58</v>
      </c>
    </row>
    <row r="911" spans="1:8" x14ac:dyDescent="0.2">
      <c r="A911" s="124" t="s">
        <v>680</v>
      </c>
      <c r="B911" s="89" t="s">
        <v>681</v>
      </c>
      <c r="C911" s="125">
        <v>85605242.599999994</v>
      </c>
      <c r="D911" s="125">
        <v>35720098.840000004</v>
      </c>
      <c r="E911" s="125">
        <v>-48536607.369999997</v>
      </c>
      <c r="F911" s="125">
        <v>119139425.56999999</v>
      </c>
      <c r="G911" s="125">
        <v>33040914.609999999</v>
      </c>
      <c r="H911" s="126">
        <v>-6103185.3499999996</v>
      </c>
    </row>
    <row r="912" spans="1:8" x14ac:dyDescent="0.2">
      <c r="A912" s="17" t="s">
        <v>1834</v>
      </c>
      <c r="B912" s="90" t="s">
        <v>1835</v>
      </c>
      <c r="C912" s="6">
        <v>328856482.19</v>
      </c>
      <c r="D912" s="6">
        <v>170646371.49000001</v>
      </c>
      <c r="E912" s="6">
        <v>19941235.760000002</v>
      </c>
      <c r="F912" s="6">
        <v>295535070.52999997</v>
      </c>
      <c r="G912" s="6">
        <v>105437051.84</v>
      </c>
      <c r="H912" s="62">
        <v>20005318.43</v>
      </c>
    </row>
    <row r="913" spans="1:8" x14ac:dyDescent="0.2">
      <c r="A913" s="124" t="s">
        <v>4849</v>
      </c>
      <c r="B913" s="89" t="s">
        <v>4902</v>
      </c>
      <c r="C913" s="125">
        <v>275993788.72000003</v>
      </c>
      <c r="D913" s="125"/>
      <c r="E913" s="125"/>
      <c r="F913" s="125">
        <v>275993788.72000003</v>
      </c>
      <c r="G913" s="125">
        <v>204194880.31999999</v>
      </c>
      <c r="H913" s="126">
        <v>33759099.68</v>
      </c>
    </row>
    <row r="914" spans="1:8" x14ac:dyDescent="0.2">
      <c r="A914" s="124" t="s">
        <v>2058</v>
      </c>
      <c r="B914" s="89" t="s">
        <v>2059</v>
      </c>
      <c r="C914" s="125">
        <v>63670296.039999999</v>
      </c>
      <c r="D914" s="125"/>
      <c r="E914" s="125"/>
      <c r="F914" s="125">
        <v>63670296.039999999</v>
      </c>
      <c r="G914" s="125">
        <v>207273257.56</v>
      </c>
      <c r="H914" s="126">
        <v>10919360.109999999</v>
      </c>
    </row>
    <row r="915" spans="1:8" x14ac:dyDescent="0.2">
      <c r="A915" s="124" t="s">
        <v>719</v>
      </c>
      <c r="B915" s="89" t="s">
        <v>720</v>
      </c>
      <c r="C915" s="125">
        <v>287262262.41000003</v>
      </c>
      <c r="D915" s="125">
        <v>507358329.30000001</v>
      </c>
      <c r="E915" s="125">
        <v>-52562762.549999997</v>
      </c>
      <c r="F915" s="125">
        <v>337382439.22000003</v>
      </c>
      <c r="G915" s="125">
        <v>501266329.14999998</v>
      </c>
      <c r="H915" s="126">
        <v>-45677870.439999998</v>
      </c>
    </row>
    <row r="916" spans="1:8" x14ac:dyDescent="0.2">
      <c r="A916" s="124" t="s">
        <v>1039</v>
      </c>
      <c r="B916" s="89" t="s">
        <v>1040</v>
      </c>
      <c r="C916" s="125">
        <v>216314157.96000001</v>
      </c>
      <c r="D916" s="125">
        <v>85898310.579999998</v>
      </c>
      <c r="E916" s="125">
        <v>-23795979.5</v>
      </c>
      <c r="F916" s="125">
        <v>219765299.11000001</v>
      </c>
      <c r="G916" s="125">
        <v>35076028.299999997</v>
      </c>
      <c r="H916" s="126">
        <v>-12305716.34</v>
      </c>
    </row>
    <row r="917" spans="1:8" x14ac:dyDescent="0.2">
      <c r="A917" s="17" t="s">
        <v>3698</v>
      </c>
      <c r="B917" s="90" t="s">
        <v>3699</v>
      </c>
      <c r="C917" s="6">
        <v>97928221.700000003</v>
      </c>
      <c r="D917" s="6">
        <v>94219106.200000003</v>
      </c>
      <c r="E917" s="6">
        <v>-15510537.880000001</v>
      </c>
      <c r="F917" s="6">
        <v>96264953.890000001</v>
      </c>
      <c r="G917" s="6">
        <v>93262833.709999993</v>
      </c>
      <c r="H917" s="62">
        <v>-15543285.289999999</v>
      </c>
    </row>
    <row r="918" spans="1:8" x14ac:dyDescent="0.2">
      <c r="A918" s="124" t="s">
        <v>2309</v>
      </c>
      <c r="B918" s="89" t="s">
        <v>2310</v>
      </c>
      <c r="C918" s="125">
        <v>205482053.31999999</v>
      </c>
      <c r="D918" s="125">
        <v>424771849.48000002</v>
      </c>
      <c r="E918" s="125">
        <v>20027771.640000001</v>
      </c>
      <c r="F918" s="125">
        <v>155941181.40000001</v>
      </c>
      <c r="G918" s="125">
        <v>171987278.27000001</v>
      </c>
      <c r="H918" s="126">
        <v>10726058.939999999</v>
      </c>
    </row>
    <row r="919" spans="1:8" x14ac:dyDescent="0.2">
      <c r="A919" s="124" t="s">
        <v>4861</v>
      </c>
      <c r="B919" s="89" t="s">
        <v>4913</v>
      </c>
      <c r="C919" s="125">
        <v>514157230.37</v>
      </c>
      <c r="D919" s="125"/>
      <c r="E919" s="125"/>
      <c r="F919" s="125">
        <v>514376531.35000002</v>
      </c>
      <c r="G919" s="125">
        <v>179939342.30000001</v>
      </c>
      <c r="H919" s="126">
        <v>39362926.469999999</v>
      </c>
    </row>
    <row r="920" spans="1:8" x14ac:dyDescent="0.2">
      <c r="A920" s="124" t="s">
        <v>1181</v>
      </c>
      <c r="B920" s="89" t="s">
        <v>3979</v>
      </c>
      <c r="C920" s="125">
        <v>92061344.239999995</v>
      </c>
      <c r="D920" s="125">
        <v>98261049.790000007</v>
      </c>
      <c r="E920" s="125">
        <v>-8039373.4500000002</v>
      </c>
      <c r="F920" s="125">
        <v>89578052.439999998</v>
      </c>
      <c r="G920" s="125">
        <v>66993098.619999997</v>
      </c>
      <c r="H920" s="126">
        <v>-12879824.26</v>
      </c>
    </row>
    <row r="921" spans="1:8" x14ac:dyDescent="0.2">
      <c r="A921" s="124" t="s">
        <v>979</v>
      </c>
      <c r="B921" s="89" t="s">
        <v>980</v>
      </c>
      <c r="C921" s="125">
        <v>216342102.00999999</v>
      </c>
      <c r="D921" s="125">
        <v>733444024.60000002</v>
      </c>
      <c r="E921" s="125">
        <v>10835210</v>
      </c>
      <c r="F921" s="125">
        <v>197994191.31</v>
      </c>
      <c r="G921" s="125">
        <v>590565518.88</v>
      </c>
      <c r="H921" s="126">
        <v>8682998.0199999996</v>
      </c>
    </row>
    <row r="922" spans="1:8" x14ac:dyDescent="0.2">
      <c r="A922" s="17" t="s">
        <v>3483</v>
      </c>
      <c r="B922" s="90" t="s">
        <v>4469</v>
      </c>
      <c r="C922" s="6">
        <v>22154400.82</v>
      </c>
      <c r="D922" s="6">
        <v>49908316.630000003</v>
      </c>
      <c r="E922" s="6">
        <v>7562687.6799999997</v>
      </c>
      <c r="F922" s="6">
        <v>22154400.82</v>
      </c>
      <c r="G922" s="6">
        <v>49908316.630000003</v>
      </c>
      <c r="H922" s="62">
        <v>7562687.6799999997</v>
      </c>
    </row>
    <row r="923" spans="1:8" x14ac:dyDescent="0.2">
      <c r="A923" s="124" t="s">
        <v>1661</v>
      </c>
      <c r="B923" s="89" t="s">
        <v>1662</v>
      </c>
      <c r="C923" s="125">
        <v>326837722.19</v>
      </c>
      <c r="D923" s="125">
        <v>628348259.13</v>
      </c>
      <c r="E923" s="125">
        <v>15465231.02</v>
      </c>
      <c r="F923" s="125">
        <v>291464618.22000003</v>
      </c>
      <c r="G923" s="125">
        <v>555601008.44000006</v>
      </c>
      <c r="H923" s="126">
        <v>15327877.6</v>
      </c>
    </row>
    <row r="924" spans="1:8" x14ac:dyDescent="0.2">
      <c r="A924" s="124" t="s">
        <v>2886</v>
      </c>
      <c r="B924" s="89" t="s">
        <v>2887</v>
      </c>
      <c r="C924" s="125">
        <v>111156987.11</v>
      </c>
      <c r="D924" s="125">
        <v>38626549.520000003</v>
      </c>
      <c r="E924" s="125">
        <v>10749355.310000001</v>
      </c>
      <c r="F924" s="125">
        <v>111156987.11</v>
      </c>
      <c r="G924" s="125">
        <v>34682314.219999999</v>
      </c>
      <c r="H924" s="126">
        <v>10664786.34</v>
      </c>
    </row>
    <row r="925" spans="1:8" x14ac:dyDescent="0.2">
      <c r="A925" s="124" t="s">
        <v>4846</v>
      </c>
      <c r="B925" s="89" t="s">
        <v>4899</v>
      </c>
      <c r="C925" s="125">
        <v>110150849.02</v>
      </c>
      <c r="D925" s="125">
        <v>464331506.19999999</v>
      </c>
      <c r="E925" s="125">
        <v>-62237463.409999996</v>
      </c>
      <c r="F925" s="125">
        <v>75223082.790000007</v>
      </c>
      <c r="G925" s="125">
        <v>336272651.38999999</v>
      </c>
      <c r="H925" s="126">
        <v>-41947942.420000002</v>
      </c>
    </row>
    <row r="926" spans="1:8" x14ac:dyDescent="0.2">
      <c r="A926" s="124" t="s">
        <v>4862</v>
      </c>
      <c r="B926" s="89" t="s">
        <v>4914</v>
      </c>
      <c r="C926" s="125">
        <v>360912059.12</v>
      </c>
      <c r="D926" s="125">
        <v>340226854.75999999</v>
      </c>
      <c r="E926" s="125">
        <v>40039295.299999997</v>
      </c>
      <c r="F926" s="125">
        <v>326517636.30000001</v>
      </c>
      <c r="G926" s="125">
        <v>249454875.50999999</v>
      </c>
      <c r="H926" s="126">
        <v>32937779.620000001</v>
      </c>
    </row>
    <row r="927" spans="1:8" x14ac:dyDescent="0.2">
      <c r="A927" s="17" t="s">
        <v>1396</v>
      </c>
      <c r="B927" s="90" t="s">
        <v>4017</v>
      </c>
      <c r="C927" s="6">
        <v>207165059.66</v>
      </c>
      <c r="D927" s="6">
        <v>319471899.57999998</v>
      </c>
      <c r="E927" s="6">
        <v>27903667.100000001</v>
      </c>
      <c r="F927" s="6">
        <v>184481041.25</v>
      </c>
      <c r="G927" s="6">
        <v>111658010.15000001</v>
      </c>
      <c r="H927" s="62">
        <v>22785581.73</v>
      </c>
    </row>
    <row r="928" spans="1:8" x14ac:dyDescent="0.2">
      <c r="A928" s="124" t="s">
        <v>3695</v>
      </c>
      <c r="B928" s="89" t="s">
        <v>3696</v>
      </c>
      <c r="C928" s="125">
        <v>71441420.170000002</v>
      </c>
      <c r="D928" s="125"/>
      <c r="E928" s="125"/>
      <c r="F928" s="125">
        <v>71441420.170000002</v>
      </c>
      <c r="G928" s="125">
        <v>81277283.909999996</v>
      </c>
      <c r="H928" s="126">
        <v>3791743.1</v>
      </c>
    </row>
    <row r="929" spans="1:8" x14ac:dyDescent="0.2">
      <c r="A929" s="124" t="s">
        <v>4835</v>
      </c>
      <c r="B929" s="89" t="s">
        <v>4888</v>
      </c>
      <c r="C929" s="125">
        <v>111491869.42</v>
      </c>
      <c r="D929" s="125">
        <v>268839122.06999999</v>
      </c>
      <c r="E929" s="125">
        <v>12977282.630000001</v>
      </c>
      <c r="F929" s="125">
        <v>73042125.629999995</v>
      </c>
      <c r="G929" s="125">
        <v>30392276.59</v>
      </c>
      <c r="H929" s="126">
        <v>447134.02</v>
      </c>
    </row>
    <row r="930" spans="1:8" x14ac:dyDescent="0.2">
      <c r="A930" s="124" t="s">
        <v>661</v>
      </c>
      <c r="B930" s="89" t="s">
        <v>662</v>
      </c>
      <c r="C930" s="125">
        <v>517097145.93000001</v>
      </c>
      <c r="D930" s="125">
        <v>465294035.30000001</v>
      </c>
      <c r="E930" s="125">
        <v>28988503.07</v>
      </c>
      <c r="F930" s="125">
        <v>334963593.13</v>
      </c>
      <c r="G930" s="125">
        <v>298714147.25</v>
      </c>
      <c r="H930" s="126">
        <v>12202686.199999999</v>
      </c>
    </row>
    <row r="931" spans="1:8" x14ac:dyDescent="0.2">
      <c r="A931" s="124" t="s">
        <v>4848</v>
      </c>
      <c r="B931" s="89" t="s">
        <v>4901</v>
      </c>
      <c r="C931" s="125">
        <v>454678679.62</v>
      </c>
      <c r="D931" s="125">
        <v>653264494.41999996</v>
      </c>
      <c r="E931" s="125">
        <v>18275804.379999999</v>
      </c>
      <c r="F931" s="125">
        <v>334515178.50999999</v>
      </c>
      <c r="G931" s="125">
        <v>334120420.94</v>
      </c>
      <c r="H931" s="126">
        <v>14198999.59</v>
      </c>
    </row>
    <row r="932" spans="1:8" x14ac:dyDescent="0.2">
      <c r="A932" s="17" t="s">
        <v>1755</v>
      </c>
      <c r="B932" s="90" t="s">
        <v>1756</v>
      </c>
      <c r="C932" s="6">
        <v>279463274.04000002</v>
      </c>
      <c r="D932" s="6">
        <v>643093353.88999999</v>
      </c>
      <c r="E932" s="6">
        <v>16234565.66</v>
      </c>
      <c r="F932" s="6">
        <v>254432769.22</v>
      </c>
      <c r="G932" s="6">
        <v>441633638.88</v>
      </c>
      <c r="H932" s="62">
        <v>14210389.98</v>
      </c>
    </row>
    <row r="933" spans="1:8" x14ac:dyDescent="0.2">
      <c r="A933" s="124" t="s">
        <v>1519</v>
      </c>
      <c r="B933" s="89" t="s">
        <v>3988</v>
      </c>
      <c r="C933" s="125">
        <v>40258093.799999997</v>
      </c>
      <c r="D933" s="125">
        <v>228168256.90000001</v>
      </c>
      <c r="E933" s="125">
        <v>7573968.3099999996</v>
      </c>
      <c r="F933" s="125">
        <v>36713454.869999997</v>
      </c>
      <c r="G933" s="125">
        <v>204151291.81999999</v>
      </c>
      <c r="H933" s="126">
        <v>389882.16</v>
      </c>
    </row>
    <row r="934" spans="1:8" x14ac:dyDescent="0.2">
      <c r="A934" s="124" t="s">
        <v>778</v>
      </c>
      <c r="B934" s="89" t="s">
        <v>779</v>
      </c>
      <c r="C934" s="125">
        <v>-67992669.060000002</v>
      </c>
      <c r="D934" s="125">
        <v>2838188216.21</v>
      </c>
      <c r="E934" s="125">
        <v>-325724192.13</v>
      </c>
      <c r="F934" s="125">
        <v>647621057</v>
      </c>
      <c r="G934" s="125">
        <v>1751631796.1500001</v>
      </c>
      <c r="H934" s="126">
        <v>-170732134.06999999</v>
      </c>
    </row>
    <row r="935" spans="1:8" x14ac:dyDescent="0.2">
      <c r="A935" s="124" t="s">
        <v>2100</v>
      </c>
      <c r="B935" s="89" t="s">
        <v>2101</v>
      </c>
      <c r="C935" s="125">
        <v>619098844.97000003</v>
      </c>
      <c r="D935" s="125">
        <v>643137092.54999995</v>
      </c>
      <c r="E935" s="125">
        <v>13252416.109999999</v>
      </c>
      <c r="F935" s="125">
        <v>256591702.18000001</v>
      </c>
      <c r="G935" s="125">
        <v>313072053.25999999</v>
      </c>
      <c r="H935" s="126">
        <v>-7175376.5999999996</v>
      </c>
    </row>
    <row r="936" spans="1:8" x14ac:dyDescent="0.2">
      <c r="A936" s="124" t="s">
        <v>3216</v>
      </c>
      <c r="B936" s="89" t="s">
        <v>3217</v>
      </c>
      <c r="C936" s="125">
        <v>112816791.40000001</v>
      </c>
      <c r="D936" s="125">
        <v>130975963.47</v>
      </c>
      <c r="E936" s="125">
        <v>15629786.939999999</v>
      </c>
      <c r="F936" s="125">
        <v>84801012.450000003</v>
      </c>
      <c r="G936" s="125">
        <v>37940475.829999998</v>
      </c>
      <c r="H936" s="126">
        <v>250581.53</v>
      </c>
    </row>
    <row r="937" spans="1:8" x14ac:dyDescent="0.2">
      <c r="A937" s="17" t="s">
        <v>2757</v>
      </c>
      <c r="B937" s="90" t="s">
        <v>4331</v>
      </c>
      <c r="C937" s="6">
        <v>441673752.99000001</v>
      </c>
      <c r="D937" s="6">
        <v>792088806.46000004</v>
      </c>
      <c r="E937" s="6">
        <v>4097291.05</v>
      </c>
      <c r="F937" s="6">
        <v>441791737.73000002</v>
      </c>
      <c r="G937" s="6">
        <v>792088806.46000004</v>
      </c>
      <c r="H937" s="62">
        <v>4154496.09</v>
      </c>
    </row>
    <row r="938" spans="1:8" x14ac:dyDescent="0.2">
      <c r="A938" s="124" t="s">
        <v>1211</v>
      </c>
      <c r="B938" s="89" t="s">
        <v>1212</v>
      </c>
      <c r="C938" s="125">
        <v>296333274.13999999</v>
      </c>
      <c r="D938" s="125">
        <v>1777518816.1099999</v>
      </c>
      <c r="E938" s="125">
        <v>1588439.82</v>
      </c>
      <c r="F938" s="125">
        <v>154702774.5</v>
      </c>
      <c r="G938" s="125">
        <v>99868992.730000004</v>
      </c>
      <c r="H938" s="126">
        <v>-9225421.1799999997</v>
      </c>
    </row>
    <row r="939" spans="1:8" x14ac:dyDescent="0.2">
      <c r="A939" s="124" t="s">
        <v>852</v>
      </c>
      <c r="B939" s="89" t="s">
        <v>853</v>
      </c>
      <c r="C939" s="125">
        <v>342177308.48000002</v>
      </c>
      <c r="D939" s="125">
        <v>266110739.77000001</v>
      </c>
      <c r="E939" s="125">
        <v>9722240.5500000007</v>
      </c>
      <c r="F939" s="125">
        <v>342246177.81999999</v>
      </c>
      <c r="G939" s="125">
        <v>229635619.37</v>
      </c>
      <c r="H939" s="126">
        <v>9628797.1600000001</v>
      </c>
    </row>
    <row r="940" spans="1:8" x14ac:dyDescent="0.2">
      <c r="A940" s="124" t="s">
        <v>2783</v>
      </c>
      <c r="B940" s="89" t="s">
        <v>5070</v>
      </c>
      <c r="C940" s="125">
        <v>25845114.670000002</v>
      </c>
      <c r="D940" s="125">
        <v>7551040.4100000001</v>
      </c>
      <c r="E940" s="125">
        <v>-8217215.3399999999</v>
      </c>
      <c r="F940" s="125">
        <v>25765353.59</v>
      </c>
      <c r="G940" s="125">
        <v>7551040.4100000001</v>
      </c>
      <c r="H940" s="126">
        <v>-8268034.46</v>
      </c>
    </row>
    <row r="941" spans="1:8" x14ac:dyDescent="0.2">
      <c r="A941" s="124" t="s">
        <v>4083</v>
      </c>
      <c r="B941" s="89" t="s">
        <v>4828</v>
      </c>
      <c r="C941" s="125">
        <v>54152547.229999997</v>
      </c>
      <c r="D941" s="125">
        <v>27306791.620000001</v>
      </c>
      <c r="E941" s="125">
        <v>-14954556.390000001</v>
      </c>
      <c r="F941" s="125">
        <v>54150900.5</v>
      </c>
      <c r="G941" s="125">
        <v>27306791.620000001</v>
      </c>
      <c r="H941" s="126">
        <v>-14932555.550000001</v>
      </c>
    </row>
    <row r="942" spans="1:8" x14ac:dyDescent="0.2">
      <c r="A942" s="17" t="s">
        <v>5046</v>
      </c>
      <c r="B942" s="90" t="s">
        <v>5071</v>
      </c>
      <c r="C942" s="6">
        <v>62653421.770000003</v>
      </c>
      <c r="D942" s="6"/>
      <c r="E942" s="6"/>
      <c r="F942" s="6">
        <v>60626092.850000001</v>
      </c>
      <c r="G942" s="6">
        <v>34849362.789999999</v>
      </c>
      <c r="H942" s="62">
        <v>-1556844.96</v>
      </c>
    </row>
    <row r="943" spans="1:8" x14ac:dyDescent="0.2">
      <c r="A943" s="124" t="s">
        <v>2349</v>
      </c>
      <c r="B943" s="89" t="s">
        <v>4637</v>
      </c>
      <c r="C943" s="125">
        <v>14909336.65</v>
      </c>
      <c r="D943" s="125">
        <v>251427529.03</v>
      </c>
      <c r="E943" s="125">
        <v>52156377.049999997</v>
      </c>
      <c r="F943" s="125">
        <v>43401224.100000001</v>
      </c>
      <c r="G943" s="125">
        <v>178787427.03999999</v>
      </c>
      <c r="H943" s="126">
        <v>10105063.039999999</v>
      </c>
    </row>
    <row r="944" spans="1:8" x14ac:dyDescent="0.2">
      <c r="A944" s="124" t="s">
        <v>4860</v>
      </c>
      <c r="B944" s="89" t="s">
        <v>4912</v>
      </c>
      <c r="C944" s="125">
        <v>690751693.09000003</v>
      </c>
      <c r="D944" s="125"/>
      <c r="E944" s="125"/>
      <c r="F944" s="125">
        <v>690751693.09000003</v>
      </c>
      <c r="G944" s="125">
        <v>123785673.93000001</v>
      </c>
      <c r="H944" s="126">
        <v>-2494580.1800000002</v>
      </c>
    </row>
    <row r="945" spans="1:8" x14ac:dyDescent="0.2">
      <c r="A945" s="124" t="s">
        <v>4710</v>
      </c>
      <c r="B945" s="89" t="s">
        <v>4725</v>
      </c>
      <c r="C945" s="125">
        <v>221879415</v>
      </c>
      <c r="D945" s="125">
        <v>500640282</v>
      </c>
      <c r="E945" s="125">
        <v>5825491</v>
      </c>
      <c r="F945" s="125">
        <v>192925684</v>
      </c>
      <c r="G945" s="125">
        <v>465779641</v>
      </c>
      <c r="H945" s="126">
        <v>10980315</v>
      </c>
    </row>
    <row r="946" spans="1:8" x14ac:dyDescent="0.2">
      <c r="A946" s="124" t="s">
        <v>4146</v>
      </c>
      <c r="B946" s="89" t="s">
        <v>4147</v>
      </c>
      <c r="C946" s="125">
        <v>118518413.41</v>
      </c>
      <c r="D946" s="125">
        <v>999671752.73000002</v>
      </c>
      <c r="E946" s="125">
        <v>-108166230.40000001</v>
      </c>
      <c r="F946" s="125">
        <v>107682635.65000001</v>
      </c>
      <c r="G946" s="125">
        <v>548974392.98000002</v>
      </c>
      <c r="H946" s="126">
        <v>-84845843.590000004</v>
      </c>
    </row>
    <row r="947" spans="1:8" x14ac:dyDescent="0.2">
      <c r="A947" s="17" t="s">
        <v>1165</v>
      </c>
      <c r="B947" s="90" t="s">
        <v>1166</v>
      </c>
      <c r="C947" s="6">
        <v>105331586</v>
      </c>
      <c r="D947" s="6">
        <v>249274859.19999999</v>
      </c>
      <c r="E947" s="6">
        <v>2035535.43</v>
      </c>
      <c r="F947" s="6">
        <v>105331585.98999999</v>
      </c>
      <c r="G947" s="6">
        <v>247527688.77000001</v>
      </c>
      <c r="H947" s="62">
        <v>2035535.44</v>
      </c>
    </row>
    <row r="948" spans="1:8" x14ac:dyDescent="0.2">
      <c r="A948" s="124" t="s">
        <v>3535</v>
      </c>
      <c r="B948" s="89" t="s">
        <v>3536</v>
      </c>
      <c r="C948" s="125">
        <v>85553708.329999998</v>
      </c>
      <c r="D948" s="125"/>
      <c r="E948" s="125"/>
      <c r="F948" s="125">
        <v>85553708.329999998</v>
      </c>
      <c r="G948" s="125">
        <v>257057008.41999999</v>
      </c>
      <c r="H948" s="126">
        <v>1168268.54</v>
      </c>
    </row>
    <row r="949" spans="1:8" x14ac:dyDescent="0.2">
      <c r="A949" s="124" t="s">
        <v>4856</v>
      </c>
      <c r="B949" s="89" t="s">
        <v>4908</v>
      </c>
      <c r="C949" s="125">
        <v>149248653.78</v>
      </c>
      <c r="D949" s="125">
        <v>719127919.11000001</v>
      </c>
      <c r="E949" s="125">
        <v>14228447.560000001</v>
      </c>
      <c r="F949" s="125">
        <v>92804019.180000007</v>
      </c>
      <c r="G949" s="125">
        <v>462373864.91000003</v>
      </c>
      <c r="H949" s="126">
        <v>13264833.369999999</v>
      </c>
    </row>
    <row r="950" spans="1:8" x14ac:dyDescent="0.2">
      <c r="A950" s="124" t="s">
        <v>390</v>
      </c>
      <c r="B950" s="89" t="s">
        <v>391</v>
      </c>
      <c r="C950" s="125">
        <v>403564900.23000002</v>
      </c>
      <c r="D950" s="125">
        <v>473628901.81999999</v>
      </c>
      <c r="E950" s="125">
        <v>35502734.789999999</v>
      </c>
      <c r="F950" s="125">
        <v>403414914.63999999</v>
      </c>
      <c r="G950" s="125">
        <v>457884694.36000001</v>
      </c>
      <c r="H950" s="126">
        <v>35425344.549999997</v>
      </c>
    </row>
    <row r="951" spans="1:8" x14ac:dyDescent="0.2">
      <c r="A951" s="124" t="s">
        <v>2030</v>
      </c>
      <c r="B951" s="89" t="s">
        <v>2031</v>
      </c>
      <c r="C951" s="125">
        <v>396613412.01999998</v>
      </c>
      <c r="D951" s="125">
        <v>548392783.46000004</v>
      </c>
      <c r="E951" s="125">
        <v>69556925.140000001</v>
      </c>
      <c r="F951" s="125">
        <v>353518499.49000001</v>
      </c>
      <c r="G951" s="125">
        <v>497697509.95999998</v>
      </c>
      <c r="H951" s="126">
        <v>65700151.939999998</v>
      </c>
    </row>
    <row r="952" spans="1:8" x14ac:dyDescent="0.2">
      <c r="A952" s="17" t="s">
        <v>1549</v>
      </c>
      <c r="B952" s="90" t="s">
        <v>1550</v>
      </c>
      <c r="C952" s="6">
        <v>406837318.79000002</v>
      </c>
      <c r="D952" s="6">
        <v>793847292.34000003</v>
      </c>
      <c r="E952" s="6">
        <v>35165884.490000002</v>
      </c>
      <c r="F952" s="6">
        <v>357345218.82999998</v>
      </c>
      <c r="G952" s="6">
        <v>690764490.05999994</v>
      </c>
      <c r="H952" s="62">
        <v>32800621.010000002</v>
      </c>
    </row>
    <row r="953" spans="1:8" x14ac:dyDescent="0.2">
      <c r="A953" s="124" t="s">
        <v>1897</v>
      </c>
      <c r="B953" s="89" t="s">
        <v>1898</v>
      </c>
      <c r="C953" s="125">
        <v>78922743.540000007</v>
      </c>
      <c r="D953" s="125"/>
      <c r="E953" s="125"/>
      <c r="F953" s="125">
        <v>78922743.540000007</v>
      </c>
      <c r="G953" s="125">
        <v>116852401.31</v>
      </c>
      <c r="H953" s="126">
        <v>620410.67000000004</v>
      </c>
    </row>
    <row r="954" spans="1:8" x14ac:dyDescent="0.2">
      <c r="A954" s="124" t="s">
        <v>1944</v>
      </c>
      <c r="B954" s="89" t="s">
        <v>1945</v>
      </c>
      <c r="C954" s="125">
        <v>128220087.78</v>
      </c>
      <c r="D954" s="125">
        <v>281019021.43000001</v>
      </c>
      <c r="E954" s="125">
        <v>18177438.109999999</v>
      </c>
      <c r="F954" s="125">
        <v>134799569.46000001</v>
      </c>
      <c r="G954" s="125">
        <v>284531395.32999998</v>
      </c>
      <c r="H954" s="126">
        <v>20919628.09</v>
      </c>
    </row>
    <row r="955" spans="1:8" x14ac:dyDescent="0.2">
      <c r="A955" s="124" t="s">
        <v>1433</v>
      </c>
      <c r="B955" s="89" t="s">
        <v>1434</v>
      </c>
      <c r="C955" s="125">
        <v>411345976.97000003</v>
      </c>
      <c r="D955" s="125">
        <v>3359681220.9299998</v>
      </c>
      <c r="E955" s="125">
        <v>61536287.009999998</v>
      </c>
      <c r="F955" s="125">
        <v>177639773.75</v>
      </c>
      <c r="G955" s="125">
        <v>60895131.75</v>
      </c>
      <c r="H955" s="126">
        <v>18971616.260000002</v>
      </c>
    </row>
    <row r="956" spans="1:8" x14ac:dyDescent="0.2">
      <c r="A956" s="124" t="s">
        <v>588</v>
      </c>
      <c r="B956" s="89" t="s">
        <v>589</v>
      </c>
      <c r="C956" s="125">
        <v>570030647.13</v>
      </c>
      <c r="D956" s="125">
        <v>870876606.19000006</v>
      </c>
      <c r="E956" s="125">
        <v>44195042.799999997</v>
      </c>
      <c r="F956" s="125">
        <v>576898494.38</v>
      </c>
      <c r="G956" s="125">
        <v>605895703.78999996</v>
      </c>
      <c r="H956" s="126">
        <v>38996245.700000003</v>
      </c>
    </row>
    <row r="957" spans="1:8" x14ac:dyDescent="0.2">
      <c r="A957" s="17" t="s">
        <v>2545</v>
      </c>
      <c r="B957" s="90" t="s">
        <v>2546</v>
      </c>
      <c r="C957" s="6">
        <v>75437388.349999994</v>
      </c>
      <c r="D957" s="6">
        <v>197219777.06999999</v>
      </c>
      <c r="E957" s="6">
        <v>-5717041.4000000004</v>
      </c>
      <c r="F957" s="6">
        <v>74672944.430000007</v>
      </c>
      <c r="G957" s="6">
        <v>184811406.72999999</v>
      </c>
      <c r="H957" s="62">
        <v>-5717041.4000000004</v>
      </c>
    </row>
    <row r="958" spans="1:8" x14ac:dyDescent="0.2">
      <c r="A958" s="124" t="s">
        <v>3608</v>
      </c>
      <c r="B958" s="89" t="s">
        <v>3732</v>
      </c>
      <c r="C958" s="125">
        <v>97419913.560000002</v>
      </c>
      <c r="D958" s="125">
        <v>136467647.88</v>
      </c>
      <c r="E958" s="125">
        <v>1736210.51</v>
      </c>
      <c r="F958" s="125">
        <v>99839725.969999999</v>
      </c>
      <c r="G958" s="125">
        <v>135952861.00999999</v>
      </c>
      <c r="H958" s="126">
        <v>3655604.44</v>
      </c>
    </row>
    <row r="959" spans="1:8" x14ac:dyDescent="0.2">
      <c r="A959" s="124" t="s">
        <v>1484</v>
      </c>
      <c r="B959" s="89" t="s">
        <v>1485</v>
      </c>
      <c r="C959" s="125">
        <v>339782180.19999999</v>
      </c>
      <c r="D959" s="125">
        <v>307988606.67000002</v>
      </c>
      <c r="E959" s="125">
        <v>27281069.25</v>
      </c>
      <c r="F959" s="125">
        <v>300397903.22000003</v>
      </c>
      <c r="G959" s="125">
        <v>307988606.67000002</v>
      </c>
      <c r="H959" s="126">
        <v>25849742.120000001</v>
      </c>
    </row>
    <row r="960" spans="1:8" x14ac:dyDescent="0.2">
      <c r="A960" s="124" t="s">
        <v>4657</v>
      </c>
      <c r="B960" s="89" t="s">
        <v>4682</v>
      </c>
      <c r="C960" s="125">
        <v>140876433.72</v>
      </c>
      <c r="D960" s="125">
        <v>156864765.06</v>
      </c>
      <c r="E960" s="125">
        <v>655025.27</v>
      </c>
      <c r="F960" s="125">
        <v>159390478.97</v>
      </c>
      <c r="G960" s="125">
        <v>128877059.98999999</v>
      </c>
      <c r="H960" s="126">
        <v>6385559.46</v>
      </c>
    </row>
    <row r="961" spans="1:8" x14ac:dyDescent="0.2">
      <c r="A961" s="124" t="s">
        <v>4947</v>
      </c>
      <c r="B961" s="89" t="s">
        <v>4948</v>
      </c>
      <c r="C961" s="125">
        <v>50091423.600000001</v>
      </c>
      <c r="D961" s="125"/>
      <c r="E961" s="125"/>
      <c r="F961" s="125">
        <v>50091423.600000001</v>
      </c>
      <c r="G961" s="125">
        <v>116983649.75</v>
      </c>
      <c r="H961" s="126">
        <v>6090690.2199999997</v>
      </c>
    </row>
    <row r="962" spans="1:8" x14ac:dyDescent="0.2">
      <c r="A962" s="17" t="s">
        <v>4525</v>
      </c>
      <c r="B962" s="90" t="s">
        <v>4531</v>
      </c>
      <c r="C962" s="6">
        <v>252620631.24000001</v>
      </c>
      <c r="D962" s="6">
        <v>2258021136.5799999</v>
      </c>
      <c r="E962" s="6">
        <v>-12454331.539999999</v>
      </c>
      <c r="F962" s="6">
        <v>220488931.22</v>
      </c>
      <c r="G962" s="6">
        <v>166348594.93000001</v>
      </c>
      <c r="H962" s="62">
        <v>-14430882.880000001</v>
      </c>
    </row>
    <row r="963" spans="1:8" x14ac:dyDescent="0.2">
      <c r="A963" s="124" t="s">
        <v>2802</v>
      </c>
      <c r="B963" s="89" t="s">
        <v>2803</v>
      </c>
      <c r="C963" s="125">
        <v>198570449.56999999</v>
      </c>
      <c r="D963" s="125">
        <v>721176274.22000003</v>
      </c>
      <c r="E963" s="125">
        <v>13052927.9</v>
      </c>
      <c r="F963" s="125">
        <v>198407477.72999999</v>
      </c>
      <c r="G963" s="125">
        <v>384813220.55000001</v>
      </c>
      <c r="H963" s="126">
        <v>12931513.58</v>
      </c>
    </row>
    <row r="964" spans="1:8" x14ac:dyDescent="0.2">
      <c r="A964" s="124" t="s">
        <v>1559</v>
      </c>
      <c r="B964" s="89" t="s">
        <v>1560</v>
      </c>
      <c r="C964" s="125">
        <v>847837715.29999995</v>
      </c>
      <c r="D964" s="125">
        <v>3169362271.0999999</v>
      </c>
      <c r="E964" s="125">
        <v>47389210.259999998</v>
      </c>
      <c r="F964" s="125">
        <v>801207738.40999997</v>
      </c>
      <c r="G964" s="125">
        <v>2339688373.1300001</v>
      </c>
      <c r="H964" s="126">
        <v>46237014.5</v>
      </c>
    </row>
    <row r="965" spans="1:8" x14ac:dyDescent="0.2">
      <c r="A965" s="124" t="s">
        <v>1642</v>
      </c>
      <c r="B965" s="89" t="s">
        <v>1643</v>
      </c>
      <c r="C965" s="125">
        <v>43199147.590000004</v>
      </c>
      <c r="D965" s="125">
        <v>53688139.350000001</v>
      </c>
      <c r="E965" s="125">
        <v>-10895703.34</v>
      </c>
      <c r="F965" s="125">
        <v>41032603.579999998</v>
      </c>
      <c r="G965" s="125">
        <v>24100917.239999998</v>
      </c>
      <c r="H965" s="126">
        <v>-10825102.289999999</v>
      </c>
    </row>
    <row r="966" spans="1:8" x14ac:dyDescent="0.2">
      <c r="A966" s="124" t="s">
        <v>2760</v>
      </c>
      <c r="B966" s="89" t="s">
        <v>2761</v>
      </c>
      <c r="C966" s="125">
        <v>71388910.099999994</v>
      </c>
      <c r="D966" s="125"/>
      <c r="E966" s="125"/>
      <c r="F966" s="125">
        <v>71388910.099999994</v>
      </c>
      <c r="G966" s="125">
        <v>85265079.670000002</v>
      </c>
      <c r="H966" s="126">
        <v>15290740.24</v>
      </c>
    </row>
    <row r="967" spans="1:8" x14ac:dyDescent="0.2">
      <c r="A967" s="17" t="s">
        <v>2439</v>
      </c>
      <c r="B967" s="90" t="s">
        <v>2440</v>
      </c>
      <c r="C967" s="6">
        <v>119738277.76000001</v>
      </c>
      <c r="D967" s="6"/>
      <c r="E967" s="6"/>
      <c r="F967" s="6">
        <v>119738277.76000001</v>
      </c>
      <c r="G967" s="6">
        <v>77513117.370000005</v>
      </c>
      <c r="H967" s="62">
        <v>13710010.33</v>
      </c>
    </row>
    <row r="968" spans="1:8" x14ac:dyDescent="0.2">
      <c r="A968" s="124" t="s">
        <v>774</v>
      </c>
      <c r="B968" s="89" t="s">
        <v>775</v>
      </c>
      <c r="C968" s="125">
        <v>97660955.140000001</v>
      </c>
      <c r="D968" s="125">
        <v>145075504.41999999</v>
      </c>
      <c r="E968" s="125">
        <v>-40748858.619999997</v>
      </c>
      <c r="F968" s="125">
        <v>86549394.280000001</v>
      </c>
      <c r="G968" s="125">
        <v>125495541.83</v>
      </c>
      <c r="H968" s="126">
        <v>-36801435.82</v>
      </c>
    </row>
    <row r="969" spans="1:8" x14ac:dyDescent="0.2">
      <c r="A969" s="124" t="s">
        <v>2898</v>
      </c>
      <c r="B969" s="89" t="s">
        <v>2899</v>
      </c>
      <c r="C969" s="125">
        <v>159374278.56</v>
      </c>
      <c r="D969" s="125">
        <v>595167452.54999995</v>
      </c>
      <c r="E969" s="125">
        <v>25523293.260000002</v>
      </c>
      <c r="F969" s="125">
        <v>154921535.87</v>
      </c>
      <c r="G969" s="125">
        <v>595311977.17999995</v>
      </c>
      <c r="H969" s="126">
        <v>26388749.039999999</v>
      </c>
    </row>
    <row r="970" spans="1:8" x14ac:dyDescent="0.2">
      <c r="A970" s="124" t="s">
        <v>4524</v>
      </c>
      <c r="B970" s="89" t="s">
        <v>4530</v>
      </c>
      <c r="C970" s="125">
        <v>85879275.200000003</v>
      </c>
      <c r="D970" s="125">
        <v>487630862.85000002</v>
      </c>
      <c r="E970" s="125">
        <v>6048978.9400000004</v>
      </c>
      <c r="F970" s="125">
        <v>85879275.200000003</v>
      </c>
      <c r="G970" s="125">
        <v>487630862.85000002</v>
      </c>
      <c r="H970" s="126">
        <v>6048978.9400000004</v>
      </c>
    </row>
    <row r="971" spans="1:8" x14ac:dyDescent="0.2">
      <c r="A971" s="124" t="s">
        <v>3277</v>
      </c>
      <c r="B971" s="89" t="s">
        <v>4724</v>
      </c>
      <c r="C971" s="125">
        <v>96829213.040000007</v>
      </c>
      <c r="D971" s="125">
        <v>4560824.4400000004</v>
      </c>
      <c r="E971" s="125">
        <v>19027885.73</v>
      </c>
      <c r="F971" s="125">
        <v>96824815.799999997</v>
      </c>
      <c r="G971" s="125">
        <v>4571824.4400000004</v>
      </c>
      <c r="H971" s="126">
        <v>16861410.210000001</v>
      </c>
    </row>
    <row r="972" spans="1:8" x14ac:dyDescent="0.2">
      <c r="A972" s="17" t="s">
        <v>1841</v>
      </c>
      <c r="B972" s="90" t="s">
        <v>1842</v>
      </c>
      <c r="C972" s="6">
        <v>115881980.3</v>
      </c>
      <c r="D972" s="6">
        <v>61237482.049999997</v>
      </c>
      <c r="E972" s="6">
        <v>9062039.2599999998</v>
      </c>
      <c r="F972" s="6">
        <v>109319325.41</v>
      </c>
      <c r="G972" s="6">
        <v>46350435.450000003</v>
      </c>
      <c r="H972" s="62">
        <v>8117321.71</v>
      </c>
    </row>
    <row r="973" spans="1:8" x14ac:dyDescent="0.2">
      <c r="A973" s="124" t="s">
        <v>1781</v>
      </c>
      <c r="B973" s="89" t="s">
        <v>1782</v>
      </c>
      <c r="C973" s="125">
        <v>370243190.85000002</v>
      </c>
      <c r="D973" s="125">
        <v>626537271.11000001</v>
      </c>
      <c r="E973" s="125">
        <v>40605939.539999999</v>
      </c>
      <c r="F973" s="125">
        <v>362846633.55000001</v>
      </c>
      <c r="G973" s="125">
        <v>562590060.40999997</v>
      </c>
      <c r="H973" s="126">
        <v>34322738.689999998</v>
      </c>
    </row>
    <row r="974" spans="1:8" x14ac:dyDescent="0.2">
      <c r="A974" s="124" t="s">
        <v>1596</v>
      </c>
      <c r="B974" s="89" t="s">
        <v>1597</v>
      </c>
      <c r="C974" s="125">
        <v>229493753.34</v>
      </c>
      <c r="D974" s="125">
        <v>939536833.79999995</v>
      </c>
      <c r="E974" s="125">
        <v>6306362.4699999997</v>
      </c>
      <c r="F974" s="125">
        <v>227908169.43000001</v>
      </c>
      <c r="G974" s="125">
        <v>936667026.55999994</v>
      </c>
      <c r="H974" s="126">
        <v>10624326.26</v>
      </c>
    </row>
    <row r="975" spans="1:8" x14ac:dyDescent="0.2">
      <c r="A975" s="124" t="s">
        <v>1948</v>
      </c>
      <c r="B975" s="89" t="s">
        <v>1949</v>
      </c>
      <c r="C975" s="125">
        <v>245268750.05000001</v>
      </c>
      <c r="D975" s="125">
        <v>196278875.50999999</v>
      </c>
      <c r="E975" s="125">
        <v>19599490.579999998</v>
      </c>
      <c r="F975" s="125">
        <v>234277531.97999999</v>
      </c>
      <c r="G975" s="125">
        <v>179614017.34999999</v>
      </c>
      <c r="H975" s="126">
        <v>19373267.98</v>
      </c>
    </row>
    <row r="976" spans="1:8" x14ac:dyDescent="0.2">
      <c r="A976" s="124" t="s">
        <v>1343</v>
      </c>
      <c r="B976" s="89" t="s">
        <v>4230</v>
      </c>
      <c r="C976" s="125">
        <v>111874278.31</v>
      </c>
      <c r="D976" s="125">
        <v>58168784.880000003</v>
      </c>
      <c r="E976" s="125">
        <v>-8564408.9800000004</v>
      </c>
      <c r="F976" s="125">
        <v>112697610.64</v>
      </c>
      <c r="G976" s="125">
        <v>34367364.350000001</v>
      </c>
      <c r="H976" s="126">
        <v>-7017847.2300000004</v>
      </c>
    </row>
    <row r="977" spans="1:8" x14ac:dyDescent="0.2">
      <c r="A977" s="17" t="s">
        <v>2329</v>
      </c>
      <c r="B977" s="90" t="s">
        <v>2330</v>
      </c>
      <c r="C977" s="6">
        <v>115668884.7</v>
      </c>
      <c r="D977" s="6">
        <v>101755599.98</v>
      </c>
      <c r="E977" s="6">
        <v>5228581.7</v>
      </c>
      <c r="F977" s="6">
        <v>113191020.14</v>
      </c>
      <c r="G977" s="6">
        <v>101590801.83</v>
      </c>
      <c r="H977" s="62">
        <v>5215866.93</v>
      </c>
    </row>
    <row r="978" spans="1:8" x14ac:dyDescent="0.2">
      <c r="A978" s="124" t="s">
        <v>1734</v>
      </c>
      <c r="B978" s="89" t="s">
        <v>1735</v>
      </c>
      <c r="C978" s="125">
        <v>438252928.14999998</v>
      </c>
      <c r="D978" s="125">
        <v>458265475.80000001</v>
      </c>
      <c r="E978" s="125">
        <v>75812398.939999998</v>
      </c>
      <c r="F978" s="125">
        <v>381460258.70999998</v>
      </c>
      <c r="G978" s="125">
        <v>318831733.88999999</v>
      </c>
      <c r="H978" s="126">
        <v>74427078.430000007</v>
      </c>
    </row>
    <row r="979" spans="1:8" x14ac:dyDescent="0.2">
      <c r="A979" s="124" t="s">
        <v>1011</v>
      </c>
      <c r="B979" s="89" t="s">
        <v>1012</v>
      </c>
      <c r="C979" s="125">
        <v>126016245.56</v>
      </c>
      <c r="D979" s="125">
        <v>67278649.390000001</v>
      </c>
      <c r="E979" s="125">
        <v>-7141990.6299999999</v>
      </c>
      <c r="F979" s="125">
        <v>124370359.11</v>
      </c>
      <c r="G979" s="125">
        <v>63718051.990000002</v>
      </c>
      <c r="H979" s="126">
        <v>-6749416.5999999996</v>
      </c>
    </row>
    <row r="980" spans="1:8" x14ac:dyDescent="0.2">
      <c r="A980" s="124" t="s">
        <v>1761</v>
      </c>
      <c r="B980" s="89" t="s">
        <v>1762</v>
      </c>
      <c r="C980" s="125">
        <v>270724470.41000003</v>
      </c>
      <c r="D980" s="125"/>
      <c r="E980" s="125"/>
      <c r="F980" s="125">
        <v>270724470.41000003</v>
      </c>
      <c r="G980" s="125">
        <v>678149244.37</v>
      </c>
      <c r="H980" s="126">
        <v>24261791.030000001</v>
      </c>
    </row>
    <row r="981" spans="1:8" x14ac:dyDescent="0.2">
      <c r="A981" s="124" t="s">
        <v>468</v>
      </c>
      <c r="B981" s="89" t="s">
        <v>469</v>
      </c>
      <c r="C981" s="125">
        <v>38752203.270000003</v>
      </c>
      <c r="D981" s="125">
        <v>699232725</v>
      </c>
      <c r="E981" s="125">
        <v>7108122.1399999997</v>
      </c>
      <c r="F981" s="125">
        <v>26755726.93</v>
      </c>
      <c r="G981" s="125">
        <v>209975523.03</v>
      </c>
      <c r="H981" s="126">
        <v>-9262618.8100000005</v>
      </c>
    </row>
    <row r="982" spans="1:8" x14ac:dyDescent="0.2">
      <c r="A982" s="17" t="s">
        <v>1413</v>
      </c>
      <c r="B982" s="90" t="s">
        <v>1414</v>
      </c>
      <c r="C982" s="6">
        <v>142273544.68000001</v>
      </c>
      <c r="D982" s="6">
        <v>547175186.22000003</v>
      </c>
      <c r="E982" s="6">
        <v>17851693.879999999</v>
      </c>
      <c r="F982" s="6">
        <v>70224317.530000001</v>
      </c>
      <c r="G982" s="6">
        <v>35912042.359999999</v>
      </c>
      <c r="H982" s="62">
        <v>6046641.8700000001</v>
      </c>
    </row>
    <row r="983" spans="1:8" x14ac:dyDescent="0.2">
      <c r="A983" s="124" t="s">
        <v>1927</v>
      </c>
      <c r="B983" s="89" t="s">
        <v>1928</v>
      </c>
      <c r="C983" s="125">
        <v>512394587.36000001</v>
      </c>
      <c r="D983" s="125">
        <v>931473122.46000004</v>
      </c>
      <c r="E983" s="125">
        <v>72618867.840000004</v>
      </c>
      <c r="F983" s="125">
        <v>446880606.45999998</v>
      </c>
      <c r="G983" s="125">
        <v>831374294.00999999</v>
      </c>
      <c r="H983" s="126">
        <v>53162036.75</v>
      </c>
    </row>
    <row r="984" spans="1:8" x14ac:dyDescent="0.2">
      <c r="A984" s="124" t="s">
        <v>1197</v>
      </c>
      <c r="B984" s="89" t="s">
        <v>1198</v>
      </c>
      <c r="C984" s="125">
        <v>352655813.25999999</v>
      </c>
      <c r="D984" s="125">
        <v>419416899.32999998</v>
      </c>
      <c r="E984" s="125">
        <v>13647861.619999999</v>
      </c>
      <c r="F984" s="125">
        <v>278459701.17000002</v>
      </c>
      <c r="G984" s="125">
        <v>120927947.81999999</v>
      </c>
      <c r="H984" s="126">
        <v>10013938.34</v>
      </c>
    </row>
    <row r="985" spans="1:8" x14ac:dyDescent="0.2">
      <c r="A985" s="124" t="s">
        <v>3067</v>
      </c>
      <c r="B985" s="89" t="s">
        <v>3068</v>
      </c>
      <c r="C985" s="125">
        <v>136425181.34</v>
      </c>
      <c r="D985" s="125"/>
      <c r="E985" s="125"/>
      <c r="F985" s="125">
        <v>136425181.34</v>
      </c>
      <c r="G985" s="125">
        <v>472292427.80000001</v>
      </c>
      <c r="H985" s="126">
        <v>12607044.23</v>
      </c>
    </row>
    <row r="986" spans="1:8" x14ac:dyDescent="0.2">
      <c r="A986" s="124" t="s">
        <v>4868</v>
      </c>
      <c r="B986" s="89" t="s">
        <v>4919</v>
      </c>
      <c r="C986" s="125">
        <v>252895944.56999999</v>
      </c>
      <c r="D986" s="125">
        <v>265969118.49000001</v>
      </c>
      <c r="E986" s="125">
        <v>1657909.65</v>
      </c>
      <c r="F986" s="125">
        <v>252976165.43000001</v>
      </c>
      <c r="G986" s="125">
        <v>177515671.06</v>
      </c>
      <c r="H986" s="126">
        <v>1368756.04</v>
      </c>
    </row>
    <row r="987" spans="1:8" x14ac:dyDescent="0.2">
      <c r="A987" s="17" t="s">
        <v>1247</v>
      </c>
      <c r="B987" s="90" t="s">
        <v>1248</v>
      </c>
      <c r="C987" s="6">
        <v>507017924.20999998</v>
      </c>
      <c r="D987" s="6">
        <v>2830854661.8800001</v>
      </c>
      <c r="E987" s="6">
        <v>4554297.4000000004</v>
      </c>
      <c r="F987" s="6">
        <v>473569825.25</v>
      </c>
      <c r="G987" s="6">
        <v>44462994.159999996</v>
      </c>
      <c r="H987" s="62">
        <v>24752707.670000002</v>
      </c>
    </row>
    <row r="988" spans="1:8" x14ac:dyDescent="0.2">
      <c r="A988" s="124" t="s">
        <v>3503</v>
      </c>
      <c r="B988" s="89" t="s">
        <v>3504</v>
      </c>
      <c r="C988" s="125">
        <v>53860594.549999997</v>
      </c>
      <c r="D988" s="125">
        <v>192885362.31999999</v>
      </c>
      <c r="E988" s="125">
        <v>9544760.1199999992</v>
      </c>
      <c r="F988" s="125">
        <v>53645708.479999997</v>
      </c>
      <c r="G988" s="125">
        <v>190188534.50999999</v>
      </c>
      <c r="H988" s="126">
        <v>9319717.9700000007</v>
      </c>
    </row>
    <row r="989" spans="1:8" x14ac:dyDescent="0.2">
      <c r="A989" s="124" t="s">
        <v>3601</v>
      </c>
      <c r="B989" s="89" t="s">
        <v>3653</v>
      </c>
      <c r="C989" s="125">
        <v>54897028.229999997</v>
      </c>
      <c r="D989" s="125">
        <v>107068569.33</v>
      </c>
      <c r="E989" s="125">
        <v>12668323</v>
      </c>
      <c r="F989" s="125">
        <v>75234211.469999999</v>
      </c>
      <c r="G989" s="125">
        <v>85706520.400000006</v>
      </c>
      <c r="H989" s="126">
        <v>14005889</v>
      </c>
    </row>
    <row r="990" spans="1:8" x14ac:dyDescent="0.2">
      <c r="A990" s="124" t="s">
        <v>895</v>
      </c>
      <c r="B990" s="89" t="s">
        <v>896</v>
      </c>
      <c r="C990" s="125">
        <v>411743742.42000002</v>
      </c>
      <c r="D990" s="125">
        <v>1870657004.47</v>
      </c>
      <c r="E990" s="125">
        <v>15178962.77</v>
      </c>
      <c r="F990" s="125">
        <v>407545864.81</v>
      </c>
      <c r="G990" s="125">
        <v>1821458932.48</v>
      </c>
      <c r="H990" s="126">
        <v>13532749.630000001</v>
      </c>
    </row>
    <row r="991" spans="1:8" x14ac:dyDescent="0.2">
      <c r="A991" s="124" t="s">
        <v>1419</v>
      </c>
      <c r="B991" s="89" t="s">
        <v>1420</v>
      </c>
      <c r="C991" s="125">
        <v>434145677.11000001</v>
      </c>
      <c r="D991" s="125">
        <v>191310493.28999999</v>
      </c>
      <c r="E991" s="125">
        <v>11008468.58</v>
      </c>
      <c r="F991" s="125">
        <v>420110903.94999999</v>
      </c>
      <c r="G991" s="125">
        <v>190855348.16999999</v>
      </c>
      <c r="H991" s="126">
        <v>9388185.1099999994</v>
      </c>
    </row>
    <row r="992" spans="1:8" x14ac:dyDescent="0.2">
      <c r="A992" s="17" t="s">
        <v>2565</v>
      </c>
      <c r="B992" s="90" t="s">
        <v>2566</v>
      </c>
      <c r="C992" s="6">
        <v>156191812.13</v>
      </c>
      <c r="D992" s="6">
        <v>430978104.19999999</v>
      </c>
      <c r="E992" s="6">
        <v>3685572.35</v>
      </c>
      <c r="F992" s="6">
        <v>57383937.920000002</v>
      </c>
      <c r="G992" s="6">
        <v>151880546.00999999</v>
      </c>
      <c r="H992" s="62">
        <v>14014409.1</v>
      </c>
    </row>
    <row r="993" spans="1:8" x14ac:dyDescent="0.2">
      <c r="A993" s="124" t="s">
        <v>1796</v>
      </c>
      <c r="B993" s="89" t="s">
        <v>1797</v>
      </c>
      <c r="C993" s="125">
        <v>151254264.02000001</v>
      </c>
      <c r="D993" s="125">
        <v>79506478.760000005</v>
      </c>
      <c r="E993" s="125">
        <v>8451296.3800000008</v>
      </c>
      <c r="F993" s="125">
        <v>132245091.83</v>
      </c>
      <c r="G993" s="125">
        <v>79546073.510000005</v>
      </c>
      <c r="H993" s="126">
        <v>6309448.5199999996</v>
      </c>
    </row>
    <row r="994" spans="1:8" x14ac:dyDescent="0.2">
      <c r="A994" s="124" t="s">
        <v>995</v>
      </c>
      <c r="B994" s="89" t="s">
        <v>996</v>
      </c>
      <c r="C994" s="125">
        <v>310534235.61000001</v>
      </c>
      <c r="D994" s="125">
        <v>715375066.12</v>
      </c>
      <c r="E994" s="125">
        <v>-22141147.010000002</v>
      </c>
      <c r="F994" s="125">
        <v>289314424.91000003</v>
      </c>
      <c r="G994" s="125">
        <v>680088172.33000004</v>
      </c>
      <c r="H994" s="126">
        <v>-11972142.84</v>
      </c>
    </row>
    <row r="995" spans="1:8" x14ac:dyDescent="0.2">
      <c r="A995" s="124" t="s">
        <v>4837</v>
      </c>
      <c r="B995" s="89" t="s">
        <v>4890</v>
      </c>
      <c r="C995" s="125">
        <v>176817980.72999999</v>
      </c>
      <c r="D995" s="125">
        <v>244389953.25999999</v>
      </c>
      <c r="E995" s="125">
        <v>16193952.99</v>
      </c>
      <c r="F995" s="125">
        <v>148417517</v>
      </c>
      <c r="G995" s="125">
        <v>150867011.94999999</v>
      </c>
      <c r="H995" s="126">
        <v>19114801.93</v>
      </c>
    </row>
    <row r="996" spans="1:8" x14ac:dyDescent="0.2">
      <c r="A996" s="124" t="s">
        <v>3765</v>
      </c>
      <c r="B996" s="89" t="s">
        <v>3766</v>
      </c>
      <c r="C996" s="125">
        <v>84239251.239999995</v>
      </c>
      <c r="D996" s="125">
        <v>59591709.950000003</v>
      </c>
      <c r="E996" s="125">
        <v>-9092329.8399999999</v>
      </c>
      <c r="F996" s="125">
        <v>66810884.710000001</v>
      </c>
      <c r="G996" s="125">
        <v>58333800.829999998</v>
      </c>
      <c r="H996" s="126">
        <v>-15278499.73</v>
      </c>
    </row>
    <row r="997" spans="1:8" x14ac:dyDescent="0.2">
      <c r="A997" s="17" t="s">
        <v>3816</v>
      </c>
      <c r="B997" s="90" t="s">
        <v>3817</v>
      </c>
      <c r="C997" s="6">
        <v>78895585.25</v>
      </c>
      <c r="D997" s="6">
        <v>79372060.430000007</v>
      </c>
      <c r="E997" s="6">
        <v>9121513.0999999996</v>
      </c>
      <c r="F997" s="6">
        <v>77284702.019999996</v>
      </c>
      <c r="G997" s="6">
        <v>72592297.349999994</v>
      </c>
      <c r="H997" s="62">
        <v>9895962.2100000009</v>
      </c>
    </row>
    <row r="998" spans="1:8" x14ac:dyDescent="0.2">
      <c r="A998" s="124" t="s">
        <v>2960</v>
      </c>
      <c r="B998" s="89" t="s">
        <v>3995</v>
      </c>
      <c r="C998" s="125">
        <v>48775185.560000002</v>
      </c>
      <c r="D998" s="125">
        <v>28367530.82</v>
      </c>
      <c r="E998" s="125">
        <v>-26684717.870000001</v>
      </c>
      <c r="F998" s="125">
        <v>49187815.869999997</v>
      </c>
      <c r="G998" s="125">
        <v>28367530.82</v>
      </c>
      <c r="H998" s="126">
        <v>-25195232.050000001</v>
      </c>
    </row>
    <row r="999" spans="1:8" x14ac:dyDescent="0.2">
      <c r="A999" s="124" t="s">
        <v>4836</v>
      </c>
      <c r="B999" s="89" t="s">
        <v>4889</v>
      </c>
      <c r="C999" s="125">
        <v>104952958.73</v>
      </c>
      <c r="D999" s="125"/>
      <c r="E999" s="125"/>
      <c r="F999" s="125">
        <v>108426715.54000001</v>
      </c>
      <c r="G999" s="125">
        <v>127928690.89</v>
      </c>
      <c r="H999" s="126">
        <v>10440148.880000001</v>
      </c>
    </row>
    <row r="1000" spans="1:8" x14ac:dyDescent="0.2">
      <c r="A1000" s="124" t="s">
        <v>1974</v>
      </c>
      <c r="B1000" s="89" t="s">
        <v>1975</v>
      </c>
      <c r="C1000" s="125">
        <v>120704782.18000001</v>
      </c>
      <c r="D1000" s="125"/>
      <c r="E1000" s="125"/>
      <c r="F1000" s="125">
        <v>120704782.18000001</v>
      </c>
      <c r="G1000" s="125">
        <v>68216069.340000004</v>
      </c>
      <c r="H1000" s="126">
        <v>-10229441.710000001</v>
      </c>
    </row>
    <row r="1001" spans="1:8" x14ac:dyDescent="0.2">
      <c r="A1001" s="124" t="s">
        <v>1369</v>
      </c>
      <c r="B1001" s="89" t="s">
        <v>1370</v>
      </c>
      <c r="C1001" s="125">
        <v>343894920.48000002</v>
      </c>
      <c r="D1001" s="125">
        <v>1170600325.5599999</v>
      </c>
      <c r="E1001" s="125">
        <v>-26868826.809999999</v>
      </c>
      <c r="F1001" s="125">
        <v>131645659.51000001</v>
      </c>
      <c r="G1001" s="125">
        <v>555974963.49000001</v>
      </c>
      <c r="H1001" s="126">
        <v>-4938136.8</v>
      </c>
    </row>
    <row r="1002" spans="1:8" x14ac:dyDescent="0.2">
      <c r="A1002" s="17" t="s">
        <v>1860</v>
      </c>
      <c r="B1002" s="90" t="s">
        <v>1861</v>
      </c>
      <c r="C1002" s="6">
        <v>77920184.579999998</v>
      </c>
      <c r="D1002" s="6">
        <v>4961847499.1499996</v>
      </c>
      <c r="E1002" s="6">
        <v>4254566.05</v>
      </c>
      <c r="F1002" s="6">
        <v>75168552.069999993</v>
      </c>
      <c r="G1002" s="6">
        <v>41453505.560000002</v>
      </c>
      <c r="H1002" s="62">
        <v>131234.25</v>
      </c>
    </row>
    <row r="1003" spans="1:8" x14ac:dyDescent="0.2">
      <c r="A1003" s="124" t="s">
        <v>1488</v>
      </c>
      <c r="B1003" s="89" t="s">
        <v>1489</v>
      </c>
      <c r="C1003" s="125">
        <v>341098188.94</v>
      </c>
      <c r="D1003" s="125">
        <v>435867054.05000001</v>
      </c>
      <c r="E1003" s="125">
        <v>16463083.5</v>
      </c>
      <c r="F1003" s="125">
        <v>247796180.88999999</v>
      </c>
      <c r="G1003" s="125">
        <v>10374610.970000001</v>
      </c>
      <c r="H1003" s="126">
        <v>1127227.1000000001</v>
      </c>
    </row>
    <row r="1004" spans="1:8" x14ac:dyDescent="0.2">
      <c r="A1004" s="124" t="s">
        <v>1462</v>
      </c>
      <c r="B1004" s="89" t="s">
        <v>1463</v>
      </c>
      <c r="C1004" s="125">
        <v>602772684.65999997</v>
      </c>
      <c r="D1004" s="125">
        <v>496120565.44999999</v>
      </c>
      <c r="E1004" s="125">
        <v>39603954.219999999</v>
      </c>
      <c r="F1004" s="125">
        <v>601104902.88</v>
      </c>
      <c r="G1004" s="125">
        <v>403217817.25</v>
      </c>
      <c r="H1004" s="126">
        <v>22691328.609999999</v>
      </c>
    </row>
    <row r="1005" spans="1:8" x14ac:dyDescent="0.2">
      <c r="A1005" s="124" t="s">
        <v>2612</v>
      </c>
      <c r="B1005" s="89" t="s">
        <v>2613</v>
      </c>
      <c r="C1005" s="125">
        <v>120932716</v>
      </c>
      <c r="D1005" s="125">
        <v>223448269.99000001</v>
      </c>
      <c r="E1005" s="125">
        <v>-1228493.3500000001</v>
      </c>
      <c r="F1005" s="125">
        <v>120892378.09999999</v>
      </c>
      <c r="G1005" s="125">
        <v>161953555.00999999</v>
      </c>
      <c r="H1005" s="126">
        <v>-1170160.93</v>
      </c>
    </row>
    <row r="1006" spans="1:8" x14ac:dyDescent="0.2">
      <c r="A1006" s="124" t="s">
        <v>1657</v>
      </c>
      <c r="B1006" s="89" t="s">
        <v>1658</v>
      </c>
      <c r="C1006" s="125">
        <v>600669603.75</v>
      </c>
      <c r="D1006" s="125">
        <v>1476772033.9300001</v>
      </c>
      <c r="E1006" s="125">
        <v>6457959.9699999997</v>
      </c>
      <c r="F1006" s="125">
        <v>563198121.78999996</v>
      </c>
      <c r="G1006" s="125">
        <v>727057412.33000004</v>
      </c>
      <c r="H1006" s="126">
        <v>-5671007.9900000002</v>
      </c>
    </row>
    <row r="1007" spans="1:8" x14ac:dyDescent="0.2">
      <c r="A1007" s="17" t="s">
        <v>4953</v>
      </c>
      <c r="B1007" s="90" t="s">
        <v>4954</v>
      </c>
      <c r="C1007" s="6">
        <v>92691463.390000001</v>
      </c>
      <c r="D1007" s="6">
        <v>68983081.670000002</v>
      </c>
      <c r="E1007" s="6">
        <v>-22560446.23</v>
      </c>
      <c r="F1007" s="6">
        <v>96652444.469999999</v>
      </c>
      <c r="G1007" s="6">
        <v>29347590.600000001</v>
      </c>
      <c r="H1007" s="62">
        <v>-18597000.859999999</v>
      </c>
    </row>
    <row r="1008" spans="1:8" x14ac:dyDescent="0.2">
      <c r="A1008" s="124" t="s">
        <v>389</v>
      </c>
      <c r="B1008" s="89" t="s">
        <v>4200</v>
      </c>
      <c r="C1008" s="125">
        <v>378491355.95999998</v>
      </c>
      <c r="D1008" s="125">
        <v>67378141.310000002</v>
      </c>
      <c r="E1008" s="125">
        <v>-104978891.93000001</v>
      </c>
      <c r="F1008" s="125">
        <v>368864631.73000002</v>
      </c>
      <c r="G1008" s="125">
        <v>53011524.409999996</v>
      </c>
      <c r="H1008" s="126">
        <v>-113523044.70999999</v>
      </c>
    </row>
    <row r="1009" spans="1:8" x14ac:dyDescent="0.2">
      <c r="A1009" s="124" t="s">
        <v>3712</v>
      </c>
      <c r="B1009" s="89" t="s">
        <v>3713</v>
      </c>
      <c r="C1009" s="125">
        <v>338458074.07999998</v>
      </c>
      <c r="D1009" s="125">
        <v>516897055.76999998</v>
      </c>
      <c r="E1009" s="125">
        <v>16394110.029999999</v>
      </c>
      <c r="F1009" s="125">
        <v>347972229.04000002</v>
      </c>
      <c r="G1009" s="125">
        <v>427199244.69</v>
      </c>
      <c r="H1009" s="126">
        <v>25466364.98</v>
      </c>
    </row>
    <row r="1010" spans="1:8" x14ac:dyDescent="0.2">
      <c r="A1010" s="124" t="s">
        <v>3004</v>
      </c>
      <c r="B1010" s="89" t="s">
        <v>3005</v>
      </c>
      <c r="C1010" s="125">
        <v>38664117.469999999</v>
      </c>
      <c r="D1010" s="125">
        <v>14224121.369999999</v>
      </c>
      <c r="E1010" s="125">
        <v>-1705013.43</v>
      </c>
      <c r="F1010" s="125">
        <v>35628834.770000003</v>
      </c>
      <c r="G1010" s="125">
        <v>12474051.5</v>
      </c>
      <c r="H1010" s="126">
        <v>-1364765.73</v>
      </c>
    </row>
    <row r="1011" spans="1:8" x14ac:dyDescent="0.2">
      <c r="A1011" s="124" t="s">
        <v>4834</v>
      </c>
      <c r="B1011" s="89" t="s">
        <v>4887</v>
      </c>
      <c r="C1011" s="125">
        <v>479535769.93000001</v>
      </c>
      <c r="D1011" s="125">
        <v>293711565.75999999</v>
      </c>
      <c r="E1011" s="125">
        <v>21673629.719999999</v>
      </c>
      <c r="F1011" s="125">
        <v>291967334.70999998</v>
      </c>
      <c r="G1011" s="125">
        <v>6103818.4699999997</v>
      </c>
      <c r="H1011" s="126">
        <v>2243408.7599999998</v>
      </c>
    </row>
    <row r="1012" spans="1:8" x14ac:dyDescent="0.2">
      <c r="A1012" s="17" t="s">
        <v>2166</v>
      </c>
      <c r="B1012" s="90" t="s">
        <v>2167</v>
      </c>
      <c r="C1012" s="6">
        <v>349133047.08999997</v>
      </c>
      <c r="D1012" s="6">
        <v>243169932.84</v>
      </c>
      <c r="E1012" s="6">
        <v>-11377948.439999999</v>
      </c>
      <c r="F1012" s="6">
        <v>349270867.41000003</v>
      </c>
      <c r="G1012" s="6">
        <v>233026197.22999999</v>
      </c>
      <c r="H1012" s="62">
        <v>-9981217.7100000009</v>
      </c>
    </row>
    <row r="1013" spans="1:8" x14ac:dyDescent="0.2">
      <c r="A1013" s="124" t="s">
        <v>2431</v>
      </c>
      <c r="B1013" s="89" t="s">
        <v>2432</v>
      </c>
      <c r="C1013" s="125">
        <v>52915691.579999998</v>
      </c>
      <c r="D1013" s="125">
        <v>171309350.12</v>
      </c>
      <c r="E1013" s="125">
        <v>13237106.5</v>
      </c>
      <c r="F1013" s="125">
        <v>49193089.479999997</v>
      </c>
      <c r="G1013" s="125">
        <v>167909153.81999999</v>
      </c>
      <c r="H1013" s="126">
        <v>12425591.470000001</v>
      </c>
    </row>
    <row r="1014" spans="1:8" x14ac:dyDescent="0.2">
      <c r="A1014" s="124" t="s">
        <v>1035</v>
      </c>
      <c r="B1014" s="89" t="s">
        <v>1036</v>
      </c>
      <c r="C1014" s="125">
        <v>105855344.76000001</v>
      </c>
      <c r="D1014" s="125"/>
      <c r="E1014" s="125"/>
      <c r="F1014" s="125">
        <v>105855344.76000001</v>
      </c>
      <c r="G1014" s="125">
        <v>44294231.020000003</v>
      </c>
      <c r="H1014" s="126">
        <v>-14092018.35</v>
      </c>
    </row>
    <row r="1015" spans="1:8" x14ac:dyDescent="0.2">
      <c r="A1015" s="124" t="s">
        <v>1094</v>
      </c>
      <c r="B1015" s="89" t="s">
        <v>1095</v>
      </c>
      <c r="C1015" s="125">
        <v>70600164.769999996</v>
      </c>
      <c r="D1015" s="125">
        <v>506354423.29000002</v>
      </c>
      <c r="E1015" s="125">
        <v>11767673.970000001</v>
      </c>
      <c r="F1015" s="125">
        <v>70735418.480000004</v>
      </c>
      <c r="G1015" s="125">
        <v>505444419.77999997</v>
      </c>
      <c r="H1015" s="126">
        <v>12224298.710000001</v>
      </c>
    </row>
    <row r="1016" spans="1:8" x14ac:dyDescent="0.2">
      <c r="A1016" s="124" t="s">
        <v>4877</v>
      </c>
      <c r="B1016" s="89" t="s">
        <v>4831</v>
      </c>
      <c r="C1016" s="125">
        <v>183218686.77000001</v>
      </c>
      <c r="D1016" s="125">
        <v>86153888.049999997</v>
      </c>
      <c r="E1016" s="125">
        <v>-7709065.6500000004</v>
      </c>
      <c r="F1016" s="125">
        <v>161941835.53</v>
      </c>
      <c r="G1016" s="125">
        <v>50849943.859999999</v>
      </c>
      <c r="H1016" s="126">
        <v>-10384189.890000001</v>
      </c>
    </row>
    <row r="1017" spans="1:8" x14ac:dyDescent="0.2">
      <c r="A1017" s="17" t="s">
        <v>4523</v>
      </c>
      <c r="B1017" s="90" t="s">
        <v>4529</v>
      </c>
      <c r="C1017" s="6">
        <v>184070315.78</v>
      </c>
      <c r="D1017" s="6">
        <v>310234690.16000003</v>
      </c>
      <c r="E1017" s="6">
        <v>12878569</v>
      </c>
      <c r="F1017" s="6">
        <v>182056431.02000001</v>
      </c>
      <c r="G1017" s="6">
        <v>107219663.66</v>
      </c>
      <c r="H1017" s="62">
        <v>11802490.380000001</v>
      </c>
    </row>
    <row r="1018" spans="1:8" x14ac:dyDescent="0.2">
      <c r="A1018" s="124" t="s">
        <v>3235</v>
      </c>
      <c r="B1018" s="89" t="s">
        <v>3236</v>
      </c>
      <c r="C1018" s="125">
        <v>-17093542.620000001</v>
      </c>
      <c r="D1018" s="125">
        <v>12863193.550000001</v>
      </c>
      <c r="E1018" s="125">
        <v>-9370898.2799999993</v>
      </c>
      <c r="F1018" s="125">
        <v>-16302991.92</v>
      </c>
      <c r="G1018" s="125">
        <v>13007110.65</v>
      </c>
      <c r="H1018" s="126">
        <v>-7118024.4299999997</v>
      </c>
    </row>
    <row r="1019" spans="1:8" x14ac:dyDescent="0.2">
      <c r="A1019" s="124" t="s">
        <v>3775</v>
      </c>
      <c r="B1019" s="89" t="s">
        <v>4256</v>
      </c>
      <c r="C1019" s="125">
        <v>185479628.47</v>
      </c>
      <c r="D1019" s="125">
        <v>579197289.28999996</v>
      </c>
      <c r="E1019" s="125">
        <v>13586927.109999999</v>
      </c>
      <c r="F1019" s="125">
        <v>152809226.97</v>
      </c>
      <c r="G1019" s="125">
        <v>241542306.06999999</v>
      </c>
      <c r="H1019" s="126">
        <v>6770886.0899999999</v>
      </c>
    </row>
    <row r="1020" spans="1:8" x14ac:dyDescent="0.2">
      <c r="A1020" s="124" t="s">
        <v>2456</v>
      </c>
      <c r="B1020" s="89" t="s">
        <v>2457</v>
      </c>
      <c r="C1020" s="125">
        <v>222602998.25</v>
      </c>
      <c r="D1020" s="125"/>
      <c r="E1020" s="125"/>
      <c r="F1020" s="125">
        <v>222602998.25</v>
      </c>
      <c r="G1020" s="125">
        <v>131178008.25</v>
      </c>
      <c r="H1020" s="126">
        <v>-18613552.539999999</v>
      </c>
    </row>
    <row r="1021" spans="1:8" x14ac:dyDescent="0.2">
      <c r="A1021" s="124" t="s">
        <v>1201</v>
      </c>
      <c r="B1021" s="89" t="s">
        <v>1202</v>
      </c>
      <c r="C1021" s="125">
        <v>171707869.06</v>
      </c>
      <c r="D1021" s="125">
        <v>137230743.41</v>
      </c>
      <c r="E1021" s="125">
        <v>-4335345.84</v>
      </c>
      <c r="F1021" s="125">
        <v>114067413.98999999</v>
      </c>
      <c r="G1021" s="125">
        <v>76761660.280000001</v>
      </c>
      <c r="H1021" s="126">
        <v>-3772276.23</v>
      </c>
    </row>
    <row r="1022" spans="1:8" x14ac:dyDescent="0.2">
      <c r="A1022" s="17" t="s">
        <v>840</v>
      </c>
      <c r="B1022" s="90" t="s">
        <v>841</v>
      </c>
      <c r="C1022" s="6">
        <v>169326501.66999999</v>
      </c>
      <c r="D1022" s="6">
        <v>189719878.84</v>
      </c>
      <c r="E1022" s="6">
        <v>2533198.5</v>
      </c>
      <c r="F1022" s="6">
        <v>146674684.36000001</v>
      </c>
      <c r="G1022" s="6">
        <v>82764401.799999997</v>
      </c>
      <c r="H1022" s="62">
        <v>4784399.26</v>
      </c>
    </row>
    <row r="1023" spans="1:8" x14ac:dyDescent="0.2">
      <c r="A1023" s="124" t="s">
        <v>4400</v>
      </c>
      <c r="B1023" s="89" t="s">
        <v>4401</v>
      </c>
      <c r="C1023" s="125">
        <v>32564948.59</v>
      </c>
      <c r="D1023" s="125"/>
      <c r="E1023" s="125"/>
      <c r="F1023" s="125">
        <v>32564948.59</v>
      </c>
      <c r="G1023" s="125">
        <v>1782929.37</v>
      </c>
      <c r="H1023" s="126">
        <v>-16996522.879999999</v>
      </c>
    </row>
    <row r="1024" spans="1:8" x14ac:dyDescent="0.2">
      <c r="A1024" s="124" t="s">
        <v>4843</v>
      </c>
      <c r="B1024" s="89" t="s">
        <v>4896</v>
      </c>
      <c r="C1024" s="125">
        <v>181756239.96000001</v>
      </c>
      <c r="D1024" s="125">
        <v>403349872.27999997</v>
      </c>
      <c r="E1024" s="125">
        <v>26872478.52</v>
      </c>
      <c r="F1024" s="125">
        <v>104278805.75</v>
      </c>
      <c r="G1024" s="125">
        <v>135776987.78999999</v>
      </c>
      <c r="H1024" s="126">
        <v>11229768.789999999</v>
      </c>
    </row>
    <row r="1025" spans="1:8" x14ac:dyDescent="0.2">
      <c r="A1025" s="124" t="s">
        <v>4759</v>
      </c>
      <c r="B1025" s="89" t="s">
        <v>4760</v>
      </c>
      <c r="C1025" s="125">
        <v>16134564.720000001</v>
      </c>
      <c r="D1025" s="125">
        <v>4736694.42</v>
      </c>
      <c r="E1025" s="125">
        <v>-6459495.5800000001</v>
      </c>
      <c r="F1025" s="125">
        <v>16134564.720000001</v>
      </c>
      <c r="G1025" s="125">
        <v>4736694.42</v>
      </c>
      <c r="H1025" s="126">
        <v>-6459495.5800000001</v>
      </c>
    </row>
    <row r="1026" spans="1:8" x14ac:dyDescent="0.2">
      <c r="A1026" s="124" t="s">
        <v>2570</v>
      </c>
      <c r="B1026" s="89" t="s">
        <v>2571</v>
      </c>
      <c r="C1026" s="125">
        <v>163784617.31</v>
      </c>
      <c r="D1026" s="125">
        <v>71116461.799999997</v>
      </c>
      <c r="E1026" s="125">
        <v>12615780.130000001</v>
      </c>
      <c r="F1026" s="125">
        <v>159146933.24000001</v>
      </c>
      <c r="G1026" s="125">
        <v>66695091.950000003</v>
      </c>
      <c r="H1026" s="126">
        <v>11675062.289999999</v>
      </c>
    </row>
    <row r="1027" spans="1:8" x14ac:dyDescent="0.2">
      <c r="A1027" s="17" t="s">
        <v>4869</v>
      </c>
      <c r="B1027" s="90" t="s">
        <v>4920</v>
      </c>
      <c r="C1027" s="6">
        <v>299546671.49000001</v>
      </c>
      <c r="D1027" s="6">
        <v>322237329.62</v>
      </c>
      <c r="E1027" s="6">
        <v>33574659.200000003</v>
      </c>
      <c r="F1027" s="6">
        <v>240950354.36000001</v>
      </c>
      <c r="G1027" s="6">
        <v>230565292.61000001</v>
      </c>
      <c r="H1027" s="62">
        <v>23381142.34</v>
      </c>
    </row>
    <row r="1028" spans="1:8" x14ac:dyDescent="0.2">
      <c r="A1028" s="124" t="s">
        <v>4864</v>
      </c>
      <c r="B1028" s="89" t="s">
        <v>4916</v>
      </c>
      <c r="C1028" s="125">
        <v>313334974.07999998</v>
      </c>
      <c r="D1028" s="125">
        <v>675692460.59000003</v>
      </c>
      <c r="E1028" s="125">
        <v>20411256.100000001</v>
      </c>
      <c r="F1028" s="125">
        <v>166295449.83000001</v>
      </c>
      <c r="G1028" s="125">
        <v>142123472.34</v>
      </c>
      <c r="H1028" s="126">
        <v>4184867.61</v>
      </c>
    </row>
    <row r="1029" spans="1:8" x14ac:dyDescent="0.2">
      <c r="A1029" s="124" t="s">
        <v>4872</v>
      </c>
      <c r="B1029" s="89" t="s">
        <v>4923</v>
      </c>
      <c r="C1029" s="125">
        <v>525673614.75999999</v>
      </c>
      <c r="D1029" s="125">
        <v>4488280532.8000002</v>
      </c>
      <c r="E1029" s="125">
        <v>-29129296.710000001</v>
      </c>
      <c r="F1029" s="125">
        <v>467298216.72000003</v>
      </c>
      <c r="G1029" s="125">
        <v>27187610.25</v>
      </c>
      <c r="H1029" s="126">
        <v>-58245854.149999999</v>
      </c>
    </row>
    <row r="1030" spans="1:8" x14ac:dyDescent="0.2">
      <c r="A1030" s="124" t="s">
        <v>3575</v>
      </c>
      <c r="B1030" s="89" t="s">
        <v>4004</v>
      </c>
      <c r="C1030" s="125">
        <v>67316795.370000005</v>
      </c>
      <c r="D1030" s="125">
        <v>172548105.25</v>
      </c>
      <c r="E1030" s="125">
        <v>1115369.74</v>
      </c>
      <c r="F1030" s="125">
        <v>67241307.200000003</v>
      </c>
      <c r="G1030" s="125">
        <v>172548105.25</v>
      </c>
      <c r="H1030" s="126">
        <v>1025604.73</v>
      </c>
    </row>
    <row r="1031" spans="1:8" x14ac:dyDescent="0.2">
      <c r="A1031" s="124" t="s">
        <v>1767</v>
      </c>
      <c r="B1031" s="89" t="s">
        <v>1768</v>
      </c>
      <c r="C1031" s="125">
        <v>257072098.30000001</v>
      </c>
      <c r="D1031" s="125"/>
      <c r="E1031" s="125"/>
      <c r="F1031" s="125">
        <v>257072098.30000001</v>
      </c>
      <c r="G1031" s="125">
        <v>240913433.63999999</v>
      </c>
      <c r="H1031" s="126">
        <v>18868207.77</v>
      </c>
    </row>
    <row r="1032" spans="1:8" x14ac:dyDescent="0.2">
      <c r="A1032" s="17" t="s">
        <v>4858</v>
      </c>
      <c r="B1032" s="90" t="s">
        <v>4910</v>
      </c>
      <c r="C1032" s="6">
        <v>283757034.83999997</v>
      </c>
      <c r="D1032" s="6">
        <v>290184364.88999999</v>
      </c>
      <c r="E1032" s="6">
        <v>-9684330.6199999992</v>
      </c>
      <c r="F1032" s="6">
        <v>283715714.02999997</v>
      </c>
      <c r="G1032" s="6">
        <v>259435421.53999999</v>
      </c>
      <c r="H1032" s="62">
        <v>19310793.07</v>
      </c>
    </row>
    <row r="1033" spans="1:8" x14ac:dyDescent="0.2">
      <c r="A1033" s="124" t="s">
        <v>1287</v>
      </c>
      <c r="B1033" s="89" t="s">
        <v>5105</v>
      </c>
      <c r="C1033" s="125">
        <v>176657780.13</v>
      </c>
      <c r="D1033" s="125">
        <v>101459073.95</v>
      </c>
      <c r="E1033" s="125">
        <v>19759321.859999999</v>
      </c>
      <c r="F1033" s="125">
        <v>173698305.88999999</v>
      </c>
      <c r="G1033" s="125">
        <v>96086104.090000004</v>
      </c>
      <c r="H1033" s="126">
        <v>19557399.489999998</v>
      </c>
    </row>
    <row r="1034" spans="1:8" x14ac:dyDescent="0.2">
      <c r="A1034" s="124" t="s">
        <v>2717</v>
      </c>
      <c r="B1034" s="89" t="s">
        <v>3837</v>
      </c>
      <c r="C1034" s="125">
        <v>188274190.69</v>
      </c>
      <c r="D1034" s="125">
        <v>355118376.92000002</v>
      </c>
      <c r="E1034" s="125">
        <v>6580511.5499999998</v>
      </c>
      <c r="F1034" s="125">
        <v>180051036.16</v>
      </c>
      <c r="G1034" s="125">
        <v>326633715.54000002</v>
      </c>
      <c r="H1034" s="126">
        <v>1379192.5</v>
      </c>
    </row>
    <row r="1035" spans="1:8" x14ac:dyDescent="0.2">
      <c r="A1035" s="124" t="s">
        <v>4845</v>
      </c>
      <c r="B1035" s="89" t="s">
        <v>4898</v>
      </c>
      <c r="C1035" s="125">
        <v>82656802.840000004</v>
      </c>
      <c r="D1035" s="125">
        <v>109940386.68000001</v>
      </c>
      <c r="E1035" s="125">
        <v>-14147221.26</v>
      </c>
      <c r="F1035" s="125">
        <v>82558657.629999995</v>
      </c>
      <c r="G1035" s="125">
        <v>106534174.26000001</v>
      </c>
      <c r="H1035" s="126">
        <v>-14196900.460000001</v>
      </c>
    </row>
    <row r="1036" spans="1:8" x14ac:dyDescent="0.2">
      <c r="A1036" s="124" t="s">
        <v>2321</v>
      </c>
      <c r="B1036" s="89" t="s">
        <v>2322</v>
      </c>
      <c r="C1036" s="125">
        <v>122326778.8</v>
      </c>
      <c r="D1036" s="125"/>
      <c r="E1036" s="125"/>
      <c r="F1036" s="125">
        <v>122326778.8</v>
      </c>
      <c r="G1036" s="125">
        <v>330339365.52999997</v>
      </c>
      <c r="H1036" s="126">
        <v>8194899.0800000001</v>
      </c>
    </row>
    <row r="1037" spans="1:8" x14ac:dyDescent="0.2">
      <c r="A1037" s="17" t="s">
        <v>1809</v>
      </c>
      <c r="B1037" s="90" t="s">
        <v>1810</v>
      </c>
      <c r="C1037" s="6">
        <v>401938911.48000002</v>
      </c>
      <c r="D1037" s="6">
        <v>2190170660.1399999</v>
      </c>
      <c r="E1037" s="6">
        <v>24197736.170000002</v>
      </c>
      <c r="F1037" s="6">
        <v>361800246.99000001</v>
      </c>
      <c r="G1037" s="6">
        <v>17322064.399999999</v>
      </c>
      <c r="H1037" s="62">
        <v>1333958.1000000001</v>
      </c>
    </row>
    <row r="1038" spans="1:8" x14ac:dyDescent="0.2">
      <c r="A1038" s="124" t="s">
        <v>1769</v>
      </c>
      <c r="B1038" s="89" t="s">
        <v>1770</v>
      </c>
      <c r="C1038" s="125">
        <v>305080115.50999999</v>
      </c>
      <c r="D1038" s="125">
        <v>444874773.91000003</v>
      </c>
      <c r="E1038" s="125">
        <v>-14937275.140000001</v>
      </c>
      <c r="F1038" s="125">
        <v>274294707.29000002</v>
      </c>
      <c r="G1038" s="125">
        <v>290469145.17000002</v>
      </c>
      <c r="H1038" s="126">
        <v>-12643698.98</v>
      </c>
    </row>
    <row r="1039" spans="1:8" x14ac:dyDescent="0.2">
      <c r="A1039" s="124" t="s">
        <v>5019</v>
      </c>
      <c r="B1039" s="89" t="s">
        <v>5020</v>
      </c>
      <c r="C1039" s="125">
        <v>47423610.780000001</v>
      </c>
      <c r="D1039" s="125"/>
      <c r="E1039" s="125"/>
      <c r="F1039" s="125">
        <v>47423610.780000001</v>
      </c>
      <c r="G1039" s="125">
        <v>43958552.909999996</v>
      </c>
      <c r="H1039" s="126">
        <v>5409222.2800000003</v>
      </c>
    </row>
    <row r="1040" spans="1:8" x14ac:dyDescent="0.2">
      <c r="A1040" s="124" t="s">
        <v>5021</v>
      </c>
      <c r="B1040" s="89" t="s">
        <v>5022</v>
      </c>
      <c r="C1040" s="125">
        <v>51354121.479999997</v>
      </c>
      <c r="D1040" s="125">
        <v>34920657.32</v>
      </c>
      <c r="E1040" s="125">
        <v>3050746.4</v>
      </c>
      <c r="F1040" s="125">
        <v>51354121.479999997</v>
      </c>
      <c r="G1040" s="125">
        <v>34943097.32</v>
      </c>
      <c r="H1040" s="126">
        <v>3050746.4</v>
      </c>
    </row>
    <row r="1041" spans="1:8" x14ac:dyDescent="0.2">
      <c r="A1041" s="124" t="s">
        <v>2376</v>
      </c>
      <c r="B1041" s="89" t="s">
        <v>2377</v>
      </c>
      <c r="C1041" s="125">
        <v>72773225.510000005</v>
      </c>
      <c r="D1041" s="125">
        <v>97559283.890000001</v>
      </c>
      <c r="E1041" s="125">
        <v>-19289549.670000002</v>
      </c>
      <c r="F1041" s="125">
        <v>73328511.799999997</v>
      </c>
      <c r="G1041" s="125">
        <v>91846036.400000006</v>
      </c>
      <c r="H1041" s="126">
        <v>-17845499.719999999</v>
      </c>
    </row>
    <row r="1042" spans="1:8" x14ac:dyDescent="0.2">
      <c r="A1042" s="17" t="s">
        <v>2539</v>
      </c>
      <c r="B1042" s="90" t="s">
        <v>2540</v>
      </c>
      <c r="C1042" s="6">
        <v>171717862.38</v>
      </c>
      <c r="D1042" s="6">
        <v>104235725.48999999</v>
      </c>
      <c r="E1042" s="6">
        <v>13719895.02</v>
      </c>
      <c r="F1042" s="6">
        <v>169606408.38</v>
      </c>
      <c r="G1042" s="6">
        <v>102593108.93000001</v>
      </c>
      <c r="H1042" s="62">
        <v>13300550.470000001</v>
      </c>
    </row>
    <row r="1043" spans="1:8" x14ac:dyDescent="0.2">
      <c r="A1043" s="124" t="s">
        <v>3009</v>
      </c>
      <c r="B1043" s="89" t="s">
        <v>3010</v>
      </c>
      <c r="C1043" s="125">
        <v>59324467.780000001</v>
      </c>
      <c r="D1043" s="125">
        <v>34234509.039999999</v>
      </c>
      <c r="E1043" s="125">
        <v>5649607.0199999996</v>
      </c>
      <c r="F1043" s="125">
        <v>59434447.509999998</v>
      </c>
      <c r="G1043" s="125">
        <v>33521711.93</v>
      </c>
      <c r="H1043" s="126">
        <v>5678821.5499999998</v>
      </c>
    </row>
    <row r="1044" spans="1:8" x14ac:dyDescent="0.2">
      <c r="A1044" s="124" t="s">
        <v>655</v>
      </c>
      <c r="B1044" s="89" t="s">
        <v>3866</v>
      </c>
      <c r="C1044" s="125">
        <v>453377170.94999999</v>
      </c>
      <c r="D1044" s="125">
        <v>166099592.78999999</v>
      </c>
      <c r="E1044" s="125">
        <v>-46436558.840000004</v>
      </c>
      <c r="F1044" s="125">
        <v>457705571.67000002</v>
      </c>
      <c r="G1044" s="125">
        <v>39283835.57</v>
      </c>
      <c r="H1044" s="126">
        <v>-10417163.76</v>
      </c>
    </row>
    <row r="1045" spans="1:8" x14ac:dyDescent="0.2">
      <c r="A1045" s="124" t="s">
        <v>606</v>
      </c>
      <c r="B1045" s="89" t="s">
        <v>607</v>
      </c>
      <c r="C1045" s="125">
        <v>29405991.609999999</v>
      </c>
      <c r="D1045" s="125"/>
      <c r="E1045" s="125"/>
      <c r="F1045" s="125">
        <v>29405991.609999999</v>
      </c>
      <c r="G1045" s="125">
        <v>2339823.66</v>
      </c>
      <c r="H1045" s="126">
        <v>-16301551.970000001</v>
      </c>
    </row>
    <row r="1046" spans="1:8" x14ac:dyDescent="0.2">
      <c r="A1046" s="124" t="s">
        <v>1398</v>
      </c>
      <c r="B1046" s="89" t="s">
        <v>1399</v>
      </c>
      <c r="C1046" s="125">
        <v>80798908.140000001</v>
      </c>
      <c r="D1046" s="125">
        <v>66894426.049999997</v>
      </c>
      <c r="E1046" s="125">
        <v>500048.29</v>
      </c>
      <c r="F1046" s="125">
        <v>83942724.859999999</v>
      </c>
      <c r="G1046" s="125">
        <v>69391988.950000003</v>
      </c>
      <c r="H1046" s="126">
        <v>2960115</v>
      </c>
    </row>
    <row r="1047" spans="1:8" x14ac:dyDescent="0.2">
      <c r="A1047" s="17" t="s">
        <v>1792</v>
      </c>
      <c r="B1047" s="90" t="s">
        <v>1793</v>
      </c>
      <c r="C1047" s="6">
        <v>511233305.47000003</v>
      </c>
      <c r="D1047" s="6"/>
      <c r="E1047" s="6"/>
      <c r="F1047" s="6">
        <v>511233305.47000003</v>
      </c>
      <c r="G1047" s="6">
        <v>26205661.890000001</v>
      </c>
      <c r="H1047" s="62">
        <v>17778797.32</v>
      </c>
    </row>
    <row r="1048" spans="1:8" x14ac:dyDescent="0.2">
      <c r="A1048" s="124" t="s">
        <v>2381</v>
      </c>
      <c r="B1048" s="89" t="s">
        <v>2382</v>
      </c>
      <c r="C1048" s="125">
        <v>176817320.38</v>
      </c>
      <c r="D1048" s="125">
        <v>31611346.960000001</v>
      </c>
      <c r="E1048" s="125">
        <v>-1358809.27</v>
      </c>
      <c r="F1048" s="125">
        <v>151857171.47999999</v>
      </c>
      <c r="G1048" s="125">
        <v>31611346.960000001</v>
      </c>
      <c r="H1048" s="126">
        <v>-8736884.5399999991</v>
      </c>
    </row>
    <row r="1049" spans="1:8" x14ac:dyDescent="0.2">
      <c r="A1049" s="124" t="s">
        <v>3195</v>
      </c>
      <c r="B1049" s="89" t="s">
        <v>4237</v>
      </c>
      <c r="C1049" s="125">
        <v>73351575.400000006</v>
      </c>
      <c r="D1049" s="125">
        <v>126040086.23999999</v>
      </c>
      <c r="E1049" s="125">
        <v>8062253.0199999996</v>
      </c>
      <c r="F1049" s="125">
        <v>73560894.239999995</v>
      </c>
      <c r="G1049" s="125">
        <v>92773212.569999993</v>
      </c>
      <c r="H1049" s="126">
        <v>8062253.0099999998</v>
      </c>
    </row>
    <row r="1050" spans="1:8" x14ac:dyDescent="0.2">
      <c r="A1050" s="124" t="s">
        <v>3718</v>
      </c>
      <c r="B1050" s="89" t="s">
        <v>3719</v>
      </c>
      <c r="C1050" s="125">
        <v>86193779.290000007</v>
      </c>
      <c r="D1050" s="125">
        <v>122129660.01000001</v>
      </c>
      <c r="E1050" s="125">
        <v>-7833852.7300000004</v>
      </c>
      <c r="F1050" s="125">
        <v>86975449.599999994</v>
      </c>
      <c r="G1050" s="125">
        <v>87597442.590000004</v>
      </c>
      <c r="H1050" s="126">
        <v>-7052182.4199999999</v>
      </c>
    </row>
    <row r="1051" spans="1:8" x14ac:dyDescent="0.2">
      <c r="A1051" s="124" t="s">
        <v>1625</v>
      </c>
      <c r="B1051" s="89" t="s">
        <v>1626</v>
      </c>
      <c r="C1051" s="125">
        <v>92771873</v>
      </c>
      <c r="D1051" s="125"/>
      <c r="E1051" s="125"/>
      <c r="F1051" s="125">
        <v>92771873</v>
      </c>
      <c r="G1051" s="125">
        <v>120753572.79000001</v>
      </c>
      <c r="H1051" s="126">
        <v>-4573326.57</v>
      </c>
    </row>
    <row r="1052" spans="1:8" x14ac:dyDescent="0.2">
      <c r="A1052" s="17" t="s">
        <v>2106</v>
      </c>
      <c r="B1052" s="90" t="s">
        <v>2107</v>
      </c>
      <c r="C1052" s="6">
        <v>131765092.53</v>
      </c>
      <c r="D1052" s="6">
        <v>93953561.150000006</v>
      </c>
      <c r="E1052" s="6">
        <v>7339459.1299999999</v>
      </c>
      <c r="F1052" s="6">
        <v>87174023.379999995</v>
      </c>
      <c r="G1052" s="6">
        <v>75817303.579999998</v>
      </c>
      <c r="H1052" s="62">
        <v>4175083.65</v>
      </c>
    </row>
    <row r="1053" spans="1:8" x14ac:dyDescent="0.2">
      <c r="A1053" s="124" t="s">
        <v>1867</v>
      </c>
      <c r="B1053" s="89" t="s">
        <v>1868</v>
      </c>
      <c r="C1053" s="125">
        <v>83206699.469999999</v>
      </c>
      <c r="D1053" s="125"/>
      <c r="E1053" s="125"/>
      <c r="F1053" s="125">
        <v>83206699.469999999</v>
      </c>
      <c r="G1053" s="125">
        <v>12809512.51</v>
      </c>
      <c r="H1053" s="126">
        <v>4397579.37</v>
      </c>
    </row>
    <row r="1054" spans="1:8" x14ac:dyDescent="0.2">
      <c r="A1054" s="124" t="s">
        <v>1360</v>
      </c>
      <c r="B1054" s="89" t="s">
        <v>3958</v>
      </c>
      <c r="C1054" s="125">
        <v>240273251.80000001</v>
      </c>
      <c r="D1054" s="125">
        <v>149291711.52000001</v>
      </c>
      <c r="E1054" s="125">
        <v>-36301033.020000003</v>
      </c>
      <c r="F1054" s="125">
        <v>100707768.40000001</v>
      </c>
      <c r="G1054" s="125">
        <v>88312639.700000003</v>
      </c>
      <c r="H1054" s="126">
        <v>6422970.25</v>
      </c>
    </row>
    <row r="1055" spans="1:8" x14ac:dyDescent="0.2">
      <c r="A1055" s="124" t="s">
        <v>1103</v>
      </c>
      <c r="B1055" s="89" t="s">
        <v>1104</v>
      </c>
      <c r="C1055" s="125">
        <v>49859800.030000001</v>
      </c>
      <c r="D1055" s="125">
        <v>6759059.3300000001</v>
      </c>
      <c r="E1055" s="125">
        <v>3349660.81</v>
      </c>
      <c r="F1055" s="125">
        <v>51283672.020000003</v>
      </c>
      <c r="G1055" s="125">
        <v>6483080.0599999996</v>
      </c>
      <c r="H1055" s="126">
        <v>3629811.62</v>
      </c>
    </row>
    <row r="1056" spans="1:8" x14ac:dyDescent="0.2">
      <c r="A1056" s="124" t="s">
        <v>4126</v>
      </c>
      <c r="B1056" s="89" t="s">
        <v>4127</v>
      </c>
      <c r="C1056" s="125">
        <v>119195867.98999999</v>
      </c>
      <c r="D1056" s="125">
        <v>149851159.61000001</v>
      </c>
      <c r="E1056" s="125">
        <v>3739132.67</v>
      </c>
      <c r="F1056" s="125">
        <v>112748646.81</v>
      </c>
      <c r="G1056" s="125">
        <v>149851159.61000001</v>
      </c>
      <c r="H1056" s="126">
        <v>2671855.3199999998</v>
      </c>
    </row>
    <row r="1057" spans="1:8" x14ac:dyDescent="0.2">
      <c r="A1057" s="17" t="s">
        <v>1638</v>
      </c>
      <c r="B1057" s="90" t="s">
        <v>3730</v>
      </c>
      <c r="C1057" s="6">
        <v>263791626.61000001</v>
      </c>
      <c r="D1057" s="6">
        <v>210272629.59999999</v>
      </c>
      <c r="E1057" s="6">
        <v>-4024837.18</v>
      </c>
      <c r="F1057" s="6">
        <v>291627207.44999999</v>
      </c>
      <c r="G1057" s="6">
        <v>62309690.82</v>
      </c>
      <c r="H1057" s="62">
        <v>-18280910.969999999</v>
      </c>
    </row>
    <row r="1058" spans="1:8" x14ac:dyDescent="0.2">
      <c r="A1058" s="124" t="s">
        <v>4850</v>
      </c>
      <c r="B1058" s="89" t="s">
        <v>4903</v>
      </c>
      <c r="C1058" s="125">
        <v>90355780.379999995</v>
      </c>
      <c r="D1058" s="125">
        <v>65250660.829999998</v>
      </c>
      <c r="E1058" s="125">
        <v>2857421.98</v>
      </c>
      <c r="F1058" s="125">
        <v>99800995.599999994</v>
      </c>
      <c r="G1058" s="125">
        <v>60973225.32</v>
      </c>
      <c r="H1058" s="126">
        <v>6022433.2300000004</v>
      </c>
    </row>
    <row r="1059" spans="1:8" x14ac:dyDescent="0.2">
      <c r="A1059" s="124" t="s">
        <v>1708</v>
      </c>
      <c r="B1059" s="89" t="s">
        <v>1709</v>
      </c>
      <c r="C1059" s="125">
        <v>257702372.00999999</v>
      </c>
      <c r="D1059" s="125">
        <v>1453900541.9200001</v>
      </c>
      <c r="E1059" s="125">
        <v>3888717.76</v>
      </c>
      <c r="F1059" s="125">
        <v>233109796.80000001</v>
      </c>
      <c r="G1059" s="125">
        <v>1340043871.49</v>
      </c>
      <c r="H1059" s="126">
        <v>7253938.7199999997</v>
      </c>
    </row>
    <row r="1060" spans="1:8" x14ac:dyDescent="0.2">
      <c r="A1060" s="124" t="s">
        <v>2610</v>
      </c>
      <c r="B1060" s="89" t="s">
        <v>2611</v>
      </c>
      <c r="C1060" s="125">
        <v>190285886.62</v>
      </c>
      <c r="D1060" s="125">
        <v>140726674.09999999</v>
      </c>
      <c r="E1060" s="125">
        <v>13613221.390000001</v>
      </c>
      <c r="F1060" s="125">
        <v>166276381.34999999</v>
      </c>
      <c r="G1060" s="125">
        <v>71859322.680000007</v>
      </c>
      <c r="H1060" s="126">
        <v>14565328.130000001</v>
      </c>
    </row>
    <row r="1061" spans="1:8" x14ac:dyDescent="0.2">
      <c r="A1061" s="124" t="s">
        <v>2337</v>
      </c>
      <c r="B1061" s="89" t="s">
        <v>2338</v>
      </c>
      <c r="C1061" s="125">
        <v>396522117.06</v>
      </c>
      <c r="D1061" s="125">
        <v>801352012.45000005</v>
      </c>
      <c r="E1061" s="125">
        <v>5518418.7400000002</v>
      </c>
      <c r="F1061" s="125">
        <v>312663464.52999997</v>
      </c>
      <c r="G1061" s="125">
        <v>293931258.75</v>
      </c>
      <c r="H1061" s="126">
        <v>-6388466.7300000004</v>
      </c>
    </row>
    <row r="1062" spans="1:8" x14ac:dyDescent="0.2">
      <c r="A1062" s="17" t="s">
        <v>1717</v>
      </c>
      <c r="B1062" s="90" t="s">
        <v>1718</v>
      </c>
      <c r="C1062" s="6">
        <v>85370538.269999996</v>
      </c>
      <c r="D1062" s="6">
        <v>65423627.200000003</v>
      </c>
      <c r="E1062" s="6">
        <v>10545380.74</v>
      </c>
      <c r="F1062" s="6">
        <v>81485721.219999999</v>
      </c>
      <c r="G1062" s="6">
        <v>34889753.390000001</v>
      </c>
      <c r="H1062" s="62">
        <v>6526465.7300000004</v>
      </c>
    </row>
    <row r="1063" spans="1:8" x14ac:dyDescent="0.2">
      <c r="A1063" s="124" t="s">
        <v>1565</v>
      </c>
      <c r="B1063" s="89" t="s">
        <v>1566</v>
      </c>
      <c r="C1063" s="125">
        <v>240906477.05000001</v>
      </c>
      <c r="D1063" s="125">
        <v>146409322.25</v>
      </c>
      <c r="E1063" s="125">
        <v>12236508.039999999</v>
      </c>
      <c r="F1063" s="125">
        <v>249437360.28999999</v>
      </c>
      <c r="G1063" s="125">
        <v>128073739.47</v>
      </c>
      <c r="H1063" s="126">
        <v>18390380.280000001</v>
      </c>
    </row>
    <row r="1064" spans="1:8" x14ac:dyDescent="0.2">
      <c r="A1064" s="124" t="s">
        <v>1233</v>
      </c>
      <c r="B1064" s="89" t="s">
        <v>1234</v>
      </c>
      <c r="C1064" s="125">
        <v>1108123360.5</v>
      </c>
      <c r="D1064" s="125"/>
      <c r="E1064" s="125"/>
      <c r="F1064" s="125">
        <v>1108123360.5</v>
      </c>
      <c r="G1064" s="125">
        <v>339574686.70999998</v>
      </c>
      <c r="H1064" s="126">
        <v>-112075735.87</v>
      </c>
    </row>
    <row r="1065" spans="1:8" x14ac:dyDescent="0.2">
      <c r="A1065" s="124" t="s">
        <v>2213</v>
      </c>
      <c r="B1065" s="89" t="s">
        <v>2214</v>
      </c>
      <c r="C1065" s="125">
        <v>198436312.74000001</v>
      </c>
      <c r="D1065" s="125">
        <v>424657577.14999998</v>
      </c>
      <c r="E1065" s="125">
        <v>29756245.440000001</v>
      </c>
      <c r="F1065" s="125">
        <v>122811012.83</v>
      </c>
      <c r="G1065" s="125">
        <v>52683860.409999996</v>
      </c>
      <c r="H1065" s="126">
        <v>13893388.119999999</v>
      </c>
    </row>
    <row r="1066" spans="1:8" x14ac:dyDescent="0.2">
      <c r="A1066" s="124" t="s">
        <v>600</v>
      </c>
      <c r="B1066" s="89" t="s">
        <v>601</v>
      </c>
      <c r="C1066" s="125">
        <v>83772673.340000004</v>
      </c>
      <c r="D1066" s="125">
        <v>6417829.3399999999</v>
      </c>
      <c r="E1066" s="125">
        <v>-2591158.39</v>
      </c>
      <c r="F1066" s="125">
        <v>83517075.099999994</v>
      </c>
      <c r="G1066" s="125">
        <v>6417829.3399999999</v>
      </c>
      <c r="H1066" s="126">
        <v>-2412492.41</v>
      </c>
    </row>
    <row r="1067" spans="1:8" x14ac:dyDescent="0.2">
      <c r="A1067" s="17" t="s">
        <v>1127</v>
      </c>
      <c r="B1067" s="90" t="s">
        <v>1128</v>
      </c>
      <c r="C1067" s="6">
        <v>449313508.00999999</v>
      </c>
      <c r="D1067" s="6">
        <v>1681370807.1700001</v>
      </c>
      <c r="E1067" s="6">
        <v>5473325.9400000004</v>
      </c>
      <c r="F1067" s="6">
        <v>457572230.47000003</v>
      </c>
      <c r="G1067" s="6">
        <v>1016312023.27</v>
      </c>
      <c r="H1067" s="62">
        <v>12958346.77</v>
      </c>
    </row>
    <row r="1068" spans="1:8" x14ac:dyDescent="0.2">
      <c r="A1068" s="124" t="s">
        <v>2266</v>
      </c>
      <c r="B1068" s="89" t="s">
        <v>2267</v>
      </c>
      <c r="C1068" s="125">
        <v>93841372.620000005</v>
      </c>
      <c r="D1068" s="125">
        <v>105410424.59999999</v>
      </c>
      <c r="E1068" s="125">
        <v>2508225.87</v>
      </c>
      <c r="F1068" s="125">
        <v>95109208.75</v>
      </c>
      <c r="G1068" s="125">
        <v>98815632.989999995</v>
      </c>
      <c r="H1068" s="126">
        <v>2840143.74</v>
      </c>
    </row>
    <row r="1069" spans="1:8" x14ac:dyDescent="0.2">
      <c r="A1069" s="124" t="s">
        <v>1273</v>
      </c>
      <c r="B1069" s="89" t="s">
        <v>1274</v>
      </c>
      <c r="C1069" s="125">
        <v>219732887.38</v>
      </c>
      <c r="D1069" s="125">
        <v>68852610.540000007</v>
      </c>
      <c r="E1069" s="125">
        <v>8057164.0899999999</v>
      </c>
      <c r="F1069" s="125">
        <v>217384192.43000001</v>
      </c>
      <c r="G1069" s="125">
        <v>61191357.960000001</v>
      </c>
      <c r="H1069" s="126">
        <v>7675434.4800000004</v>
      </c>
    </row>
    <row r="1070" spans="1:8" x14ac:dyDescent="0.2">
      <c r="A1070" s="124" t="s">
        <v>1813</v>
      </c>
      <c r="B1070" s="89" t="s">
        <v>1814</v>
      </c>
      <c r="C1070" s="125">
        <v>572919163.91999996</v>
      </c>
      <c r="D1070" s="125">
        <v>558291565.52999997</v>
      </c>
      <c r="E1070" s="125">
        <v>32519439.91</v>
      </c>
      <c r="F1070" s="125">
        <v>250406821.78999999</v>
      </c>
      <c r="G1070" s="125">
        <v>234093186.33000001</v>
      </c>
      <c r="H1070" s="126">
        <v>5005703.1500000004</v>
      </c>
    </row>
    <row r="1071" spans="1:8" x14ac:dyDescent="0.2">
      <c r="A1071" s="124" t="s">
        <v>5023</v>
      </c>
      <c r="B1071" s="89" t="s">
        <v>5024</v>
      </c>
      <c r="C1071" s="125">
        <v>28073736.390000001</v>
      </c>
      <c r="D1071" s="125">
        <v>18542373.27</v>
      </c>
      <c r="E1071" s="125">
        <v>-2105560.59</v>
      </c>
      <c r="F1071" s="125">
        <v>28106147.41</v>
      </c>
      <c r="G1071" s="125">
        <v>18485764.620000001</v>
      </c>
      <c r="H1071" s="126">
        <v>-2058100.33</v>
      </c>
    </row>
    <row r="1072" spans="1:8" x14ac:dyDescent="0.2">
      <c r="A1072" s="17" t="s">
        <v>1851</v>
      </c>
      <c r="B1072" s="90" t="s">
        <v>1852</v>
      </c>
      <c r="C1072" s="6">
        <v>145205339.84</v>
      </c>
      <c r="D1072" s="6"/>
      <c r="E1072" s="6"/>
      <c r="F1072" s="6">
        <v>145205339.84</v>
      </c>
      <c r="G1072" s="6">
        <v>84545739.290000007</v>
      </c>
      <c r="H1072" s="62">
        <v>8896383.6400000006</v>
      </c>
    </row>
    <row r="1073" spans="1:8" x14ac:dyDescent="0.2">
      <c r="A1073" s="124" t="s">
        <v>1807</v>
      </c>
      <c r="B1073" s="89" t="s">
        <v>1808</v>
      </c>
      <c r="C1073" s="125">
        <v>293430635.01999998</v>
      </c>
      <c r="D1073" s="125">
        <v>384584916.20999998</v>
      </c>
      <c r="E1073" s="125">
        <v>21927550.469999999</v>
      </c>
      <c r="F1073" s="125">
        <v>265317631.15000001</v>
      </c>
      <c r="G1073" s="125">
        <v>266229960.53999999</v>
      </c>
      <c r="H1073" s="126">
        <v>31587372.670000002</v>
      </c>
    </row>
    <row r="1074" spans="1:8" x14ac:dyDescent="0.2">
      <c r="A1074" s="124" t="s">
        <v>1751</v>
      </c>
      <c r="B1074" s="89" t="s">
        <v>1752</v>
      </c>
      <c r="C1074" s="125">
        <v>317580834.81999999</v>
      </c>
      <c r="D1074" s="125">
        <v>134264064.37</v>
      </c>
      <c r="E1074" s="125">
        <v>16105584.17</v>
      </c>
      <c r="F1074" s="125">
        <v>271194278.23000002</v>
      </c>
      <c r="G1074" s="125">
        <v>61008313.619999997</v>
      </c>
      <c r="H1074" s="126">
        <v>13140335.51</v>
      </c>
    </row>
    <row r="1075" spans="1:8" x14ac:dyDescent="0.2">
      <c r="A1075" s="124" t="s">
        <v>2118</v>
      </c>
      <c r="B1075" s="89" t="s">
        <v>2119</v>
      </c>
      <c r="C1075" s="125">
        <v>167899965.55000001</v>
      </c>
      <c r="D1075" s="125">
        <v>369039055.13999999</v>
      </c>
      <c r="E1075" s="125">
        <v>4752449.38</v>
      </c>
      <c r="F1075" s="125">
        <v>119203913.03</v>
      </c>
      <c r="G1075" s="125">
        <v>34600177.170000002</v>
      </c>
      <c r="H1075" s="126">
        <v>1336993.1000000001</v>
      </c>
    </row>
    <row r="1076" spans="1:8" x14ac:dyDescent="0.2">
      <c r="A1076" s="124" t="s">
        <v>1736</v>
      </c>
      <c r="B1076" s="89" t="s">
        <v>4679</v>
      </c>
      <c r="C1076" s="125">
        <v>198249734.78</v>
      </c>
      <c r="D1076" s="125">
        <v>61298105.25</v>
      </c>
      <c r="E1076" s="125">
        <v>-38391385.530000001</v>
      </c>
      <c r="F1076" s="125">
        <v>198819298.55000001</v>
      </c>
      <c r="G1076" s="125">
        <v>60781215.259999998</v>
      </c>
      <c r="H1076" s="126">
        <v>-38942614.780000001</v>
      </c>
    </row>
    <row r="1077" spans="1:8" x14ac:dyDescent="0.2">
      <c r="A1077" s="17" t="s">
        <v>2912</v>
      </c>
      <c r="B1077" s="90" t="s">
        <v>2913</v>
      </c>
      <c r="C1077" s="6">
        <v>56168332.140000001</v>
      </c>
      <c r="D1077" s="6">
        <v>130144952.67</v>
      </c>
      <c r="E1077" s="6">
        <v>-14756488.85</v>
      </c>
      <c r="F1077" s="6">
        <v>64223988.159999996</v>
      </c>
      <c r="G1077" s="6">
        <v>109750062.78</v>
      </c>
      <c r="H1077" s="62">
        <v>-7942225.3600000003</v>
      </c>
    </row>
    <row r="1078" spans="1:8" x14ac:dyDescent="0.2">
      <c r="A1078" s="124" t="s">
        <v>933</v>
      </c>
      <c r="B1078" s="89" t="s">
        <v>4013</v>
      </c>
      <c r="C1078" s="125">
        <v>143925017.99000001</v>
      </c>
      <c r="D1078" s="125">
        <v>159308044.31999999</v>
      </c>
      <c r="E1078" s="125">
        <v>9705559.4499999993</v>
      </c>
      <c r="F1078" s="125">
        <v>150337727.47</v>
      </c>
      <c r="G1078" s="125">
        <v>144172066.61000001</v>
      </c>
      <c r="H1078" s="126">
        <v>12500929.640000001</v>
      </c>
    </row>
    <row r="1079" spans="1:8" x14ac:dyDescent="0.2">
      <c r="A1079" s="124" t="s">
        <v>3027</v>
      </c>
      <c r="B1079" s="89" t="s">
        <v>3028</v>
      </c>
      <c r="C1079" s="125">
        <v>56786413.079999998</v>
      </c>
      <c r="D1079" s="125">
        <v>49605420.740000002</v>
      </c>
      <c r="E1079" s="125">
        <v>10908598.039999999</v>
      </c>
      <c r="F1079" s="125">
        <v>56786413.079999998</v>
      </c>
      <c r="G1079" s="125">
        <v>48180802.789999999</v>
      </c>
      <c r="H1079" s="126">
        <v>10908598.039999999</v>
      </c>
    </row>
    <row r="1080" spans="1:8" x14ac:dyDescent="0.2">
      <c r="A1080" s="124" t="s">
        <v>1221</v>
      </c>
      <c r="B1080" s="89" t="s">
        <v>1222</v>
      </c>
      <c r="C1080" s="125">
        <v>389911211.77999997</v>
      </c>
      <c r="D1080" s="125">
        <v>2168435353.9200001</v>
      </c>
      <c r="E1080" s="125">
        <v>-4889655.2699999996</v>
      </c>
      <c r="F1080" s="125">
        <v>208372231.21000001</v>
      </c>
      <c r="G1080" s="125">
        <v>1580019582.1800001</v>
      </c>
      <c r="H1080" s="126">
        <v>3079938.63</v>
      </c>
    </row>
    <row r="1081" spans="1:8" x14ac:dyDescent="0.2">
      <c r="A1081" s="124" t="s">
        <v>2084</v>
      </c>
      <c r="B1081" s="89" t="s">
        <v>2085</v>
      </c>
      <c r="C1081" s="125">
        <v>107786961.90000001</v>
      </c>
      <c r="D1081" s="125">
        <v>212529706.47999999</v>
      </c>
      <c r="E1081" s="125">
        <v>4664974.46</v>
      </c>
      <c r="F1081" s="125">
        <v>107786961.89</v>
      </c>
      <c r="G1081" s="125">
        <v>205190623.38</v>
      </c>
      <c r="H1081" s="126">
        <v>4664974.45</v>
      </c>
    </row>
    <row r="1082" spans="1:8" x14ac:dyDescent="0.2">
      <c r="A1082" s="17" t="s">
        <v>1442</v>
      </c>
      <c r="B1082" s="90" t="s">
        <v>4332</v>
      </c>
      <c r="C1082" s="6">
        <v>126685265.56999999</v>
      </c>
      <c r="D1082" s="6">
        <v>136623566.31</v>
      </c>
      <c r="E1082" s="6">
        <v>2316519.2799999998</v>
      </c>
      <c r="F1082" s="6">
        <v>126696344.06999999</v>
      </c>
      <c r="G1082" s="6">
        <v>136623566.31</v>
      </c>
      <c r="H1082" s="62">
        <v>2327597.77</v>
      </c>
    </row>
    <row r="1083" spans="1:8" x14ac:dyDescent="0.2">
      <c r="A1083" s="124" t="s">
        <v>555</v>
      </c>
      <c r="B1083" s="89" t="s">
        <v>4605</v>
      </c>
      <c r="C1083" s="125">
        <v>27785206.91</v>
      </c>
      <c r="D1083" s="125">
        <v>60038744.100000001</v>
      </c>
      <c r="E1083" s="125">
        <v>-7929881.4400000004</v>
      </c>
      <c r="F1083" s="125">
        <v>30173407.440000001</v>
      </c>
      <c r="G1083" s="125">
        <v>33532039.329999998</v>
      </c>
      <c r="H1083" s="126">
        <v>-4941086.46</v>
      </c>
    </row>
    <row r="1084" spans="1:8" x14ac:dyDescent="0.2">
      <c r="A1084" s="124" t="s">
        <v>1195</v>
      </c>
      <c r="B1084" s="89" t="s">
        <v>1196</v>
      </c>
      <c r="C1084" s="125">
        <v>29362408.77</v>
      </c>
      <c r="D1084" s="125">
        <v>27215365.199999999</v>
      </c>
      <c r="E1084" s="125">
        <v>-4771518.57</v>
      </c>
      <c r="F1084" s="125">
        <v>33433006.359999999</v>
      </c>
      <c r="G1084" s="125">
        <v>20088927.34</v>
      </c>
      <c r="H1084" s="126">
        <v>-1800801.02</v>
      </c>
    </row>
    <row r="1085" spans="1:8" x14ac:dyDescent="0.2">
      <c r="A1085" s="124" t="s">
        <v>836</v>
      </c>
      <c r="B1085" s="89" t="s">
        <v>837</v>
      </c>
      <c r="C1085" s="125">
        <v>705234044.60000002</v>
      </c>
      <c r="D1085" s="125">
        <v>750408346.52999997</v>
      </c>
      <c r="E1085" s="125">
        <v>-74232812.310000002</v>
      </c>
      <c r="F1085" s="125">
        <v>674974277.97000003</v>
      </c>
      <c r="G1085" s="125">
        <v>640957770.28999996</v>
      </c>
      <c r="H1085" s="126">
        <v>-80659098.930000007</v>
      </c>
    </row>
    <row r="1086" spans="1:8" x14ac:dyDescent="0.2">
      <c r="A1086" s="124" t="s">
        <v>2968</v>
      </c>
      <c r="B1086" s="89" t="s">
        <v>2969</v>
      </c>
      <c r="C1086" s="125">
        <v>52014625.009999998</v>
      </c>
      <c r="D1086" s="125">
        <v>71557511.989999995</v>
      </c>
      <c r="E1086" s="125">
        <v>4985906.33</v>
      </c>
      <c r="F1086" s="125">
        <v>38377239.969999999</v>
      </c>
      <c r="G1086" s="125">
        <v>50591135.380000003</v>
      </c>
      <c r="H1086" s="126">
        <v>1769743.2</v>
      </c>
    </row>
    <row r="1087" spans="1:8" x14ac:dyDescent="0.2">
      <c r="A1087" s="17" t="s">
        <v>2531</v>
      </c>
      <c r="B1087" s="90" t="s">
        <v>2532</v>
      </c>
      <c r="C1087" s="6">
        <v>98779413.329999998</v>
      </c>
      <c r="D1087" s="6"/>
      <c r="E1087" s="6"/>
      <c r="F1087" s="6">
        <v>98779413.329999998</v>
      </c>
      <c r="G1087" s="6">
        <v>20088466.440000001</v>
      </c>
      <c r="H1087" s="62">
        <v>13845986.26</v>
      </c>
    </row>
    <row r="1088" spans="1:8" x14ac:dyDescent="0.2">
      <c r="A1088" s="124" t="s">
        <v>1147</v>
      </c>
      <c r="B1088" s="89" t="s">
        <v>1148</v>
      </c>
      <c r="C1088" s="125">
        <v>146154021.84</v>
      </c>
      <c r="D1088" s="125"/>
      <c r="E1088" s="125"/>
      <c r="F1088" s="125">
        <v>146154021.84</v>
      </c>
      <c r="G1088" s="125">
        <v>238556125.91999999</v>
      </c>
      <c r="H1088" s="126">
        <v>4639325.8</v>
      </c>
    </row>
    <row r="1089" spans="1:8" x14ac:dyDescent="0.2">
      <c r="A1089" s="124" t="s">
        <v>1383</v>
      </c>
      <c r="B1089" s="89" t="s">
        <v>1384</v>
      </c>
      <c r="C1089" s="125">
        <v>131009150.23</v>
      </c>
      <c r="D1089" s="125"/>
      <c r="E1089" s="125"/>
      <c r="F1089" s="125">
        <v>131009150.23</v>
      </c>
      <c r="G1089" s="125">
        <v>171756008.72</v>
      </c>
      <c r="H1089" s="126">
        <v>8700827.3300000001</v>
      </c>
    </row>
    <row r="1090" spans="1:8" x14ac:dyDescent="0.2">
      <c r="A1090" s="124" t="s">
        <v>2124</v>
      </c>
      <c r="B1090" s="89" t="s">
        <v>2125</v>
      </c>
      <c r="C1090" s="125">
        <v>42496389.259999998</v>
      </c>
      <c r="D1090" s="125">
        <v>36092216.490000002</v>
      </c>
      <c r="E1090" s="125">
        <v>9743252.4100000001</v>
      </c>
      <c r="F1090" s="125">
        <v>67036786.829999998</v>
      </c>
      <c r="G1090" s="125">
        <v>22776717.25</v>
      </c>
      <c r="H1090" s="126">
        <v>5716004.54</v>
      </c>
    </row>
    <row r="1091" spans="1:8" x14ac:dyDescent="0.2">
      <c r="A1091" s="124" t="s">
        <v>4816</v>
      </c>
      <c r="B1091" s="89" t="s">
        <v>4817</v>
      </c>
      <c r="C1091" s="125">
        <v>106040600.47</v>
      </c>
      <c r="D1091" s="125"/>
      <c r="E1091" s="125"/>
      <c r="F1091" s="125">
        <v>109316081.20999999</v>
      </c>
      <c r="G1091" s="125"/>
      <c r="H1091" s="126"/>
    </row>
    <row r="1092" spans="1:8" x14ac:dyDescent="0.2">
      <c r="A1092" s="17" t="s">
        <v>1883</v>
      </c>
      <c r="B1092" s="90" t="s">
        <v>1884</v>
      </c>
      <c r="C1092" s="6">
        <v>314578430.18000001</v>
      </c>
      <c r="D1092" s="6"/>
      <c r="E1092" s="6"/>
      <c r="F1092" s="6">
        <v>314578430.18000001</v>
      </c>
      <c r="G1092" s="6">
        <v>83149506.129999995</v>
      </c>
      <c r="H1092" s="62">
        <v>7873241.2699999996</v>
      </c>
    </row>
    <row r="1093" spans="1:8" x14ac:dyDescent="0.2">
      <c r="A1093" s="124" t="s">
        <v>4152</v>
      </c>
      <c r="B1093" s="89" t="s">
        <v>4153</v>
      </c>
      <c r="C1093" s="125">
        <v>19041473.120000001</v>
      </c>
      <c r="D1093" s="125"/>
      <c r="E1093" s="125"/>
      <c r="F1093" s="125">
        <v>19041473.120000001</v>
      </c>
      <c r="G1093" s="125">
        <v>10847380.73</v>
      </c>
      <c r="H1093" s="126">
        <v>-9077685.3800000008</v>
      </c>
    </row>
    <row r="1094" spans="1:8" x14ac:dyDescent="0.2">
      <c r="A1094" s="124" t="s">
        <v>4541</v>
      </c>
      <c r="B1094" s="89" t="s">
        <v>4567</v>
      </c>
      <c r="C1094" s="125">
        <v>44687822.82</v>
      </c>
      <c r="D1094" s="125">
        <v>32391708.800000001</v>
      </c>
      <c r="E1094" s="125">
        <v>-3706103.5</v>
      </c>
      <c r="F1094" s="125">
        <v>44958374.460000001</v>
      </c>
      <c r="G1094" s="125">
        <v>33248085.399999999</v>
      </c>
      <c r="H1094" s="126">
        <v>-3733546.21</v>
      </c>
    </row>
    <row r="1095" spans="1:8" x14ac:dyDescent="0.2">
      <c r="A1095" s="124" t="s">
        <v>3706</v>
      </c>
      <c r="B1095" s="89" t="s">
        <v>3707</v>
      </c>
      <c r="C1095" s="125">
        <v>165381268.34</v>
      </c>
      <c r="D1095" s="125"/>
      <c r="E1095" s="125"/>
      <c r="F1095" s="125">
        <v>165381268.34</v>
      </c>
      <c r="G1095" s="125">
        <v>119261518.56999999</v>
      </c>
      <c r="H1095" s="126">
        <v>-28685138.140000001</v>
      </c>
    </row>
    <row r="1096" spans="1:8" x14ac:dyDescent="0.2">
      <c r="A1096" s="124" t="s">
        <v>2092</v>
      </c>
      <c r="B1096" s="89" t="s">
        <v>2093</v>
      </c>
      <c r="C1096" s="125">
        <v>53741648.229999997</v>
      </c>
      <c r="D1096" s="125"/>
      <c r="E1096" s="125"/>
      <c r="F1096" s="125">
        <v>53741648.229999997</v>
      </c>
      <c r="G1096" s="125">
        <v>186398920.03999999</v>
      </c>
      <c r="H1096" s="126">
        <v>6713199.7199999997</v>
      </c>
    </row>
    <row r="1097" spans="1:8" x14ac:dyDescent="0.2">
      <c r="A1097" s="17" t="s">
        <v>2495</v>
      </c>
      <c r="B1097" s="90" t="s">
        <v>2496</v>
      </c>
      <c r="C1097" s="6">
        <v>214527244.74000001</v>
      </c>
      <c r="D1097" s="6">
        <v>735908384.92999995</v>
      </c>
      <c r="E1097" s="6">
        <v>35109807.229999997</v>
      </c>
      <c r="F1097" s="6">
        <v>153813273.65000001</v>
      </c>
      <c r="G1097" s="6">
        <v>378901787.73000002</v>
      </c>
      <c r="H1097" s="62">
        <v>24341930.359999999</v>
      </c>
    </row>
    <row r="1098" spans="1:8" x14ac:dyDescent="0.2">
      <c r="A1098" s="124" t="s">
        <v>4878</v>
      </c>
      <c r="B1098" s="89" t="s">
        <v>4928</v>
      </c>
      <c r="C1098" s="125">
        <v>45328274.5</v>
      </c>
      <c r="D1098" s="125">
        <v>48902612.920000002</v>
      </c>
      <c r="E1098" s="125">
        <v>6514495.7000000002</v>
      </c>
      <c r="F1098" s="125">
        <v>59510364.850000001</v>
      </c>
      <c r="G1098" s="125">
        <v>42405368.729999997</v>
      </c>
      <c r="H1098" s="126">
        <v>5875208.5700000003</v>
      </c>
    </row>
    <row r="1099" spans="1:8" x14ac:dyDescent="0.2">
      <c r="A1099" s="124" t="s">
        <v>1957</v>
      </c>
      <c r="B1099" s="89" t="s">
        <v>1958</v>
      </c>
      <c r="C1099" s="125">
        <v>279812971.81999999</v>
      </c>
      <c r="D1099" s="125">
        <v>421641298.27999997</v>
      </c>
      <c r="E1099" s="125">
        <v>40722225.469999999</v>
      </c>
      <c r="F1099" s="125">
        <v>260436899.15000001</v>
      </c>
      <c r="G1099" s="125">
        <v>342618496.10000002</v>
      </c>
      <c r="H1099" s="126">
        <v>39702000.119999997</v>
      </c>
    </row>
    <row r="1100" spans="1:8" x14ac:dyDescent="0.2">
      <c r="A1100" s="124" t="s">
        <v>1576</v>
      </c>
      <c r="B1100" s="89" t="s">
        <v>3746</v>
      </c>
      <c r="C1100" s="125">
        <v>97294368.189999998</v>
      </c>
      <c r="D1100" s="125">
        <v>131056281.15000001</v>
      </c>
      <c r="E1100" s="125">
        <v>11922840.460000001</v>
      </c>
      <c r="F1100" s="125">
        <v>98633717.209999993</v>
      </c>
      <c r="G1100" s="125">
        <v>126780692.91</v>
      </c>
      <c r="H1100" s="126">
        <v>11492049.539999999</v>
      </c>
    </row>
    <row r="1101" spans="1:8" x14ac:dyDescent="0.2">
      <c r="A1101" s="124" t="s">
        <v>1871</v>
      </c>
      <c r="B1101" s="89" t="s">
        <v>1872</v>
      </c>
      <c r="C1101" s="125">
        <v>206234833.87</v>
      </c>
      <c r="D1101" s="125">
        <v>1062833512.17</v>
      </c>
      <c r="E1101" s="125">
        <v>8985678.2599999998</v>
      </c>
      <c r="F1101" s="125">
        <v>201618541.96000001</v>
      </c>
      <c r="G1101" s="125">
        <v>1040705616.62</v>
      </c>
      <c r="H1101" s="126">
        <v>11374170.73</v>
      </c>
    </row>
    <row r="1102" spans="1:8" x14ac:dyDescent="0.2">
      <c r="A1102" s="17" t="s">
        <v>2443</v>
      </c>
      <c r="B1102" s="90" t="s">
        <v>2444</v>
      </c>
      <c r="C1102" s="6">
        <v>26784960.620000001</v>
      </c>
      <c r="D1102" s="6">
        <v>76767812.349999994</v>
      </c>
      <c r="E1102" s="6">
        <v>-9078023.7699999996</v>
      </c>
      <c r="F1102" s="6">
        <v>26843875.93</v>
      </c>
      <c r="G1102" s="6">
        <v>76002987.260000005</v>
      </c>
      <c r="H1102" s="62">
        <v>-8949475.7300000004</v>
      </c>
    </row>
    <row r="1103" spans="1:8" x14ac:dyDescent="0.2">
      <c r="A1103" s="124" t="s">
        <v>1404</v>
      </c>
      <c r="B1103" s="89" t="s">
        <v>1405</v>
      </c>
      <c r="C1103" s="125">
        <v>204931002.83000001</v>
      </c>
      <c r="D1103" s="125">
        <v>404955848.04000002</v>
      </c>
      <c r="E1103" s="125">
        <v>6569520.3899999997</v>
      </c>
      <c r="F1103" s="125">
        <v>204035540.69999999</v>
      </c>
      <c r="G1103" s="125">
        <v>7093202.9900000002</v>
      </c>
      <c r="H1103" s="126">
        <v>6433783.8200000003</v>
      </c>
    </row>
    <row r="1104" spans="1:8" x14ac:dyDescent="0.2">
      <c r="A1104" s="124" t="s">
        <v>1293</v>
      </c>
      <c r="B1104" s="89" t="s">
        <v>3971</v>
      </c>
      <c r="C1104" s="125">
        <v>77756531.689999998</v>
      </c>
      <c r="D1104" s="125">
        <v>3466535.83</v>
      </c>
      <c r="E1104" s="125">
        <v>-32837724.109999999</v>
      </c>
      <c r="F1104" s="125">
        <v>83573146.450000003</v>
      </c>
      <c r="G1104" s="125">
        <v>3166749.39</v>
      </c>
      <c r="H1104" s="126">
        <v>-30616958.210000001</v>
      </c>
    </row>
    <row r="1105" spans="1:8" x14ac:dyDescent="0.2">
      <c r="A1105" s="124" t="s">
        <v>2131</v>
      </c>
      <c r="B1105" s="89" t="s">
        <v>2132</v>
      </c>
      <c r="C1105" s="125">
        <v>203509360.27000001</v>
      </c>
      <c r="D1105" s="125">
        <v>509374481.01999998</v>
      </c>
      <c r="E1105" s="125">
        <v>46266954.140000001</v>
      </c>
      <c r="F1105" s="125">
        <v>138190992.91999999</v>
      </c>
      <c r="G1105" s="125">
        <v>302756589.73000002</v>
      </c>
      <c r="H1105" s="126">
        <v>23926303.440000001</v>
      </c>
    </row>
    <row r="1106" spans="1:8" x14ac:dyDescent="0.2">
      <c r="A1106" s="124" t="s">
        <v>2062</v>
      </c>
      <c r="B1106" s="89" t="s">
        <v>2063</v>
      </c>
      <c r="C1106" s="125">
        <v>90646388.150000006</v>
      </c>
      <c r="D1106" s="125">
        <v>354215329.74000001</v>
      </c>
      <c r="E1106" s="125">
        <v>7336441.3799999999</v>
      </c>
      <c r="F1106" s="125">
        <v>100736708.09</v>
      </c>
      <c r="G1106" s="125">
        <v>283638131.5</v>
      </c>
      <c r="H1106" s="126">
        <v>10160790.369999999</v>
      </c>
    </row>
    <row r="1107" spans="1:8" x14ac:dyDescent="0.2">
      <c r="A1107" s="17" t="s">
        <v>2052</v>
      </c>
      <c r="B1107" s="90" t="s">
        <v>2053</v>
      </c>
      <c r="C1107" s="6">
        <v>88192216.980000004</v>
      </c>
      <c r="D1107" s="6">
        <v>46467231.649999999</v>
      </c>
      <c r="E1107" s="6">
        <v>11498245.83</v>
      </c>
      <c r="F1107" s="6">
        <v>86399621.469999999</v>
      </c>
      <c r="G1107" s="6">
        <v>36260317.869999997</v>
      </c>
      <c r="H1107" s="62">
        <v>11839297.48</v>
      </c>
    </row>
    <row r="1108" spans="1:8" x14ac:dyDescent="0.2">
      <c r="A1108" s="124" t="s">
        <v>562</v>
      </c>
      <c r="B1108" s="89" t="s">
        <v>3645</v>
      </c>
      <c r="C1108" s="125">
        <v>138008364.69999999</v>
      </c>
      <c r="D1108" s="125">
        <v>119519059.19</v>
      </c>
      <c r="E1108" s="125">
        <v>5703130.9699999997</v>
      </c>
      <c r="F1108" s="125">
        <v>130239405.69</v>
      </c>
      <c r="G1108" s="125">
        <v>119505615.81</v>
      </c>
      <c r="H1108" s="126">
        <v>-3059003.73</v>
      </c>
    </row>
    <row r="1109" spans="1:8" x14ac:dyDescent="0.2">
      <c r="A1109" s="124" t="s">
        <v>4347</v>
      </c>
      <c r="B1109" s="89" t="s">
        <v>4365</v>
      </c>
      <c r="C1109" s="125">
        <v>12143347.08</v>
      </c>
      <c r="D1109" s="125"/>
      <c r="E1109" s="125"/>
      <c r="F1109" s="125">
        <v>12143347.08</v>
      </c>
      <c r="G1109" s="125">
        <v>5465590.4100000001</v>
      </c>
      <c r="H1109" s="126">
        <v>-896843.46</v>
      </c>
    </row>
    <row r="1110" spans="1:8" x14ac:dyDescent="0.2">
      <c r="A1110" s="124" t="s">
        <v>1460</v>
      </c>
      <c r="B1110" s="89" t="s">
        <v>1461</v>
      </c>
      <c r="C1110" s="125">
        <v>539997185.46000004</v>
      </c>
      <c r="D1110" s="125">
        <v>1578173429.98</v>
      </c>
      <c r="E1110" s="125">
        <v>1651447.28</v>
      </c>
      <c r="F1110" s="125">
        <v>459562043.69999999</v>
      </c>
      <c r="G1110" s="125">
        <v>530612894.49000001</v>
      </c>
      <c r="H1110" s="126">
        <v>-8795023.0199999996</v>
      </c>
    </row>
    <row r="1111" spans="1:8" x14ac:dyDescent="0.2">
      <c r="A1111" s="124" t="s">
        <v>1543</v>
      </c>
      <c r="B1111" s="89" t="s">
        <v>1544</v>
      </c>
      <c r="C1111" s="125">
        <v>104521342</v>
      </c>
      <c r="D1111" s="125">
        <v>1916230887</v>
      </c>
      <c r="E1111" s="125">
        <v>-47419197</v>
      </c>
      <c r="F1111" s="125">
        <v>291790831</v>
      </c>
      <c r="G1111" s="125">
        <v>1475020061</v>
      </c>
      <c r="H1111" s="126">
        <v>-15165534</v>
      </c>
    </row>
    <row r="1112" spans="1:8" x14ac:dyDescent="0.2">
      <c r="A1112" s="17" t="s">
        <v>4854</v>
      </c>
      <c r="B1112" s="90" t="s">
        <v>4906</v>
      </c>
      <c r="C1112" s="6">
        <v>233269706.28999999</v>
      </c>
      <c r="D1112" s="6">
        <v>6526887.7199999997</v>
      </c>
      <c r="E1112" s="6">
        <v>104172205.34</v>
      </c>
      <c r="F1112" s="6">
        <v>233269129.74000001</v>
      </c>
      <c r="G1112" s="6">
        <v>6529887.7199999997</v>
      </c>
      <c r="H1112" s="62">
        <v>104157932.29000001</v>
      </c>
    </row>
    <row r="1113" spans="1:8" x14ac:dyDescent="0.2">
      <c r="A1113" s="124" t="s">
        <v>4662</v>
      </c>
      <c r="B1113" s="89" t="s">
        <v>4695</v>
      </c>
      <c r="C1113" s="125">
        <v>41222438.270000003</v>
      </c>
      <c r="D1113" s="125">
        <v>50773005.880000003</v>
      </c>
      <c r="E1113" s="125">
        <v>1345118.29</v>
      </c>
      <c r="F1113" s="125">
        <v>40439012.93</v>
      </c>
      <c r="G1113" s="125">
        <v>21676792.91</v>
      </c>
      <c r="H1113" s="126">
        <v>1293712.6100000001</v>
      </c>
    </row>
    <row r="1114" spans="1:8" x14ac:dyDescent="0.2">
      <c r="A1114" s="124" t="s">
        <v>1047</v>
      </c>
      <c r="B1114" s="89" t="s">
        <v>1048</v>
      </c>
      <c r="C1114" s="125">
        <v>367723900.66000003</v>
      </c>
      <c r="D1114" s="125">
        <v>1199483140.8</v>
      </c>
      <c r="E1114" s="125">
        <v>6716935.21</v>
      </c>
      <c r="F1114" s="125">
        <v>302535521.39999998</v>
      </c>
      <c r="G1114" s="125">
        <v>572709039.23000002</v>
      </c>
      <c r="H1114" s="126">
        <v>1638911.72</v>
      </c>
    </row>
    <row r="1115" spans="1:8" x14ac:dyDescent="0.2">
      <c r="A1115" s="124" t="s">
        <v>1078</v>
      </c>
      <c r="B1115" s="89" t="s">
        <v>1079</v>
      </c>
      <c r="C1115" s="125">
        <v>187429252.88999999</v>
      </c>
      <c r="D1115" s="125">
        <v>165779489.91999999</v>
      </c>
      <c r="E1115" s="125">
        <v>-40221171.579999998</v>
      </c>
      <c r="F1115" s="125">
        <v>184392368.15000001</v>
      </c>
      <c r="G1115" s="125">
        <v>165067122.41999999</v>
      </c>
      <c r="H1115" s="126">
        <v>-46441200.649999999</v>
      </c>
    </row>
    <row r="1116" spans="1:8" x14ac:dyDescent="0.2">
      <c r="A1116" s="124" t="s">
        <v>1354</v>
      </c>
      <c r="B1116" s="89" t="s">
        <v>1355</v>
      </c>
      <c r="C1116" s="125">
        <v>177909353.06999999</v>
      </c>
      <c r="D1116" s="125">
        <v>101570186.8</v>
      </c>
      <c r="E1116" s="125">
        <v>43923371.920000002</v>
      </c>
      <c r="F1116" s="125">
        <v>168278869.56999999</v>
      </c>
      <c r="G1116" s="125">
        <v>51071310.93</v>
      </c>
      <c r="H1116" s="126">
        <v>38325293.630000003</v>
      </c>
    </row>
    <row r="1117" spans="1:8" x14ac:dyDescent="0.2">
      <c r="A1117" s="17" t="s">
        <v>3537</v>
      </c>
      <c r="B1117" s="90" t="s">
        <v>4209</v>
      </c>
      <c r="C1117" s="6">
        <v>49320643.340000004</v>
      </c>
      <c r="D1117" s="6">
        <v>30563686.73</v>
      </c>
      <c r="E1117" s="6">
        <v>1347392.09</v>
      </c>
      <c r="F1117" s="6">
        <v>48907782.32</v>
      </c>
      <c r="G1117" s="6">
        <v>25340960.359999999</v>
      </c>
      <c r="H1117" s="62">
        <v>2662424.08</v>
      </c>
    </row>
    <row r="1118" spans="1:8" x14ac:dyDescent="0.2">
      <c r="A1118" s="124" t="s">
        <v>2736</v>
      </c>
      <c r="B1118" s="89" t="s">
        <v>3999</v>
      </c>
      <c r="C1118" s="125">
        <v>40863601.350000001</v>
      </c>
      <c r="D1118" s="125">
        <v>14163976.74</v>
      </c>
      <c r="E1118" s="125">
        <v>-5605360.6399999997</v>
      </c>
      <c r="F1118" s="125">
        <v>44565748.130000003</v>
      </c>
      <c r="G1118" s="125">
        <v>12490640.02</v>
      </c>
      <c r="H1118" s="126">
        <v>-3566392.54</v>
      </c>
    </row>
    <row r="1119" spans="1:8" x14ac:dyDescent="0.2">
      <c r="A1119" s="124" t="s">
        <v>4288</v>
      </c>
      <c r="B1119" s="89" t="s">
        <v>4289</v>
      </c>
      <c r="C1119" s="125">
        <v>164067071.36000001</v>
      </c>
      <c r="D1119" s="125">
        <v>36194682.100000001</v>
      </c>
      <c r="E1119" s="125">
        <v>834542.83</v>
      </c>
      <c r="F1119" s="125">
        <v>164707032.21000001</v>
      </c>
      <c r="G1119" s="125">
        <v>36194682.100000001</v>
      </c>
      <c r="H1119" s="126">
        <v>1340188.9099999999</v>
      </c>
    </row>
    <row r="1120" spans="1:8" x14ac:dyDescent="0.2">
      <c r="A1120" s="124" t="s">
        <v>1144</v>
      </c>
      <c r="B1120" s="89" t="s">
        <v>1145</v>
      </c>
      <c r="C1120" s="125">
        <v>43182021.399999999</v>
      </c>
      <c r="D1120" s="125">
        <v>7745823.6299999999</v>
      </c>
      <c r="E1120" s="125">
        <v>-7989963.5700000003</v>
      </c>
      <c r="F1120" s="125">
        <v>43182021.399999999</v>
      </c>
      <c r="G1120" s="125">
        <v>7745823.6299999999</v>
      </c>
      <c r="H1120" s="126">
        <v>-7989963.5700000003</v>
      </c>
    </row>
    <row r="1121" spans="1:8" x14ac:dyDescent="0.2">
      <c r="A1121" s="124" t="s">
        <v>1243</v>
      </c>
      <c r="B1121" s="89" t="s">
        <v>1244</v>
      </c>
      <c r="C1121" s="125">
        <v>245983538.97999999</v>
      </c>
      <c r="D1121" s="125">
        <v>404881504.58999997</v>
      </c>
      <c r="E1121" s="125">
        <v>10061851.98</v>
      </c>
      <c r="F1121" s="125">
        <v>233044470.66</v>
      </c>
      <c r="G1121" s="125">
        <v>394721491.44</v>
      </c>
      <c r="H1121" s="126">
        <v>9552283.1300000008</v>
      </c>
    </row>
    <row r="1122" spans="1:8" x14ac:dyDescent="0.2">
      <c r="A1122" s="17" t="s">
        <v>3208</v>
      </c>
      <c r="B1122" s="90" t="s">
        <v>3209</v>
      </c>
      <c r="C1122" s="6">
        <v>64368177.539999999</v>
      </c>
      <c r="D1122" s="6">
        <v>88220353.450000003</v>
      </c>
      <c r="E1122" s="6">
        <v>10046023.800000001</v>
      </c>
      <c r="F1122" s="6">
        <v>53544091.240000002</v>
      </c>
      <c r="G1122" s="6">
        <v>62218582.909999996</v>
      </c>
      <c r="H1122" s="62">
        <v>9694782.0199999996</v>
      </c>
    </row>
    <row r="1123" spans="1:8" x14ac:dyDescent="0.2">
      <c r="A1123" s="124" t="s">
        <v>904</v>
      </c>
      <c r="B1123" s="89" t="s">
        <v>905</v>
      </c>
      <c r="C1123" s="125">
        <v>240120013.59999999</v>
      </c>
      <c r="D1123" s="125">
        <v>374231082.19999999</v>
      </c>
      <c r="E1123" s="125">
        <v>15328142.939999999</v>
      </c>
      <c r="F1123" s="125">
        <v>202195442.63999999</v>
      </c>
      <c r="G1123" s="125">
        <v>237067219.09</v>
      </c>
      <c r="H1123" s="126">
        <v>12175968.35</v>
      </c>
    </row>
    <row r="1124" spans="1:8" x14ac:dyDescent="0.2">
      <c r="A1124" s="124" t="s">
        <v>4052</v>
      </c>
      <c r="B1124" s="89" t="s">
        <v>4053</v>
      </c>
      <c r="C1124" s="125">
        <v>20168109.989999998</v>
      </c>
      <c r="D1124" s="125">
        <v>1601464.02</v>
      </c>
      <c r="E1124" s="125">
        <v>-22469262.52</v>
      </c>
      <c r="F1124" s="125">
        <v>20128065.59</v>
      </c>
      <c r="G1124" s="125">
        <v>1601464.02</v>
      </c>
      <c r="H1124" s="126">
        <v>-22725749.010000002</v>
      </c>
    </row>
    <row r="1125" spans="1:8" x14ac:dyDescent="0.2">
      <c r="A1125" s="124" t="s">
        <v>3031</v>
      </c>
      <c r="B1125" s="89" t="s">
        <v>3032</v>
      </c>
      <c r="C1125" s="125">
        <v>71141683.700000003</v>
      </c>
      <c r="D1125" s="125">
        <v>62216559.100000001</v>
      </c>
      <c r="E1125" s="125">
        <v>10770256.58</v>
      </c>
      <c r="F1125" s="125">
        <v>68936379.700000003</v>
      </c>
      <c r="G1125" s="125">
        <v>61187942.079999998</v>
      </c>
      <c r="H1125" s="126">
        <v>8980084.4499999993</v>
      </c>
    </row>
    <row r="1126" spans="1:8" x14ac:dyDescent="0.2">
      <c r="A1126" s="124" t="s">
        <v>2673</v>
      </c>
      <c r="B1126" s="89" t="s">
        <v>2674</v>
      </c>
      <c r="C1126" s="125">
        <v>120689884.61</v>
      </c>
      <c r="D1126" s="125">
        <v>151187855.59</v>
      </c>
      <c r="E1126" s="125">
        <v>6884277.4100000001</v>
      </c>
      <c r="F1126" s="125">
        <v>120328884.81</v>
      </c>
      <c r="G1126" s="125">
        <v>150502417.03999999</v>
      </c>
      <c r="H1126" s="126">
        <v>6618575.0099999998</v>
      </c>
    </row>
    <row r="1127" spans="1:8" x14ac:dyDescent="0.2">
      <c r="A1127" s="17" t="s">
        <v>4061</v>
      </c>
      <c r="B1127" s="90" t="s">
        <v>4062</v>
      </c>
      <c r="C1127" s="6">
        <v>47270392.770000003</v>
      </c>
      <c r="D1127" s="6"/>
      <c r="E1127" s="6"/>
      <c r="F1127" s="6">
        <v>47270392.770000003</v>
      </c>
      <c r="G1127" s="6">
        <v>25341103.32</v>
      </c>
      <c r="H1127" s="62">
        <v>62568.81</v>
      </c>
    </row>
    <row r="1128" spans="1:8" x14ac:dyDescent="0.2">
      <c r="A1128" s="124" t="s">
        <v>1925</v>
      </c>
      <c r="B1128" s="89" t="s">
        <v>1926</v>
      </c>
      <c r="C1128" s="125">
        <v>280121596.06</v>
      </c>
      <c r="D1128" s="125">
        <v>1336870975.8499999</v>
      </c>
      <c r="E1128" s="125">
        <v>4390468.38</v>
      </c>
      <c r="F1128" s="125">
        <v>251692667.63</v>
      </c>
      <c r="G1128" s="125">
        <v>515700465.94</v>
      </c>
      <c r="H1128" s="126">
        <v>4285590.5599999996</v>
      </c>
    </row>
    <row r="1129" spans="1:8" x14ac:dyDescent="0.2">
      <c r="A1129" s="124" t="s">
        <v>1614</v>
      </c>
      <c r="B1129" s="89" t="s">
        <v>1615</v>
      </c>
      <c r="C1129" s="125">
        <v>157112264.50999999</v>
      </c>
      <c r="D1129" s="125"/>
      <c r="E1129" s="125"/>
      <c r="F1129" s="125">
        <v>157112264.50999999</v>
      </c>
      <c r="G1129" s="125">
        <v>50908446.390000001</v>
      </c>
      <c r="H1129" s="126">
        <v>16275036.99</v>
      </c>
    </row>
    <row r="1130" spans="1:8" x14ac:dyDescent="0.2">
      <c r="A1130" s="124" t="s">
        <v>2348</v>
      </c>
      <c r="B1130" s="89" t="s">
        <v>4239</v>
      </c>
      <c r="C1130" s="125">
        <v>385527936.12</v>
      </c>
      <c r="D1130" s="125">
        <v>1567411153.54</v>
      </c>
      <c r="E1130" s="125">
        <v>44720003.859999999</v>
      </c>
      <c r="F1130" s="125">
        <v>283456760.38999999</v>
      </c>
      <c r="G1130" s="125">
        <v>928563552.59000003</v>
      </c>
      <c r="H1130" s="126">
        <v>29023756.399999999</v>
      </c>
    </row>
    <row r="1131" spans="1:8" x14ac:dyDescent="0.2">
      <c r="A1131" s="124" t="s">
        <v>2518</v>
      </c>
      <c r="B1131" s="89" t="s">
        <v>2519</v>
      </c>
      <c r="C1131" s="125">
        <v>107677116.20999999</v>
      </c>
      <c r="D1131" s="125">
        <v>20599064.530000001</v>
      </c>
      <c r="E1131" s="125">
        <v>-9469037.3900000006</v>
      </c>
      <c r="F1131" s="125">
        <v>92267008.609999999</v>
      </c>
      <c r="G1131" s="125">
        <v>20596348.5</v>
      </c>
      <c r="H1131" s="126">
        <v>-8680081.6099999994</v>
      </c>
    </row>
    <row r="1132" spans="1:8" x14ac:dyDescent="0.2">
      <c r="A1132" s="17" t="s">
        <v>2768</v>
      </c>
      <c r="B1132" s="90" t="s">
        <v>2769</v>
      </c>
      <c r="C1132" s="6">
        <v>92406698.909999996</v>
      </c>
      <c r="D1132" s="6">
        <v>125453477.59999999</v>
      </c>
      <c r="E1132" s="6">
        <v>6799978.7599999998</v>
      </c>
      <c r="F1132" s="6">
        <v>91695443.939999998</v>
      </c>
      <c r="G1132" s="6">
        <v>116696259.61</v>
      </c>
      <c r="H1132" s="62">
        <v>6541132.5800000001</v>
      </c>
    </row>
    <row r="1133" spans="1:8" x14ac:dyDescent="0.2">
      <c r="A1133" s="124" t="s">
        <v>4870</v>
      </c>
      <c r="B1133" s="89" t="s">
        <v>4921</v>
      </c>
      <c r="C1133" s="125">
        <v>131873275.87</v>
      </c>
      <c r="D1133" s="125">
        <v>193088109.90000001</v>
      </c>
      <c r="E1133" s="125">
        <v>10428085.390000001</v>
      </c>
      <c r="F1133" s="125">
        <v>131873275.87</v>
      </c>
      <c r="G1133" s="125">
        <v>119231924.95999999</v>
      </c>
      <c r="H1133" s="126">
        <v>10462518.75</v>
      </c>
    </row>
    <row r="1134" spans="1:8" x14ac:dyDescent="0.2">
      <c r="A1134" s="124" t="s">
        <v>1092</v>
      </c>
      <c r="B1134" s="89" t="s">
        <v>1093</v>
      </c>
      <c r="C1134" s="125">
        <v>293492439.73000002</v>
      </c>
      <c r="D1134" s="125">
        <v>1534799832.4200001</v>
      </c>
      <c r="E1134" s="125">
        <v>11198108.529999999</v>
      </c>
      <c r="F1134" s="125">
        <v>299627868.94999999</v>
      </c>
      <c r="G1134" s="125">
        <v>1521349514.71</v>
      </c>
      <c r="H1134" s="126">
        <v>14027720.17</v>
      </c>
    </row>
    <row r="1135" spans="1:8" x14ac:dyDescent="0.2">
      <c r="A1135" s="124" t="s">
        <v>1410</v>
      </c>
      <c r="B1135" s="89" t="s">
        <v>1411</v>
      </c>
      <c r="C1135" s="125">
        <v>124168472.65000001</v>
      </c>
      <c r="D1135" s="125">
        <v>49912668.659999996</v>
      </c>
      <c r="E1135" s="125">
        <v>15126719.640000001</v>
      </c>
      <c r="F1135" s="125">
        <v>123050715.70999999</v>
      </c>
      <c r="G1135" s="125">
        <v>46179333.450000003</v>
      </c>
      <c r="H1135" s="126">
        <v>13500663.310000001</v>
      </c>
    </row>
    <row r="1136" spans="1:8" x14ac:dyDescent="0.2">
      <c r="A1136" s="124" t="s">
        <v>780</v>
      </c>
      <c r="B1136" s="89" t="s">
        <v>781</v>
      </c>
      <c r="C1136" s="125">
        <v>306949796.44</v>
      </c>
      <c r="D1136" s="125">
        <v>779822241.40999997</v>
      </c>
      <c r="E1136" s="125">
        <v>-51159360.659999996</v>
      </c>
      <c r="F1136" s="125">
        <v>292171520.29000002</v>
      </c>
      <c r="G1136" s="125">
        <v>14651471.529999999</v>
      </c>
      <c r="H1136" s="126">
        <v>-31524836.859999999</v>
      </c>
    </row>
    <row r="1137" spans="1:8" x14ac:dyDescent="0.2">
      <c r="A1137" s="17" t="s">
        <v>3757</v>
      </c>
      <c r="B1137" s="90" t="s">
        <v>3758</v>
      </c>
      <c r="C1137" s="6">
        <v>125362043.89</v>
      </c>
      <c r="D1137" s="6">
        <v>271986540.64999998</v>
      </c>
      <c r="E1137" s="6">
        <v>29386197.23</v>
      </c>
      <c r="F1137" s="6">
        <v>124610957.72</v>
      </c>
      <c r="G1137" s="6">
        <v>271986540.64999998</v>
      </c>
      <c r="H1137" s="62">
        <v>29460168.27</v>
      </c>
    </row>
    <row r="1138" spans="1:8" x14ac:dyDescent="0.2">
      <c r="A1138" s="124" t="s">
        <v>4406</v>
      </c>
      <c r="B1138" s="89" t="s">
        <v>4407</v>
      </c>
      <c r="C1138" s="125">
        <v>28667402.809999999</v>
      </c>
      <c r="D1138" s="125"/>
      <c r="E1138" s="125"/>
      <c r="F1138" s="125">
        <v>28667402.809999999</v>
      </c>
      <c r="G1138" s="125">
        <v>35970935.109999999</v>
      </c>
      <c r="H1138" s="126">
        <v>-1999170.02</v>
      </c>
    </row>
    <row r="1139" spans="1:8" x14ac:dyDescent="0.2">
      <c r="A1139" s="124" t="s">
        <v>2821</v>
      </c>
      <c r="B1139" s="89" t="s">
        <v>2822</v>
      </c>
      <c r="C1139" s="125">
        <v>18878320.890000001</v>
      </c>
      <c r="D1139" s="125"/>
      <c r="E1139" s="125"/>
      <c r="F1139" s="125">
        <v>18878320.890000001</v>
      </c>
      <c r="G1139" s="125">
        <v>29539354.93</v>
      </c>
      <c r="H1139" s="126">
        <v>1999174.86</v>
      </c>
    </row>
    <row r="1140" spans="1:8" x14ac:dyDescent="0.2">
      <c r="A1140" s="124" t="s">
        <v>2068</v>
      </c>
      <c r="B1140" s="89" t="s">
        <v>2069</v>
      </c>
      <c r="C1140" s="125">
        <v>285964663.79000002</v>
      </c>
      <c r="D1140" s="125">
        <v>556013945.51999998</v>
      </c>
      <c r="E1140" s="125">
        <v>354711.5</v>
      </c>
      <c r="F1140" s="125">
        <v>196222592.16999999</v>
      </c>
      <c r="G1140" s="125">
        <v>195433247.68000001</v>
      </c>
      <c r="H1140" s="126">
        <v>1531171.75</v>
      </c>
    </row>
    <row r="1141" spans="1:8" x14ac:dyDescent="0.2">
      <c r="A1141" s="124" t="s">
        <v>5025</v>
      </c>
      <c r="B1141" s="89" t="s">
        <v>5026</v>
      </c>
      <c r="C1141" s="125">
        <v>30461354.34</v>
      </c>
      <c r="D1141" s="125"/>
      <c r="E1141" s="125"/>
      <c r="F1141" s="125">
        <v>31522019.460000001</v>
      </c>
      <c r="G1141" s="125">
        <v>33818923.350000001</v>
      </c>
      <c r="H1141" s="126">
        <v>283038.59000000003</v>
      </c>
    </row>
    <row r="1142" spans="1:8" x14ac:dyDescent="0.2">
      <c r="A1142" s="17" t="s">
        <v>890</v>
      </c>
      <c r="B1142" s="90" t="s">
        <v>891</v>
      </c>
      <c r="C1142" s="6">
        <v>73374297.629999995</v>
      </c>
      <c r="D1142" s="6">
        <v>79842593.590000004</v>
      </c>
      <c r="E1142" s="6">
        <v>-60426549.229999997</v>
      </c>
      <c r="F1142" s="6">
        <v>54947565.990000002</v>
      </c>
      <c r="G1142" s="6">
        <v>56904898.270000003</v>
      </c>
      <c r="H1142" s="62">
        <v>-90736510.680000007</v>
      </c>
    </row>
    <row r="1143" spans="1:8" x14ac:dyDescent="0.2">
      <c r="A1143" s="124" t="s">
        <v>2350</v>
      </c>
      <c r="B1143" s="89" t="s">
        <v>2351</v>
      </c>
      <c r="C1143" s="125">
        <v>90264717.379999995</v>
      </c>
      <c r="D1143" s="125"/>
      <c r="E1143" s="125"/>
      <c r="F1143" s="125">
        <v>90264717.379999995</v>
      </c>
      <c r="G1143" s="125">
        <v>77062181.409999996</v>
      </c>
      <c r="H1143" s="126">
        <v>5952224.96</v>
      </c>
    </row>
    <row r="1144" spans="1:8" x14ac:dyDescent="0.2">
      <c r="A1144" s="124" t="s">
        <v>3257</v>
      </c>
      <c r="B1144" s="89" t="s">
        <v>3258</v>
      </c>
      <c r="C1144" s="125">
        <v>87363598.590000004</v>
      </c>
      <c r="D1144" s="125"/>
      <c r="E1144" s="125"/>
      <c r="F1144" s="125">
        <v>87363598.590000004</v>
      </c>
      <c r="G1144" s="125">
        <v>26671468.800000001</v>
      </c>
      <c r="H1144" s="126">
        <v>4430990.72</v>
      </c>
    </row>
    <row r="1145" spans="1:8" x14ac:dyDescent="0.2">
      <c r="A1145" s="124" t="s">
        <v>1249</v>
      </c>
      <c r="B1145" s="89" t="s">
        <v>4231</v>
      </c>
      <c r="C1145" s="125">
        <v>200078102.81999999</v>
      </c>
      <c r="D1145" s="125">
        <v>93965013.519999996</v>
      </c>
      <c r="E1145" s="125">
        <v>-1323222.24</v>
      </c>
      <c r="F1145" s="125">
        <v>167239473.90000001</v>
      </c>
      <c r="G1145" s="125">
        <v>15716551.67</v>
      </c>
      <c r="H1145" s="126">
        <v>11311604.75</v>
      </c>
    </row>
    <row r="1146" spans="1:8" x14ac:dyDescent="0.2">
      <c r="A1146" s="124" t="s">
        <v>1356</v>
      </c>
      <c r="B1146" s="89" t="s">
        <v>1357</v>
      </c>
      <c r="C1146" s="125">
        <v>270810731.31999999</v>
      </c>
      <c r="D1146" s="125">
        <v>144680224.58000001</v>
      </c>
      <c r="E1146" s="125">
        <v>10839322.57</v>
      </c>
      <c r="F1146" s="125">
        <v>248456629.18000001</v>
      </c>
      <c r="G1146" s="125">
        <v>105336356.26000001</v>
      </c>
      <c r="H1146" s="126">
        <v>10329494.210000001</v>
      </c>
    </row>
    <row r="1147" spans="1:8" x14ac:dyDescent="0.2">
      <c r="A1147" s="17" t="s">
        <v>3597</v>
      </c>
      <c r="B1147" s="90" t="s">
        <v>4739</v>
      </c>
      <c r="C1147" s="6">
        <v>56072283.75</v>
      </c>
      <c r="D1147" s="6"/>
      <c r="E1147" s="6"/>
      <c r="F1147" s="6">
        <v>56072283.75</v>
      </c>
      <c r="G1147" s="6">
        <v>30676302.079999998</v>
      </c>
      <c r="H1147" s="62">
        <v>-2466286.7400000002</v>
      </c>
    </row>
    <row r="1148" spans="1:8" x14ac:dyDescent="0.2">
      <c r="A1148" s="124" t="s">
        <v>2404</v>
      </c>
      <c r="B1148" s="89" t="s">
        <v>2405</v>
      </c>
      <c r="C1148" s="125">
        <v>97071232.129999995</v>
      </c>
      <c r="D1148" s="125">
        <v>256364073.03999999</v>
      </c>
      <c r="E1148" s="125">
        <v>-1566942.58</v>
      </c>
      <c r="F1148" s="125">
        <v>76140857.170000002</v>
      </c>
      <c r="G1148" s="125">
        <v>177720719.75</v>
      </c>
      <c r="H1148" s="126">
        <v>1679574.15</v>
      </c>
    </row>
    <row r="1149" spans="1:8" x14ac:dyDescent="0.2">
      <c r="A1149" s="124" t="s">
        <v>2060</v>
      </c>
      <c r="B1149" s="89" t="s">
        <v>2061</v>
      </c>
      <c r="C1149" s="125">
        <v>215195105.41</v>
      </c>
      <c r="D1149" s="125">
        <v>308594841.5</v>
      </c>
      <c r="E1149" s="125">
        <v>27339491.539999999</v>
      </c>
      <c r="F1149" s="125">
        <v>186260061.25999999</v>
      </c>
      <c r="G1149" s="125">
        <v>237479066.75999999</v>
      </c>
      <c r="H1149" s="126">
        <v>23276448.390000001</v>
      </c>
    </row>
    <row r="1150" spans="1:8" x14ac:dyDescent="0.2">
      <c r="A1150" s="124" t="s">
        <v>1998</v>
      </c>
      <c r="B1150" s="89" t="s">
        <v>1999</v>
      </c>
      <c r="C1150" s="125">
        <v>199521068.5</v>
      </c>
      <c r="D1150" s="125">
        <v>205213284.49000001</v>
      </c>
      <c r="E1150" s="125">
        <v>-7602944.29</v>
      </c>
      <c r="F1150" s="125">
        <v>227085662.05000001</v>
      </c>
      <c r="G1150" s="125">
        <v>88415825.670000002</v>
      </c>
      <c r="H1150" s="126">
        <v>-3223173.38</v>
      </c>
    </row>
    <row r="1151" spans="1:8" x14ac:dyDescent="0.2">
      <c r="A1151" s="124" t="s">
        <v>3014</v>
      </c>
      <c r="B1151" s="89" t="s">
        <v>3015</v>
      </c>
      <c r="C1151" s="125">
        <v>279999402.56</v>
      </c>
      <c r="D1151" s="125">
        <v>115772504.83</v>
      </c>
      <c r="E1151" s="125">
        <v>14449377.41</v>
      </c>
      <c r="F1151" s="125">
        <v>244854038.83000001</v>
      </c>
      <c r="G1151" s="125">
        <v>74559432.650000006</v>
      </c>
      <c r="H1151" s="126">
        <v>11846264.810000001</v>
      </c>
    </row>
    <row r="1152" spans="1:8" x14ac:dyDescent="0.2">
      <c r="A1152" s="17" t="s">
        <v>1327</v>
      </c>
      <c r="B1152" s="90" t="s">
        <v>1328</v>
      </c>
      <c r="C1152" s="6">
        <v>168733144.63</v>
      </c>
      <c r="D1152" s="6"/>
      <c r="E1152" s="6"/>
      <c r="F1152" s="6">
        <v>168733144.63</v>
      </c>
      <c r="G1152" s="6">
        <v>194024077.31999999</v>
      </c>
      <c r="H1152" s="62">
        <v>11767097.130000001</v>
      </c>
    </row>
    <row r="1153" spans="1:8" x14ac:dyDescent="0.2">
      <c r="A1153" s="124" t="s">
        <v>900</v>
      </c>
      <c r="B1153" s="89" t="s">
        <v>901</v>
      </c>
      <c r="C1153" s="125">
        <v>268266216.94999999</v>
      </c>
      <c r="D1153" s="125"/>
      <c r="E1153" s="125"/>
      <c r="F1153" s="125">
        <v>268266216.94999999</v>
      </c>
      <c r="G1153" s="125">
        <v>726191073</v>
      </c>
      <c r="H1153" s="126">
        <v>2178956.38</v>
      </c>
    </row>
    <row r="1154" spans="1:8" x14ac:dyDescent="0.2">
      <c r="A1154" s="124" t="s">
        <v>906</v>
      </c>
      <c r="B1154" s="89" t="s">
        <v>907</v>
      </c>
      <c r="C1154" s="125">
        <v>146696788.90000001</v>
      </c>
      <c r="D1154" s="125">
        <v>225062659.78</v>
      </c>
      <c r="E1154" s="125">
        <v>-17773265.420000002</v>
      </c>
      <c r="F1154" s="125">
        <v>140074960.56999999</v>
      </c>
      <c r="G1154" s="125">
        <v>185906579.31</v>
      </c>
      <c r="H1154" s="126">
        <v>-23071187.949999999</v>
      </c>
    </row>
    <row r="1155" spans="1:8" x14ac:dyDescent="0.2">
      <c r="A1155" s="124" t="s">
        <v>1619</v>
      </c>
      <c r="B1155" s="89" t="s">
        <v>1620</v>
      </c>
      <c r="C1155" s="125">
        <v>273075226.50999999</v>
      </c>
      <c r="D1155" s="125">
        <v>230380204.81999999</v>
      </c>
      <c r="E1155" s="125">
        <v>3147185.19</v>
      </c>
      <c r="F1155" s="125">
        <v>196562055.52000001</v>
      </c>
      <c r="G1155" s="125">
        <v>77789730.859999999</v>
      </c>
      <c r="H1155" s="126">
        <v>13769178.880000001</v>
      </c>
    </row>
    <row r="1156" spans="1:8" x14ac:dyDescent="0.2">
      <c r="A1156" s="124" t="s">
        <v>1245</v>
      </c>
      <c r="B1156" s="89" t="s">
        <v>1246</v>
      </c>
      <c r="C1156" s="125">
        <v>86405326.840000004</v>
      </c>
      <c r="D1156" s="125">
        <v>101456070.09</v>
      </c>
      <c r="E1156" s="125">
        <v>10249821.9</v>
      </c>
      <c r="F1156" s="125">
        <v>86405326.829999998</v>
      </c>
      <c r="G1156" s="125">
        <v>98660433.709999993</v>
      </c>
      <c r="H1156" s="126">
        <v>10249821.890000001</v>
      </c>
    </row>
    <row r="1157" spans="1:8" x14ac:dyDescent="0.2">
      <c r="A1157" s="17" t="s">
        <v>1264</v>
      </c>
      <c r="B1157" s="90" t="s">
        <v>1265</v>
      </c>
      <c r="C1157" s="6">
        <v>439596713.77999997</v>
      </c>
      <c r="D1157" s="6">
        <v>1212354718.1800001</v>
      </c>
      <c r="E1157" s="6">
        <v>32115298.390000001</v>
      </c>
      <c r="F1157" s="6">
        <v>326074631.27999997</v>
      </c>
      <c r="G1157" s="6">
        <v>16961000.460000001</v>
      </c>
      <c r="H1157" s="62">
        <v>11706607.33</v>
      </c>
    </row>
    <row r="1158" spans="1:8" x14ac:dyDescent="0.2">
      <c r="A1158" s="124" t="s">
        <v>4955</v>
      </c>
      <c r="B1158" s="89" t="s">
        <v>4956</v>
      </c>
      <c r="C1158" s="125">
        <v>58945874.950000003</v>
      </c>
      <c r="D1158" s="125"/>
      <c r="E1158" s="125"/>
      <c r="F1158" s="125">
        <v>58945874.950000003</v>
      </c>
      <c r="G1158" s="125">
        <v>48541119.079999998</v>
      </c>
      <c r="H1158" s="126">
        <v>4157936.72</v>
      </c>
    </row>
    <row r="1159" spans="1:8" x14ac:dyDescent="0.2">
      <c r="A1159" s="124" t="s">
        <v>2265</v>
      </c>
      <c r="B1159" s="89" t="s">
        <v>4257</v>
      </c>
      <c r="C1159" s="125">
        <v>202893590.83000001</v>
      </c>
      <c r="D1159" s="125">
        <v>554730448.20000005</v>
      </c>
      <c r="E1159" s="125">
        <v>22690732.550000001</v>
      </c>
      <c r="F1159" s="125">
        <v>165449355.36000001</v>
      </c>
      <c r="G1159" s="125">
        <v>363618040.43000001</v>
      </c>
      <c r="H1159" s="126">
        <v>13523314.560000001</v>
      </c>
    </row>
    <row r="1160" spans="1:8" x14ac:dyDescent="0.2">
      <c r="A1160" s="124" t="s">
        <v>1664</v>
      </c>
      <c r="B1160" s="89" t="s">
        <v>1665</v>
      </c>
      <c r="C1160" s="125">
        <v>83628617.959999993</v>
      </c>
      <c r="D1160" s="125">
        <v>193717170.28</v>
      </c>
      <c r="E1160" s="125">
        <v>5019262.46</v>
      </c>
      <c r="F1160" s="125">
        <v>86742762.150000006</v>
      </c>
      <c r="G1160" s="125">
        <v>157418480.78999999</v>
      </c>
      <c r="H1160" s="126">
        <v>5266602.09</v>
      </c>
    </row>
    <row r="1161" spans="1:8" x14ac:dyDescent="0.2">
      <c r="A1161" s="124" t="s">
        <v>5047</v>
      </c>
      <c r="B1161" s="89" t="s">
        <v>5072</v>
      </c>
      <c r="C1161" s="125">
        <v>16446696.539999999</v>
      </c>
      <c r="D1161" s="125"/>
      <c r="E1161" s="125"/>
      <c r="F1161" s="125">
        <v>16446696.539999999</v>
      </c>
      <c r="G1161" s="125">
        <v>7992172.1900000004</v>
      </c>
      <c r="H1161" s="126">
        <v>-17081983.199999999</v>
      </c>
    </row>
    <row r="1162" spans="1:8" x14ac:dyDescent="0.2">
      <c r="A1162" s="17" t="s">
        <v>3619</v>
      </c>
      <c r="B1162" s="90" t="s">
        <v>3883</v>
      </c>
      <c r="C1162" s="6">
        <v>37955353.07</v>
      </c>
      <c r="D1162" s="6">
        <v>51793219.829999998</v>
      </c>
      <c r="E1162" s="6">
        <v>1737583.42</v>
      </c>
      <c r="F1162" s="6">
        <v>47345522.990000002</v>
      </c>
      <c r="G1162" s="6">
        <v>12373554.25</v>
      </c>
      <c r="H1162" s="62">
        <v>12527390.43</v>
      </c>
    </row>
    <row r="1163" spans="1:8" x14ac:dyDescent="0.2">
      <c r="A1163" s="124" t="s">
        <v>1225</v>
      </c>
      <c r="B1163" s="89" t="s">
        <v>1226</v>
      </c>
      <c r="C1163" s="125">
        <v>303057910.49000001</v>
      </c>
      <c r="D1163" s="125">
        <v>113759569.56999999</v>
      </c>
      <c r="E1163" s="125">
        <v>31312214.489999998</v>
      </c>
      <c r="F1163" s="125">
        <v>274890931.49000001</v>
      </c>
      <c r="G1163" s="125">
        <v>54792928.789999999</v>
      </c>
      <c r="H1163" s="126">
        <v>20575237.289999999</v>
      </c>
    </row>
    <row r="1164" spans="1:8" x14ac:dyDescent="0.2">
      <c r="A1164" s="124" t="s">
        <v>2157</v>
      </c>
      <c r="B1164" s="89" t="s">
        <v>2158</v>
      </c>
      <c r="C1164" s="125">
        <v>330656819.13999999</v>
      </c>
      <c r="D1164" s="125">
        <v>1008676692.0700001</v>
      </c>
      <c r="E1164" s="125">
        <v>10967344.15</v>
      </c>
      <c r="F1164" s="125">
        <v>318723883.44</v>
      </c>
      <c r="G1164" s="125">
        <v>752417101.30999994</v>
      </c>
      <c r="H1164" s="126">
        <v>10521811.67</v>
      </c>
    </row>
    <row r="1165" spans="1:8" x14ac:dyDescent="0.2">
      <c r="A1165" s="124" t="s">
        <v>2619</v>
      </c>
      <c r="B1165" s="89" t="s">
        <v>2620</v>
      </c>
      <c r="C1165" s="125">
        <v>164710448.5</v>
      </c>
      <c r="D1165" s="125">
        <v>61956940.810000002</v>
      </c>
      <c r="E1165" s="125">
        <v>21038395.120000001</v>
      </c>
      <c r="F1165" s="125">
        <v>161345548.65000001</v>
      </c>
      <c r="G1165" s="125">
        <v>38921906.359999999</v>
      </c>
      <c r="H1165" s="126">
        <v>12791251.02</v>
      </c>
    </row>
    <row r="1166" spans="1:8" x14ac:dyDescent="0.2">
      <c r="A1166" s="124" t="s">
        <v>1133</v>
      </c>
      <c r="B1166" s="89" t="s">
        <v>1134</v>
      </c>
      <c r="C1166" s="125">
        <v>82920809.489999995</v>
      </c>
      <c r="D1166" s="125"/>
      <c r="E1166" s="125"/>
      <c r="F1166" s="125">
        <v>82920809.489999995</v>
      </c>
      <c r="G1166" s="125">
        <v>157757027.36000001</v>
      </c>
      <c r="H1166" s="126">
        <v>-16777211.02</v>
      </c>
    </row>
    <row r="1167" spans="1:8" x14ac:dyDescent="0.2">
      <c r="A1167" s="17" t="s">
        <v>3055</v>
      </c>
      <c r="B1167" s="90" t="s">
        <v>3056</v>
      </c>
      <c r="C1167" s="6">
        <v>61113263.359999999</v>
      </c>
      <c r="D1167" s="6">
        <v>45442807.939999998</v>
      </c>
      <c r="E1167" s="6">
        <v>1957837.82</v>
      </c>
      <c r="F1167" s="6">
        <v>60604996.219999999</v>
      </c>
      <c r="G1167" s="6">
        <v>32546713.890000001</v>
      </c>
      <c r="H1167" s="62">
        <v>1759172.74</v>
      </c>
    </row>
    <row r="1168" spans="1:8" x14ac:dyDescent="0.2">
      <c r="A1168" s="124" t="s">
        <v>2684</v>
      </c>
      <c r="B1168" s="89" t="s">
        <v>2685</v>
      </c>
      <c r="C1168" s="125">
        <v>100579291.81</v>
      </c>
      <c r="D1168" s="125">
        <v>15934261.439999999</v>
      </c>
      <c r="E1168" s="125">
        <v>7930927.6600000001</v>
      </c>
      <c r="F1168" s="125">
        <v>100579291.81</v>
      </c>
      <c r="G1168" s="125">
        <v>15920304.529999999</v>
      </c>
      <c r="H1168" s="126">
        <v>7930927.6600000001</v>
      </c>
    </row>
    <row r="1169" spans="1:8" x14ac:dyDescent="0.2">
      <c r="A1169" s="124" t="s">
        <v>4292</v>
      </c>
      <c r="B1169" s="89" t="s">
        <v>4293</v>
      </c>
      <c r="C1169" s="125">
        <v>36695004.880000003</v>
      </c>
      <c r="D1169" s="125">
        <v>55423270.409999996</v>
      </c>
      <c r="E1169" s="125">
        <v>4211239.67</v>
      </c>
      <c r="F1169" s="125">
        <v>36778311.310000002</v>
      </c>
      <c r="G1169" s="125">
        <v>55078407.439999998</v>
      </c>
      <c r="H1169" s="126">
        <v>4265257.41</v>
      </c>
    </row>
    <row r="1170" spans="1:8" x14ac:dyDescent="0.2">
      <c r="A1170" s="124" t="s">
        <v>3704</v>
      </c>
      <c r="B1170" s="89" t="s">
        <v>3705</v>
      </c>
      <c r="C1170" s="125">
        <v>68076216.900000006</v>
      </c>
      <c r="D1170" s="125">
        <v>50088415.909999996</v>
      </c>
      <c r="E1170" s="125">
        <v>-27052453.800000001</v>
      </c>
      <c r="F1170" s="125">
        <v>67013141.920000002</v>
      </c>
      <c r="G1170" s="125">
        <v>32502205.93</v>
      </c>
      <c r="H1170" s="126">
        <v>-28725216.710000001</v>
      </c>
    </row>
    <row r="1171" spans="1:8" x14ac:dyDescent="0.2">
      <c r="A1171" s="124" t="s">
        <v>2562</v>
      </c>
      <c r="B1171" s="89" t="s">
        <v>2563</v>
      </c>
      <c r="C1171" s="125">
        <v>164980172.75999999</v>
      </c>
      <c r="D1171" s="125">
        <v>146374220.97</v>
      </c>
      <c r="E1171" s="125">
        <v>18200428.41</v>
      </c>
      <c r="F1171" s="125">
        <v>164452210.19</v>
      </c>
      <c r="G1171" s="125">
        <v>145784475.24000001</v>
      </c>
      <c r="H1171" s="126">
        <v>18069081.109999999</v>
      </c>
    </row>
    <row r="1172" spans="1:8" x14ac:dyDescent="0.2">
      <c r="A1172" s="17" t="s">
        <v>1719</v>
      </c>
      <c r="B1172" s="90" t="s">
        <v>1720</v>
      </c>
      <c r="C1172" s="6">
        <v>45491784.899999999</v>
      </c>
      <c r="D1172" s="6">
        <v>83873419.599999994</v>
      </c>
      <c r="E1172" s="6">
        <v>-11868307.77</v>
      </c>
      <c r="F1172" s="6">
        <v>44939036.869999997</v>
      </c>
      <c r="G1172" s="6">
        <v>83873419.599999994</v>
      </c>
      <c r="H1172" s="62">
        <v>-12156199.42</v>
      </c>
    </row>
    <row r="1173" spans="1:8" x14ac:dyDescent="0.2">
      <c r="A1173" s="124" t="s">
        <v>3450</v>
      </c>
      <c r="B1173" s="89" t="s">
        <v>4233</v>
      </c>
      <c r="C1173" s="125">
        <v>81657267.719999999</v>
      </c>
      <c r="D1173" s="125">
        <v>11197297.460000001</v>
      </c>
      <c r="E1173" s="125">
        <v>-25874747.760000002</v>
      </c>
      <c r="F1173" s="125">
        <v>85943704.170000002</v>
      </c>
      <c r="G1173" s="125">
        <v>11178384.09</v>
      </c>
      <c r="H1173" s="126">
        <v>-21624360.890000001</v>
      </c>
    </row>
    <row r="1174" spans="1:8" x14ac:dyDescent="0.2">
      <c r="A1174" s="124" t="s">
        <v>1636</v>
      </c>
      <c r="B1174" s="89" t="s">
        <v>1637</v>
      </c>
      <c r="C1174" s="125">
        <v>173668408.97</v>
      </c>
      <c r="D1174" s="125">
        <v>165058416.30000001</v>
      </c>
      <c r="E1174" s="125">
        <v>15412505.4</v>
      </c>
      <c r="F1174" s="125">
        <v>173410571.58000001</v>
      </c>
      <c r="G1174" s="125">
        <v>164885513.58000001</v>
      </c>
      <c r="H1174" s="126">
        <v>10035837.449999999</v>
      </c>
    </row>
    <row r="1175" spans="1:8" x14ac:dyDescent="0.2">
      <c r="A1175" s="124" t="s">
        <v>2232</v>
      </c>
      <c r="B1175" s="89" t="s">
        <v>2233</v>
      </c>
      <c r="C1175" s="125">
        <v>331684904.23000002</v>
      </c>
      <c r="D1175" s="125">
        <v>776834397.58000004</v>
      </c>
      <c r="E1175" s="125">
        <v>18609126.710000001</v>
      </c>
      <c r="F1175" s="125">
        <v>327881184.93000001</v>
      </c>
      <c r="G1175" s="125">
        <v>502730183.64999998</v>
      </c>
      <c r="H1175" s="126">
        <v>16297436.039999999</v>
      </c>
    </row>
    <row r="1176" spans="1:8" x14ac:dyDescent="0.2">
      <c r="A1176" s="124" t="s">
        <v>2688</v>
      </c>
      <c r="B1176" s="89" t="s">
        <v>2689</v>
      </c>
      <c r="C1176" s="125">
        <v>94682511.140000001</v>
      </c>
      <c r="D1176" s="125"/>
      <c r="E1176" s="125"/>
      <c r="F1176" s="125">
        <v>94682511.140000001</v>
      </c>
      <c r="G1176" s="125">
        <v>168532831.25</v>
      </c>
      <c r="H1176" s="126">
        <v>1395116.72</v>
      </c>
    </row>
    <row r="1177" spans="1:8" x14ac:dyDescent="0.2">
      <c r="A1177" s="17" t="s">
        <v>2728</v>
      </c>
      <c r="B1177" s="90" t="s">
        <v>2729</v>
      </c>
      <c r="C1177" s="6">
        <v>93338757.170000002</v>
      </c>
      <c r="D1177" s="6">
        <v>94036051.019999996</v>
      </c>
      <c r="E1177" s="6">
        <v>22402486.129999999</v>
      </c>
      <c r="F1177" s="6">
        <v>94159456.810000002</v>
      </c>
      <c r="G1177" s="6">
        <v>84445101.540000007</v>
      </c>
      <c r="H1177" s="62">
        <v>22224118.66</v>
      </c>
    </row>
    <row r="1178" spans="1:8" x14ac:dyDescent="0.2">
      <c r="A1178" s="124" t="s">
        <v>1882</v>
      </c>
      <c r="B1178" s="89" t="s">
        <v>4763</v>
      </c>
      <c r="C1178" s="125">
        <v>456295527.75999999</v>
      </c>
      <c r="D1178" s="125">
        <v>1816595152.26</v>
      </c>
      <c r="E1178" s="125">
        <v>33744878.380000003</v>
      </c>
      <c r="F1178" s="125">
        <v>376250759.76999998</v>
      </c>
      <c r="G1178" s="125">
        <v>626254473.26999998</v>
      </c>
      <c r="H1178" s="126">
        <v>12668829.4</v>
      </c>
    </row>
    <row r="1179" spans="1:8" x14ac:dyDescent="0.2">
      <c r="A1179" s="124" t="s">
        <v>4063</v>
      </c>
      <c r="B1179" s="89" t="s">
        <v>4064</v>
      </c>
      <c r="C1179" s="125">
        <v>63131418</v>
      </c>
      <c r="D1179" s="125"/>
      <c r="E1179" s="125"/>
      <c r="F1179" s="125">
        <v>63131418</v>
      </c>
      <c r="G1179" s="125">
        <v>16066431.82</v>
      </c>
      <c r="H1179" s="126">
        <v>4500920.34</v>
      </c>
    </row>
    <row r="1180" spans="1:8" x14ac:dyDescent="0.2">
      <c r="A1180" s="124" t="s">
        <v>4880</v>
      </c>
      <c r="B1180" s="89" t="s">
        <v>4930</v>
      </c>
      <c r="C1180" s="125">
        <v>63278508.340000004</v>
      </c>
      <c r="D1180" s="125">
        <v>15184230.300000001</v>
      </c>
      <c r="E1180" s="125">
        <v>3391770.08</v>
      </c>
      <c r="F1180" s="125">
        <v>63284837.020000003</v>
      </c>
      <c r="G1180" s="125">
        <v>15184253.279999999</v>
      </c>
      <c r="H1180" s="126">
        <v>3394788.37</v>
      </c>
    </row>
    <row r="1181" spans="1:8" x14ac:dyDescent="0.2">
      <c r="A1181" s="124" t="s">
        <v>2460</v>
      </c>
      <c r="B1181" s="89" t="s">
        <v>5073</v>
      </c>
      <c r="C1181" s="125">
        <v>38946794.979999997</v>
      </c>
      <c r="D1181" s="125">
        <v>57466908.659999996</v>
      </c>
      <c r="E1181" s="125">
        <v>-2169236.19</v>
      </c>
      <c r="F1181" s="125">
        <v>49169914.859999999</v>
      </c>
      <c r="G1181" s="125">
        <v>41210522.359999999</v>
      </c>
      <c r="H1181" s="126">
        <v>-533397.49</v>
      </c>
    </row>
    <row r="1182" spans="1:8" x14ac:dyDescent="0.2">
      <c r="A1182" s="17" t="s">
        <v>2616</v>
      </c>
      <c r="B1182" s="90" t="s">
        <v>2617</v>
      </c>
      <c r="C1182" s="6">
        <v>294804116.41000003</v>
      </c>
      <c r="D1182" s="6">
        <v>882147692.47000003</v>
      </c>
      <c r="E1182" s="6">
        <v>25712037.079999998</v>
      </c>
      <c r="F1182" s="6">
        <v>233326105.16</v>
      </c>
      <c r="G1182" s="6">
        <v>659178214.22000003</v>
      </c>
      <c r="H1182" s="62">
        <v>20185952.829999998</v>
      </c>
    </row>
    <row r="1183" spans="1:8" x14ac:dyDescent="0.2">
      <c r="A1183" s="124" t="s">
        <v>1961</v>
      </c>
      <c r="B1183" s="89" t="s">
        <v>1962</v>
      </c>
      <c r="C1183" s="125">
        <v>223967087.87</v>
      </c>
      <c r="D1183" s="125"/>
      <c r="E1183" s="125"/>
      <c r="F1183" s="125">
        <v>223967087.87</v>
      </c>
      <c r="G1183" s="125">
        <v>943613477.82000005</v>
      </c>
      <c r="H1183" s="126">
        <v>19271621.609999999</v>
      </c>
    </row>
    <row r="1184" spans="1:8" x14ac:dyDescent="0.2">
      <c r="A1184" s="124" t="s">
        <v>2421</v>
      </c>
      <c r="B1184" s="89" t="s">
        <v>2422</v>
      </c>
      <c r="C1184" s="125">
        <v>192155787.59</v>
      </c>
      <c r="D1184" s="125">
        <v>1121341270.75</v>
      </c>
      <c r="E1184" s="125">
        <v>5271169.79</v>
      </c>
      <c r="F1184" s="125">
        <v>162841062.59999999</v>
      </c>
      <c r="G1184" s="125">
        <v>677735159.36000001</v>
      </c>
      <c r="H1184" s="126">
        <v>-1307835.23</v>
      </c>
    </row>
    <row r="1185" spans="1:8" x14ac:dyDescent="0.2">
      <c r="A1185" s="124" t="s">
        <v>1561</v>
      </c>
      <c r="B1185" s="89" t="s">
        <v>1562</v>
      </c>
      <c r="C1185" s="125">
        <v>222282059.53999999</v>
      </c>
      <c r="D1185" s="125">
        <v>358323498.44999999</v>
      </c>
      <c r="E1185" s="125">
        <v>-18281532.68</v>
      </c>
      <c r="F1185" s="125">
        <v>127453819.09999999</v>
      </c>
      <c r="G1185" s="125">
        <v>104147744.2</v>
      </c>
      <c r="H1185" s="126">
        <v>-15751930.02</v>
      </c>
    </row>
    <row r="1186" spans="1:8" x14ac:dyDescent="0.2">
      <c r="A1186" s="124" t="s">
        <v>1504</v>
      </c>
      <c r="B1186" s="89" t="s">
        <v>1505</v>
      </c>
      <c r="C1186" s="125">
        <v>153151060.97999999</v>
      </c>
      <c r="D1186" s="125"/>
      <c r="E1186" s="125"/>
      <c r="F1186" s="125">
        <v>153151060.97999999</v>
      </c>
      <c r="G1186" s="125">
        <v>73948566.780000001</v>
      </c>
      <c r="H1186" s="126">
        <v>630867.37</v>
      </c>
    </row>
    <row r="1187" spans="1:8" x14ac:dyDescent="0.2">
      <c r="A1187" s="17" t="s">
        <v>2172</v>
      </c>
      <c r="B1187" s="90" t="s">
        <v>2173</v>
      </c>
      <c r="C1187" s="6">
        <v>186252303.46000001</v>
      </c>
      <c r="D1187" s="6">
        <v>197892248.31</v>
      </c>
      <c r="E1187" s="6">
        <v>9225939.6899999995</v>
      </c>
      <c r="F1187" s="6">
        <v>171002138.5</v>
      </c>
      <c r="G1187" s="6">
        <v>130895485.76000001</v>
      </c>
      <c r="H1187" s="62">
        <v>4604180.2300000004</v>
      </c>
    </row>
    <row r="1188" spans="1:8" x14ac:dyDescent="0.2">
      <c r="A1188" s="124" t="s">
        <v>1074</v>
      </c>
      <c r="B1188" s="89" t="s">
        <v>1075</v>
      </c>
      <c r="C1188" s="125">
        <v>80695916.219999999</v>
      </c>
      <c r="D1188" s="125"/>
      <c r="E1188" s="125"/>
      <c r="F1188" s="125">
        <v>80695916.219999999</v>
      </c>
      <c r="G1188" s="125">
        <v>126337593.91</v>
      </c>
      <c r="H1188" s="126">
        <v>1239373.8700000001</v>
      </c>
    </row>
    <row r="1189" spans="1:8" x14ac:dyDescent="0.2">
      <c r="A1189" s="124" t="s">
        <v>2449</v>
      </c>
      <c r="B1189" s="89" t="s">
        <v>2450</v>
      </c>
      <c r="C1189" s="125">
        <v>293163472.99000001</v>
      </c>
      <c r="D1189" s="125">
        <v>301761200.61000001</v>
      </c>
      <c r="E1189" s="125">
        <v>3395100.26</v>
      </c>
      <c r="F1189" s="125">
        <v>287615420.68000001</v>
      </c>
      <c r="G1189" s="125">
        <v>297918622.5</v>
      </c>
      <c r="H1189" s="126">
        <v>3225192.24</v>
      </c>
    </row>
    <row r="1190" spans="1:8" x14ac:dyDescent="0.2">
      <c r="A1190" s="124" t="s">
        <v>2176</v>
      </c>
      <c r="B1190" s="89" t="s">
        <v>2177</v>
      </c>
      <c r="C1190" s="125">
        <v>388869000</v>
      </c>
      <c r="D1190" s="125">
        <v>1164853000</v>
      </c>
      <c r="E1190" s="125">
        <v>56537000</v>
      </c>
      <c r="F1190" s="125">
        <v>304882000</v>
      </c>
      <c r="G1190" s="125">
        <v>10188000</v>
      </c>
      <c r="H1190" s="126">
        <v>5072000</v>
      </c>
    </row>
    <row r="1191" spans="1:8" x14ac:dyDescent="0.2">
      <c r="A1191" s="124" t="s">
        <v>1623</v>
      </c>
      <c r="B1191" s="89" t="s">
        <v>1624</v>
      </c>
      <c r="C1191" s="125">
        <v>58249544.420000002</v>
      </c>
      <c r="D1191" s="125"/>
      <c r="E1191" s="125"/>
      <c r="F1191" s="125">
        <v>58378138.700000003</v>
      </c>
      <c r="G1191" s="125">
        <v>71488568.450000003</v>
      </c>
      <c r="H1191" s="126">
        <v>3947946.79</v>
      </c>
    </row>
    <row r="1192" spans="1:8" x14ac:dyDescent="0.2">
      <c r="A1192" s="17" t="s">
        <v>1668</v>
      </c>
      <c r="B1192" s="90" t="s">
        <v>1669</v>
      </c>
      <c r="C1192" s="6">
        <v>333093574.60000002</v>
      </c>
      <c r="D1192" s="6">
        <v>990565997.28999996</v>
      </c>
      <c r="E1192" s="6">
        <v>18830658.190000001</v>
      </c>
      <c r="F1192" s="6">
        <v>248375786.59999999</v>
      </c>
      <c r="G1192" s="6">
        <v>809305298.24000001</v>
      </c>
      <c r="H1192" s="62">
        <v>-3015865.28</v>
      </c>
    </row>
    <row r="1193" spans="1:8" x14ac:dyDescent="0.2">
      <c r="A1193" s="124" t="s">
        <v>560</v>
      </c>
      <c r="B1193" s="89" t="s">
        <v>561</v>
      </c>
      <c r="C1193" s="125">
        <v>347949942.43000001</v>
      </c>
      <c r="D1193" s="125">
        <v>808627030.10000002</v>
      </c>
      <c r="E1193" s="125">
        <v>17346900.98</v>
      </c>
      <c r="F1193" s="125">
        <v>346937209.60000002</v>
      </c>
      <c r="G1193" s="125">
        <v>44411215.090000004</v>
      </c>
      <c r="H1193" s="126">
        <v>16080459.98</v>
      </c>
    </row>
    <row r="1194" spans="1:8" x14ac:dyDescent="0.2">
      <c r="A1194" s="124" t="s">
        <v>4286</v>
      </c>
      <c r="B1194" s="89" t="s">
        <v>4287</v>
      </c>
      <c r="C1194" s="125">
        <v>8813567.6999999993</v>
      </c>
      <c r="D1194" s="125"/>
      <c r="E1194" s="125"/>
      <c r="F1194" s="125">
        <v>8813567.6999999993</v>
      </c>
      <c r="G1194" s="125">
        <v>32252135.190000001</v>
      </c>
      <c r="H1194" s="126">
        <v>-20690269.940000001</v>
      </c>
    </row>
    <row r="1195" spans="1:8" x14ac:dyDescent="0.2">
      <c r="A1195" s="124" t="s">
        <v>973</v>
      </c>
      <c r="B1195" s="89" t="s">
        <v>974</v>
      </c>
      <c r="C1195" s="125">
        <v>162848647.30000001</v>
      </c>
      <c r="D1195" s="125">
        <v>156327300.02000001</v>
      </c>
      <c r="E1195" s="125">
        <v>8047449.8399999999</v>
      </c>
      <c r="F1195" s="125">
        <v>130355992.7</v>
      </c>
      <c r="G1195" s="125">
        <v>60708904.32</v>
      </c>
      <c r="H1195" s="126">
        <v>3624919.29</v>
      </c>
    </row>
    <row r="1196" spans="1:8" x14ac:dyDescent="0.2">
      <c r="A1196" s="124" t="s">
        <v>1996</v>
      </c>
      <c r="B1196" s="89" t="s">
        <v>1997</v>
      </c>
      <c r="C1196" s="125"/>
      <c r="D1196" s="125"/>
      <c r="E1196" s="125"/>
      <c r="F1196" s="125"/>
      <c r="G1196" s="125"/>
      <c r="H1196" s="126"/>
    </row>
    <row r="1197" spans="1:8" x14ac:dyDescent="0.2">
      <c r="A1197" s="17" t="s">
        <v>1205</v>
      </c>
      <c r="B1197" s="90" t="s">
        <v>1206</v>
      </c>
      <c r="C1197" s="6">
        <v>244396535.97</v>
      </c>
      <c r="D1197" s="6">
        <v>125563733.95</v>
      </c>
      <c r="E1197" s="6">
        <v>7829571.9199999999</v>
      </c>
      <c r="F1197" s="6">
        <v>238495888.06</v>
      </c>
      <c r="G1197" s="6">
        <v>93801599.829999998</v>
      </c>
      <c r="H1197" s="62">
        <v>9344570.5199999996</v>
      </c>
    </row>
    <row r="1198" spans="1:8" x14ac:dyDescent="0.2">
      <c r="A1198" s="124" t="s">
        <v>2914</v>
      </c>
      <c r="B1198" s="89" t="s">
        <v>5106</v>
      </c>
      <c r="C1198" s="125">
        <v>20262274.620000001</v>
      </c>
      <c r="D1198" s="125">
        <v>4621308.1399999997</v>
      </c>
      <c r="E1198" s="125">
        <v>-32320808.91</v>
      </c>
      <c r="F1198" s="125">
        <v>19388260.760000002</v>
      </c>
      <c r="G1198" s="125">
        <v>1179151.03</v>
      </c>
      <c r="H1198" s="126">
        <v>-31995820.629999999</v>
      </c>
    </row>
    <row r="1199" spans="1:8" x14ac:dyDescent="0.2">
      <c r="A1199" s="124" t="s">
        <v>1066</v>
      </c>
      <c r="B1199" s="89" t="s">
        <v>1067</v>
      </c>
      <c r="C1199" s="125">
        <v>149203783.33000001</v>
      </c>
      <c r="D1199" s="125">
        <v>229444552.44999999</v>
      </c>
      <c r="E1199" s="125">
        <v>-19787284.809999999</v>
      </c>
      <c r="F1199" s="125">
        <v>162818459.75999999</v>
      </c>
      <c r="G1199" s="125">
        <v>192498815.00999999</v>
      </c>
      <c r="H1199" s="126">
        <v>-28055815.890000001</v>
      </c>
    </row>
    <row r="1200" spans="1:8" x14ac:dyDescent="0.2">
      <c r="A1200" s="124" t="s">
        <v>1311</v>
      </c>
      <c r="B1200" s="89" t="s">
        <v>1312</v>
      </c>
      <c r="C1200" s="125">
        <v>176632701.30000001</v>
      </c>
      <c r="D1200" s="125">
        <v>103793319.51000001</v>
      </c>
      <c r="E1200" s="125">
        <v>21280128.129999999</v>
      </c>
      <c r="F1200" s="125">
        <v>177455651.55000001</v>
      </c>
      <c r="G1200" s="125">
        <v>103793093.86</v>
      </c>
      <c r="H1200" s="126">
        <v>21558398.460000001</v>
      </c>
    </row>
    <row r="1201" spans="1:8" x14ac:dyDescent="0.2">
      <c r="A1201" s="124" t="s">
        <v>1377</v>
      </c>
      <c r="B1201" s="89" t="s">
        <v>1378</v>
      </c>
      <c r="C1201" s="125">
        <v>232056099.46000001</v>
      </c>
      <c r="D1201" s="125">
        <v>710482069.60000002</v>
      </c>
      <c r="E1201" s="125">
        <v>5291229.33</v>
      </c>
      <c r="F1201" s="125">
        <v>232978389.75</v>
      </c>
      <c r="G1201" s="125">
        <v>710482069.60000002</v>
      </c>
      <c r="H1201" s="126">
        <v>6143799.0999999996</v>
      </c>
    </row>
    <row r="1202" spans="1:8" x14ac:dyDescent="0.2">
      <c r="A1202" s="17" t="s">
        <v>2037</v>
      </c>
      <c r="B1202" s="90" t="s">
        <v>2038</v>
      </c>
      <c r="C1202" s="6">
        <v>208893716.37</v>
      </c>
      <c r="D1202" s="6">
        <v>489135004.64999998</v>
      </c>
      <c r="E1202" s="6">
        <v>10927098.85</v>
      </c>
      <c r="F1202" s="6">
        <v>173967730.88</v>
      </c>
      <c r="G1202" s="6">
        <v>168458105.13</v>
      </c>
      <c r="H1202" s="62">
        <v>364259.94</v>
      </c>
    </row>
    <row r="1203" spans="1:8" x14ac:dyDescent="0.2">
      <c r="A1203" s="124" t="s">
        <v>4879</v>
      </c>
      <c r="B1203" s="89" t="s">
        <v>4929</v>
      </c>
      <c r="C1203" s="125">
        <v>34312840.039999999</v>
      </c>
      <c r="D1203" s="125"/>
      <c r="E1203" s="125"/>
      <c r="F1203" s="125">
        <v>34312840.039999999</v>
      </c>
      <c r="G1203" s="125">
        <v>56830559.479999997</v>
      </c>
      <c r="H1203" s="126">
        <v>-3088385.16</v>
      </c>
    </row>
    <row r="1204" spans="1:8" x14ac:dyDescent="0.2">
      <c r="A1204" s="124" t="s">
        <v>3682</v>
      </c>
      <c r="B1204" s="89" t="s">
        <v>3980</v>
      </c>
      <c r="C1204" s="125">
        <v>41661817</v>
      </c>
      <c r="D1204" s="125">
        <v>170384</v>
      </c>
      <c r="E1204" s="125">
        <v>-40882930</v>
      </c>
      <c r="F1204" s="125">
        <v>39259294</v>
      </c>
      <c r="G1204" s="125">
        <v>170384</v>
      </c>
      <c r="H1204" s="126">
        <v>-47607785</v>
      </c>
    </row>
    <row r="1205" spans="1:8" x14ac:dyDescent="0.2">
      <c r="A1205" s="124" t="s">
        <v>2248</v>
      </c>
      <c r="B1205" s="89" t="s">
        <v>2249</v>
      </c>
      <c r="C1205" s="125">
        <v>171784515.19</v>
      </c>
      <c r="D1205" s="125"/>
      <c r="E1205" s="125"/>
      <c r="F1205" s="125">
        <v>171784515.19</v>
      </c>
      <c r="G1205" s="125">
        <v>230800588.03999999</v>
      </c>
      <c r="H1205" s="126">
        <v>10744253.18</v>
      </c>
    </row>
    <row r="1206" spans="1:8" x14ac:dyDescent="0.2">
      <c r="A1206" s="124" t="s">
        <v>3048</v>
      </c>
      <c r="B1206" s="89" t="s">
        <v>4241</v>
      </c>
      <c r="C1206" s="125">
        <v>69365702.489999995</v>
      </c>
      <c r="D1206" s="125">
        <v>104182493.05</v>
      </c>
      <c r="E1206" s="125">
        <v>10787333.92</v>
      </c>
      <c r="F1206" s="125">
        <v>58037326.759999998</v>
      </c>
      <c r="G1206" s="125">
        <v>43922960.229999997</v>
      </c>
      <c r="H1206" s="126">
        <v>17564636.75</v>
      </c>
    </row>
    <row r="1207" spans="1:8" x14ac:dyDescent="0.2">
      <c r="A1207" s="17" t="s">
        <v>3929</v>
      </c>
      <c r="B1207" s="90" t="s">
        <v>3930</v>
      </c>
      <c r="C1207" s="6">
        <v>144068986.21000001</v>
      </c>
      <c r="D1207" s="6">
        <v>242830801.88</v>
      </c>
      <c r="E1207" s="6">
        <v>6390906.9800000004</v>
      </c>
      <c r="F1207" s="6">
        <v>148632289.58000001</v>
      </c>
      <c r="G1207" s="6">
        <v>111630850.33</v>
      </c>
      <c r="H1207" s="62">
        <v>5442919.0700000003</v>
      </c>
    </row>
    <row r="1208" spans="1:8" x14ac:dyDescent="0.2">
      <c r="A1208" s="124" t="s">
        <v>2782</v>
      </c>
      <c r="B1208" s="89" t="s">
        <v>3782</v>
      </c>
      <c r="C1208" s="125">
        <v>149705433.91999999</v>
      </c>
      <c r="D1208" s="125">
        <v>99434870.010000005</v>
      </c>
      <c r="E1208" s="125">
        <v>6316098.0599999996</v>
      </c>
      <c r="F1208" s="125">
        <v>142226663.09</v>
      </c>
      <c r="G1208" s="125">
        <v>95575635.230000004</v>
      </c>
      <c r="H1208" s="126">
        <v>6515671.0899999999</v>
      </c>
    </row>
    <row r="1209" spans="1:8" x14ac:dyDescent="0.2">
      <c r="A1209" s="124" t="s">
        <v>1745</v>
      </c>
      <c r="B1209" s="89" t="s">
        <v>1746</v>
      </c>
      <c r="C1209" s="125">
        <v>50311440.969999999</v>
      </c>
      <c r="D1209" s="125">
        <v>62492539.469999999</v>
      </c>
      <c r="E1209" s="125">
        <v>4018244.84</v>
      </c>
      <c r="F1209" s="125">
        <v>49879906.060000002</v>
      </c>
      <c r="G1209" s="125">
        <v>53302952.030000001</v>
      </c>
      <c r="H1209" s="126">
        <v>4196148.2699999996</v>
      </c>
    </row>
    <row r="1210" spans="1:8" x14ac:dyDescent="0.2">
      <c r="A1210" s="124" t="s">
        <v>1271</v>
      </c>
      <c r="B1210" s="89" t="s">
        <v>5107</v>
      </c>
      <c r="C1210" s="125">
        <v>165221877.94999999</v>
      </c>
      <c r="D1210" s="125">
        <v>301615219.22000003</v>
      </c>
      <c r="E1210" s="125">
        <v>-20095492.469999999</v>
      </c>
      <c r="F1210" s="125">
        <v>174764377.81999999</v>
      </c>
      <c r="G1210" s="125">
        <v>229336120.09999999</v>
      </c>
      <c r="H1210" s="126">
        <v>-20580471.48</v>
      </c>
    </row>
    <row r="1211" spans="1:8" x14ac:dyDescent="0.2">
      <c r="A1211" s="124" t="s">
        <v>1113</v>
      </c>
      <c r="B1211" s="89" t="s">
        <v>1114</v>
      </c>
      <c r="C1211" s="125">
        <v>30303866.129999999</v>
      </c>
      <c r="D1211" s="125">
        <v>92787843.980000004</v>
      </c>
      <c r="E1211" s="125">
        <v>4592741.3899999997</v>
      </c>
      <c r="F1211" s="125">
        <v>36422272.399999999</v>
      </c>
      <c r="G1211" s="125">
        <v>12357539.59</v>
      </c>
      <c r="H1211" s="126">
        <v>6212735.54</v>
      </c>
    </row>
    <row r="1212" spans="1:8" x14ac:dyDescent="0.2">
      <c r="A1212" s="17" t="s">
        <v>2748</v>
      </c>
      <c r="B1212" s="90" t="s">
        <v>2749</v>
      </c>
      <c r="C1212" s="6">
        <v>129545095.38</v>
      </c>
      <c r="D1212" s="6">
        <v>201298944.28999999</v>
      </c>
      <c r="E1212" s="6">
        <v>22133889.829999998</v>
      </c>
      <c r="F1212" s="6">
        <v>121019434.01000001</v>
      </c>
      <c r="G1212" s="6">
        <v>165357640.08000001</v>
      </c>
      <c r="H1212" s="62">
        <v>14707172.59</v>
      </c>
    </row>
    <row r="1213" spans="1:8" x14ac:dyDescent="0.2">
      <c r="A1213" s="124" t="s">
        <v>1607</v>
      </c>
      <c r="B1213" s="89" t="s">
        <v>1608</v>
      </c>
      <c r="C1213" s="125">
        <v>190134948.75999999</v>
      </c>
      <c r="D1213" s="125">
        <v>537049885.53999996</v>
      </c>
      <c r="E1213" s="125">
        <v>-22142799.870000001</v>
      </c>
      <c r="F1213" s="125">
        <v>174620766.94</v>
      </c>
      <c r="G1213" s="125">
        <v>536189600</v>
      </c>
      <c r="H1213" s="126">
        <v>-23772385.91</v>
      </c>
    </row>
    <row r="1214" spans="1:8" x14ac:dyDescent="0.2">
      <c r="A1214" s="124" t="s">
        <v>1843</v>
      </c>
      <c r="B1214" s="89" t="s">
        <v>1844</v>
      </c>
      <c r="C1214" s="125">
        <v>191686832.56</v>
      </c>
      <c r="D1214" s="125">
        <v>62858211.719999999</v>
      </c>
      <c r="E1214" s="125">
        <v>5515402.1900000004</v>
      </c>
      <c r="F1214" s="125">
        <v>191686832.56</v>
      </c>
      <c r="G1214" s="125">
        <v>62841291.719999999</v>
      </c>
      <c r="H1214" s="126">
        <v>5515402.1900000004</v>
      </c>
    </row>
    <row r="1215" spans="1:8" x14ac:dyDescent="0.2">
      <c r="A1215" s="124" t="s">
        <v>2941</v>
      </c>
      <c r="B1215" s="89" t="s">
        <v>2942</v>
      </c>
      <c r="C1215" s="125">
        <v>63800621.520000003</v>
      </c>
      <c r="D1215" s="125">
        <v>31702268.07</v>
      </c>
      <c r="E1215" s="125">
        <v>3151898.8</v>
      </c>
      <c r="F1215" s="125">
        <v>63561231.880000003</v>
      </c>
      <c r="G1215" s="125">
        <v>30045640.559999999</v>
      </c>
      <c r="H1215" s="126">
        <v>3654628.57</v>
      </c>
    </row>
    <row r="1216" spans="1:8" x14ac:dyDescent="0.2">
      <c r="A1216" s="124" t="s">
        <v>4958</v>
      </c>
      <c r="B1216" s="89" t="s">
        <v>4959</v>
      </c>
      <c r="C1216" s="125">
        <v>59325352.880000003</v>
      </c>
      <c r="D1216" s="125">
        <v>18498939.48</v>
      </c>
      <c r="E1216" s="125">
        <v>2316135.9700000002</v>
      </c>
      <c r="F1216" s="125">
        <v>56063300.880000003</v>
      </c>
      <c r="G1216" s="125">
        <v>13901800.17</v>
      </c>
      <c r="H1216" s="126">
        <v>1289594.52</v>
      </c>
    </row>
    <row r="1217" spans="1:8" x14ac:dyDescent="0.2">
      <c r="A1217" s="17" t="s">
        <v>4408</v>
      </c>
      <c r="B1217" s="90" t="s">
        <v>4409</v>
      </c>
      <c r="C1217" s="6">
        <v>95767154.079999998</v>
      </c>
      <c r="D1217" s="6">
        <v>59318163.119999997</v>
      </c>
      <c r="E1217" s="6">
        <v>11460104.51</v>
      </c>
      <c r="F1217" s="6">
        <v>97612089.959999993</v>
      </c>
      <c r="G1217" s="6">
        <v>24682770.82</v>
      </c>
      <c r="H1217" s="62">
        <v>7137431.2599999998</v>
      </c>
    </row>
    <row r="1218" spans="1:8" x14ac:dyDescent="0.2">
      <c r="A1218" s="124" t="s">
        <v>1498</v>
      </c>
      <c r="B1218" s="89" t="s">
        <v>1499</v>
      </c>
      <c r="C1218" s="125">
        <v>80640138.409999996</v>
      </c>
      <c r="D1218" s="125"/>
      <c r="E1218" s="125"/>
      <c r="F1218" s="125">
        <v>80640138.409999996</v>
      </c>
      <c r="G1218" s="125">
        <v>178314873.86000001</v>
      </c>
      <c r="H1218" s="126">
        <v>1434794.58</v>
      </c>
    </row>
    <row r="1219" spans="1:8" x14ac:dyDescent="0.2">
      <c r="A1219" s="124" t="s">
        <v>1753</v>
      </c>
      <c r="B1219" s="89" t="s">
        <v>1754</v>
      </c>
      <c r="C1219" s="125">
        <v>53874000</v>
      </c>
      <c r="D1219" s="125">
        <v>827800000</v>
      </c>
      <c r="E1219" s="125">
        <v>-44002000</v>
      </c>
      <c r="F1219" s="125">
        <v>42081000</v>
      </c>
      <c r="G1219" s="125">
        <v>684520000</v>
      </c>
      <c r="H1219" s="126">
        <v>-45378000</v>
      </c>
    </row>
    <row r="1220" spans="1:8" x14ac:dyDescent="0.2">
      <c r="A1220" s="124" t="s">
        <v>2549</v>
      </c>
      <c r="B1220" s="89" t="s">
        <v>2550</v>
      </c>
      <c r="C1220" s="125">
        <v>252360243.44</v>
      </c>
      <c r="D1220" s="125">
        <v>1043843729.66</v>
      </c>
      <c r="E1220" s="125">
        <v>30180681.309999999</v>
      </c>
      <c r="F1220" s="125">
        <v>220066251.74000001</v>
      </c>
      <c r="G1220" s="125">
        <v>747338267.63999999</v>
      </c>
      <c r="H1220" s="126">
        <v>22280181.140000001</v>
      </c>
    </row>
    <row r="1221" spans="1:8" x14ac:dyDescent="0.2">
      <c r="A1221" s="124" t="s">
        <v>2056</v>
      </c>
      <c r="B1221" s="89" t="s">
        <v>2057</v>
      </c>
      <c r="C1221" s="125">
        <v>395545852.33999997</v>
      </c>
      <c r="D1221" s="125">
        <v>186752030.09999999</v>
      </c>
      <c r="E1221" s="125">
        <v>28481380.309999999</v>
      </c>
      <c r="F1221" s="125">
        <v>380262377.19999999</v>
      </c>
      <c r="G1221" s="125">
        <v>94798596.290000007</v>
      </c>
      <c r="H1221" s="126">
        <v>19337264.379999999</v>
      </c>
    </row>
    <row r="1222" spans="1:8" x14ac:dyDescent="0.2">
      <c r="A1222" s="17" t="s">
        <v>2082</v>
      </c>
      <c r="B1222" s="90" t="s">
        <v>2083</v>
      </c>
      <c r="C1222" s="6">
        <v>60834124.450000003</v>
      </c>
      <c r="D1222" s="6">
        <v>69184238.319999993</v>
      </c>
      <c r="E1222" s="6">
        <v>-197223.58</v>
      </c>
      <c r="F1222" s="6">
        <v>60847142.100000001</v>
      </c>
      <c r="G1222" s="6">
        <v>69184238.319999993</v>
      </c>
      <c r="H1222" s="62">
        <v>-183022.35</v>
      </c>
    </row>
    <row r="1223" spans="1:8" x14ac:dyDescent="0.2">
      <c r="A1223" s="124" t="s">
        <v>3146</v>
      </c>
      <c r="B1223" s="89" t="s">
        <v>3870</v>
      </c>
      <c r="C1223" s="125">
        <v>222038176.75999999</v>
      </c>
      <c r="D1223" s="125"/>
      <c r="E1223" s="125"/>
      <c r="F1223" s="125">
        <v>222038176.75999999</v>
      </c>
      <c r="G1223" s="125">
        <v>768777778.36000001</v>
      </c>
      <c r="H1223" s="126">
        <v>-2916913.26</v>
      </c>
    </row>
    <row r="1224" spans="1:8" x14ac:dyDescent="0.2">
      <c r="A1224" s="124" t="s">
        <v>2385</v>
      </c>
      <c r="B1224" s="89" t="s">
        <v>2386</v>
      </c>
      <c r="C1224" s="125">
        <v>182633288.83000001</v>
      </c>
      <c r="D1224" s="125"/>
      <c r="E1224" s="125"/>
      <c r="F1224" s="125">
        <v>182633288.83000001</v>
      </c>
      <c r="G1224" s="125">
        <v>51724939.670000002</v>
      </c>
      <c r="H1224" s="126">
        <v>10844311.93</v>
      </c>
    </row>
    <row r="1225" spans="1:8" x14ac:dyDescent="0.2">
      <c r="A1225" s="124" t="s">
        <v>2054</v>
      </c>
      <c r="B1225" s="89" t="s">
        <v>2055</v>
      </c>
      <c r="C1225" s="125">
        <v>137474408.00999999</v>
      </c>
      <c r="D1225" s="125"/>
      <c r="E1225" s="125"/>
      <c r="F1225" s="125">
        <v>137474408.00999999</v>
      </c>
      <c r="G1225" s="125">
        <v>28682710.82</v>
      </c>
      <c r="H1225" s="126">
        <v>11389847.35</v>
      </c>
    </row>
    <row r="1226" spans="1:8" x14ac:dyDescent="0.2">
      <c r="A1226" s="124" t="s">
        <v>4160</v>
      </c>
      <c r="B1226" s="89" t="s">
        <v>4161</v>
      </c>
      <c r="C1226" s="125">
        <v>36494506.289999999</v>
      </c>
      <c r="D1226" s="125">
        <v>36742962.219999999</v>
      </c>
      <c r="E1226" s="125">
        <v>-1233996.6399999999</v>
      </c>
      <c r="F1226" s="125">
        <v>36494506.289999999</v>
      </c>
      <c r="G1226" s="125">
        <v>36536807.840000004</v>
      </c>
      <c r="H1226" s="126">
        <v>-1233996.6399999999</v>
      </c>
    </row>
    <row r="1227" spans="1:8" x14ac:dyDescent="0.2">
      <c r="A1227" s="17" t="s">
        <v>4294</v>
      </c>
      <c r="B1227" s="90" t="s">
        <v>4295</v>
      </c>
      <c r="C1227" s="6">
        <v>74700223.120000005</v>
      </c>
      <c r="D1227" s="6">
        <v>234266029.25</v>
      </c>
      <c r="E1227" s="6">
        <v>1962688</v>
      </c>
      <c r="F1227" s="6">
        <v>59924607.07</v>
      </c>
      <c r="G1227" s="6">
        <v>171638861.15000001</v>
      </c>
      <c r="H1227" s="62">
        <v>-1361860.92</v>
      </c>
    </row>
    <row r="1228" spans="1:8" x14ac:dyDescent="0.2">
      <c r="A1228" s="124" t="s">
        <v>4088</v>
      </c>
      <c r="B1228" s="89" t="s">
        <v>4235</v>
      </c>
      <c r="C1228" s="125">
        <v>13306427.390000001</v>
      </c>
      <c r="D1228" s="125">
        <v>7773951.8499999996</v>
      </c>
      <c r="E1228" s="125">
        <v>-8676254.4499999993</v>
      </c>
      <c r="F1228" s="125">
        <v>13179802.82</v>
      </c>
      <c r="G1228" s="125">
        <v>7757429.1699999999</v>
      </c>
      <c r="H1228" s="126">
        <v>-8375614.5199999996</v>
      </c>
    </row>
    <row r="1229" spans="1:8" x14ac:dyDescent="0.2">
      <c r="A1229" s="124" t="s">
        <v>4964</v>
      </c>
      <c r="B1229" s="89" t="s">
        <v>4965</v>
      </c>
      <c r="C1229" s="125">
        <v>56467986.189999998</v>
      </c>
      <c r="D1229" s="125"/>
      <c r="E1229" s="125"/>
      <c r="F1229" s="125">
        <v>56467986.189999998</v>
      </c>
      <c r="G1229" s="125">
        <v>42571531.289999999</v>
      </c>
      <c r="H1229" s="126">
        <v>9484754.8800000008</v>
      </c>
    </row>
    <row r="1230" spans="1:8" x14ac:dyDescent="0.2">
      <c r="A1230" s="124" t="s">
        <v>3683</v>
      </c>
      <c r="B1230" s="89" t="s">
        <v>3684</v>
      </c>
      <c r="C1230" s="125">
        <v>937722773.25</v>
      </c>
      <c r="D1230" s="125">
        <v>79373438.530000001</v>
      </c>
      <c r="E1230" s="125">
        <v>-125047638.02</v>
      </c>
      <c r="F1230" s="125">
        <v>817949446.14999998</v>
      </c>
      <c r="G1230" s="125">
        <v>133609519.76000001</v>
      </c>
      <c r="H1230" s="126">
        <v>170922448.12</v>
      </c>
    </row>
    <row r="1231" spans="1:8" x14ac:dyDescent="0.2">
      <c r="A1231" s="124" t="s">
        <v>4960</v>
      </c>
      <c r="B1231" s="89" t="s">
        <v>4961</v>
      </c>
      <c r="C1231" s="125">
        <v>47137038.649999999</v>
      </c>
      <c r="D1231" s="125"/>
      <c r="E1231" s="125"/>
      <c r="F1231" s="125">
        <v>47755970.149999999</v>
      </c>
      <c r="G1231" s="125">
        <v>133483285.34</v>
      </c>
      <c r="H1231" s="126">
        <v>-4183147.9</v>
      </c>
    </row>
    <row r="1232" spans="1:8" x14ac:dyDescent="0.2">
      <c r="A1232" s="17" t="s">
        <v>1545</v>
      </c>
      <c r="B1232" s="90" t="s">
        <v>1546</v>
      </c>
      <c r="C1232" s="6">
        <v>120224604.25</v>
      </c>
      <c r="D1232" s="6">
        <v>22640427.890000001</v>
      </c>
      <c r="E1232" s="6">
        <v>-7839913.1600000001</v>
      </c>
      <c r="F1232" s="6">
        <v>150971778.53999999</v>
      </c>
      <c r="G1232" s="6">
        <v>16964989.84</v>
      </c>
      <c r="H1232" s="62">
        <v>-218227.83</v>
      </c>
    </row>
    <row r="1233" spans="1:8" x14ac:dyDescent="0.2">
      <c r="A1233" s="124" t="s">
        <v>4050</v>
      </c>
      <c r="B1233" s="89" t="s">
        <v>4051</v>
      </c>
      <c r="C1233" s="125">
        <v>72917643.129999995</v>
      </c>
      <c r="D1233" s="125">
        <v>77373628.219999999</v>
      </c>
      <c r="E1233" s="125">
        <v>-2281633.94</v>
      </c>
      <c r="F1233" s="125">
        <v>74090070.859999999</v>
      </c>
      <c r="G1233" s="125">
        <v>75500150.890000001</v>
      </c>
      <c r="H1233" s="126">
        <v>-1925639.2</v>
      </c>
    </row>
    <row r="1234" spans="1:8" x14ac:dyDescent="0.2">
      <c r="A1234" s="124" t="s">
        <v>3074</v>
      </c>
      <c r="B1234" s="89" t="s">
        <v>3075</v>
      </c>
      <c r="C1234" s="125">
        <v>212131592.00999999</v>
      </c>
      <c r="D1234" s="125">
        <v>1237198398.0999999</v>
      </c>
      <c r="E1234" s="125">
        <v>4743099.2699999996</v>
      </c>
      <c r="F1234" s="125">
        <v>93204922.420000002</v>
      </c>
      <c r="G1234" s="125">
        <v>49964508.600000001</v>
      </c>
      <c r="H1234" s="126">
        <v>-939952.37</v>
      </c>
    </row>
    <row r="1235" spans="1:8" x14ac:dyDescent="0.2">
      <c r="A1235" s="124" t="s">
        <v>2064</v>
      </c>
      <c r="B1235" s="89" t="s">
        <v>2065</v>
      </c>
      <c r="C1235" s="125">
        <v>445870668.22000003</v>
      </c>
      <c r="D1235" s="125">
        <v>1791907870.02</v>
      </c>
      <c r="E1235" s="125">
        <v>28619534.129999999</v>
      </c>
      <c r="F1235" s="125">
        <v>443708952.44999999</v>
      </c>
      <c r="G1235" s="125">
        <v>1791205529.8599999</v>
      </c>
      <c r="H1235" s="126">
        <v>29115092.050000001</v>
      </c>
    </row>
    <row r="1236" spans="1:8" x14ac:dyDescent="0.2">
      <c r="A1236" s="124" t="s">
        <v>4543</v>
      </c>
      <c r="B1236" s="89" t="s">
        <v>4569</v>
      </c>
      <c r="C1236" s="125">
        <v>47635079.219999999</v>
      </c>
      <c r="D1236" s="125"/>
      <c r="E1236" s="125"/>
      <c r="F1236" s="125">
        <v>47635079.219999999</v>
      </c>
      <c r="G1236" s="125">
        <v>8296932.8300000001</v>
      </c>
      <c r="H1236" s="126">
        <v>-2300516.7599999998</v>
      </c>
    </row>
    <row r="1237" spans="1:8" x14ac:dyDescent="0.2">
      <c r="A1237" s="17" t="s">
        <v>209</v>
      </c>
      <c r="B1237" s="90" t="s">
        <v>210</v>
      </c>
      <c r="C1237" s="6">
        <v>142467089.55000001</v>
      </c>
      <c r="D1237" s="6">
        <v>4973971.8899999997</v>
      </c>
      <c r="E1237" s="6">
        <v>-15471280.15</v>
      </c>
      <c r="F1237" s="6">
        <v>141931026.72999999</v>
      </c>
      <c r="G1237" s="6">
        <v>4973971.8899999997</v>
      </c>
      <c r="H1237" s="62">
        <v>-15512506.109999999</v>
      </c>
    </row>
    <row r="1238" spans="1:8" x14ac:dyDescent="0.2">
      <c r="A1238" s="124" t="s">
        <v>3548</v>
      </c>
      <c r="B1238" s="89" t="s">
        <v>4602</v>
      </c>
      <c r="C1238" s="125">
        <v>42821760.630000003</v>
      </c>
      <c r="D1238" s="125">
        <v>42683052.32</v>
      </c>
      <c r="E1238" s="125">
        <v>-15976276.93</v>
      </c>
      <c r="F1238" s="125">
        <v>45305254.090000004</v>
      </c>
      <c r="G1238" s="125">
        <v>36107056.579999998</v>
      </c>
      <c r="H1238" s="126">
        <v>-17353494.210000001</v>
      </c>
    </row>
    <row r="1239" spans="1:8" x14ac:dyDescent="0.2">
      <c r="A1239" s="124" t="s">
        <v>3072</v>
      </c>
      <c r="B1239" s="89" t="s">
        <v>3073</v>
      </c>
      <c r="C1239" s="125">
        <v>6061480.1200000001</v>
      </c>
      <c r="D1239" s="125">
        <v>6828191</v>
      </c>
      <c r="E1239" s="125">
        <v>-7634954</v>
      </c>
      <c r="F1239" s="125">
        <v>5680301.8600000003</v>
      </c>
      <c r="G1239" s="125">
        <v>6828191.3300000001</v>
      </c>
      <c r="H1239" s="126">
        <v>-10696452.48</v>
      </c>
    </row>
    <row r="1240" spans="1:8" x14ac:dyDescent="0.2">
      <c r="A1240" s="124" t="s">
        <v>2464</v>
      </c>
      <c r="B1240" s="89" t="s">
        <v>2465</v>
      </c>
      <c r="C1240" s="125">
        <v>220783026.16999999</v>
      </c>
      <c r="D1240" s="125">
        <v>971549079.21000004</v>
      </c>
      <c r="E1240" s="125">
        <v>15823676.859999999</v>
      </c>
      <c r="F1240" s="125">
        <v>201252807.94999999</v>
      </c>
      <c r="G1240" s="125">
        <v>754401206.39999998</v>
      </c>
      <c r="H1240" s="126">
        <v>14761758.01</v>
      </c>
    </row>
    <row r="1241" spans="1:8" x14ac:dyDescent="0.2">
      <c r="A1241" s="124" t="s">
        <v>2429</v>
      </c>
      <c r="B1241" s="89" t="s">
        <v>2430</v>
      </c>
      <c r="C1241" s="125">
        <v>66656747.640000001</v>
      </c>
      <c r="D1241" s="125"/>
      <c r="E1241" s="125"/>
      <c r="F1241" s="125">
        <v>66656747.640000001</v>
      </c>
      <c r="G1241" s="125">
        <v>50308795.649999999</v>
      </c>
      <c r="H1241" s="126">
        <v>5143575.62</v>
      </c>
    </row>
    <row r="1242" spans="1:8" x14ac:dyDescent="0.2">
      <c r="A1242" s="17" t="s">
        <v>1252</v>
      </c>
      <c r="B1242" s="90" t="s">
        <v>1253</v>
      </c>
      <c r="C1242" s="6">
        <v>251686104.93000001</v>
      </c>
      <c r="D1242" s="6">
        <v>597630263.40999997</v>
      </c>
      <c r="E1242" s="6">
        <v>16455097.27</v>
      </c>
      <c r="F1242" s="6">
        <v>256325103.84999999</v>
      </c>
      <c r="G1242" s="6">
        <v>113506043.06999999</v>
      </c>
      <c r="H1242" s="62">
        <v>8665461.5999999996</v>
      </c>
    </row>
    <row r="1243" spans="1:8" x14ac:dyDescent="0.2">
      <c r="A1243" s="124" t="s">
        <v>776</v>
      </c>
      <c r="B1243" s="89" t="s">
        <v>777</v>
      </c>
      <c r="C1243" s="125">
        <v>55178210.270000003</v>
      </c>
      <c r="D1243" s="125"/>
      <c r="E1243" s="125"/>
      <c r="F1243" s="125">
        <v>55178210.270000003</v>
      </c>
      <c r="G1243" s="125">
        <v>88448234.129999995</v>
      </c>
      <c r="H1243" s="126">
        <v>-7253006.3499999996</v>
      </c>
    </row>
    <row r="1244" spans="1:8" x14ac:dyDescent="0.2">
      <c r="A1244" s="124" t="s">
        <v>2896</v>
      </c>
      <c r="B1244" s="89" t="s">
        <v>2897</v>
      </c>
      <c r="C1244" s="125">
        <v>177702835.75999999</v>
      </c>
      <c r="D1244" s="125">
        <v>17461234.190000001</v>
      </c>
      <c r="E1244" s="125">
        <v>-5524439.5</v>
      </c>
      <c r="F1244" s="125">
        <v>74784553.620000005</v>
      </c>
      <c r="G1244" s="125">
        <v>10420172.630000001</v>
      </c>
      <c r="H1244" s="126">
        <v>-19800667.149999999</v>
      </c>
    </row>
    <row r="1245" spans="1:8" x14ac:dyDescent="0.2">
      <c r="A1245" s="124" t="s">
        <v>2094</v>
      </c>
      <c r="B1245" s="89" t="s">
        <v>2095</v>
      </c>
      <c r="C1245" s="125">
        <v>219975767.58000001</v>
      </c>
      <c r="D1245" s="125">
        <v>95580725.359999999</v>
      </c>
      <c r="E1245" s="125">
        <v>22079574.390000001</v>
      </c>
      <c r="F1245" s="125">
        <v>219994010.46000001</v>
      </c>
      <c r="G1245" s="125">
        <v>95580725.359999999</v>
      </c>
      <c r="H1245" s="126">
        <v>22085766.629999999</v>
      </c>
    </row>
    <row r="1246" spans="1:8" x14ac:dyDescent="0.2">
      <c r="A1246" s="124" t="s">
        <v>3773</v>
      </c>
      <c r="B1246" s="89" t="s">
        <v>3774</v>
      </c>
      <c r="C1246" s="125">
        <v>46225836.93</v>
      </c>
      <c r="D1246" s="125">
        <v>71606479.569999993</v>
      </c>
      <c r="E1246" s="125">
        <v>803311.7</v>
      </c>
      <c r="F1246" s="125">
        <v>45102766.770000003</v>
      </c>
      <c r="G1246" s="125">
        <v>66833521.340000004</v>
      </c>
      <c r="H1246" s="126">
        <v>-2156188.46</v>
      </c>
    </row>
    <row r="1247" spans="1:8" x14ac:dyDescent="0.2">
      <c r="A1247" s="17" t="s">
        <v>2288</v>
      </c>
      <c r="B1247" s="90" t="s">
        <v>2289</v>
      </c>
      <c r="C1247" s="6">
        <v>89645363.019999996</v>
      </c>
      <c r="D1247" s="6">
        <v>40733432.020000003</v>
      </c>
      <c r="E1247" s="6">
        <v>-3078727.29</v>
      </c>
      <c r="F1247" s="6">
        <v>86966219.780000001</v>
      </c>
      <c r="G1247" s="6">
        <v>40405023.060000002</v>
      </c>
      <c r="H1247" s="62">
        <v>-2795685.9</v>
      </c>
    </row>
    <row r="1248" spans="1:8" x14ac:dyDescent="0.2">
      <c r="A1248" s="124" t="s">
        <v>2468</v>
      </c>
      <c r="B1248" s="89" t="s">
        <v>2469</v>
      </c>
      <c r="C1248" s="125">
        <v>169574664.87</v>
      </c>
      <c r="D1248" s="125">
        <v>189756857.11000001</v>
      </c>
      <c r="E1248" s="125">
        <v>21763730.359999999</v>
      </c>
      <c r="F1248" s="125">
        <v>164702796.06999999</v>
      </c>
      <c r="G1248" s="125">
        <v>189116796.81999999</v>
      </c>
      <c r="H1248" s="126">
        <v>21499956.239999998</v>
      </c>
    </row>
    <row r="1249" spans="1:8" x14ac:dyDescent="0.2">
      <c r="A1249" s="124" t="s">
        <v>1415</v>
      </c>
      <c r="B1249" s="89" t="s">
        <v>1416</v>
      </c>
      <c r="C1249" s="125">
        <v>95499401.930000007</v>
      </c>
      <c r="D1249" s="125">
        <v>142849965.43000001</v>
      </c>
      <c r="E1249" s="125">
        <v>-5550599.4500000002</v>
      </c>
      <c r="F1249" s="125">
        <v>96008683.799999997</v>
      </c>
      <c r="G1249" s="125">
        <v>142941749.09999999</v>
      </c>
      <c r="H1249" s="126">
        <v>-2650555.59</v>
      </c>
    </row>
    <row r="1250" spans="1:8" x14ac:dyDescent="0.2">
      <c r="A1250" s="124" t="s">
        <v>2764</v>
      </c>
      <c r="B1250" s="89" t="s">
        <v>2765</v>
      </c>
      <c r="C1250" s="125">
        <v>128241252.44</v>
      </c>
      <c r="D1250" s="125">
        <v>563596965.85000002</v>
      </c>
      <c r="E1250" s="125">
        <v>33895515.939999998</v>
      </c>
      <c r="F1250" s="125">
        <v>139336096.87</v>
      </c>
      <c r="G1250" s="125">
        <v>365470191.39999998</v>
      </c>
      <c r="H1250" s="126">
        <v>34538198</v>
      </c>
    </row>
    <row r="1251" spans="1:8" x14ac:dyDescent="0.2">
      <c r="A1251" s="124" t="s">
        <v>4545</v>
      </c>
      <c r="B1251" s="89" t="s">
        <v>4571</v>
      </c>
      <c r="C1251" s="125">
        <v>93992645.269999996</v>
      </c>
      <c r="D1251" s="125">
        <v>243169597.84</v>
      </c>
      <c r="E1251" s="125">
        <v>-11157472.33</v>
      </c>
      <c r="F1251" s="125">
        <v>71771287.560000002</v>
      </c>
      <c r="G1251" s="125">
        <v>194244967.31999999</v>
      </c>
      <c r="H1251" s="126">
        <v>-5462364.3700000001</v>
      </c>
    </row>
    <row r="1252" spans="1:8" x14ac:dyDescent="0.2">
      <c r="A1252" s="17" t="s">
        <v>4761</v>
      </c>
      <c r="B1252" s="90" t="s">
        <v>4762</v>
      </c>
      <c r="C1252" s="6">
        <v>70434280.980000004</v>
      </c>
      <c r="D1252" s="6"/>
      <c r="E1252" s="6"/>
      <c r="F1252" s="6">
        <v>70434280.980000004</v>
      </c>
      <c r="G1252" s="6">
        <v>72598807.180000007</v>
      </c>
      <c r="H1252" s="62">
        <v>11502934.35</v>
      </c>
    </row>
    <row r="1253" spans="1:8" x14ac:dyDescent="0.2">
      <c r="A1253" s="124" t="s">
        <v>2019</v>
      </c>
      <c r="B1253" s="89" t="s">
        <v>2020</v>
      </c>
      <c r="C1253" s="125">
        <v>206503190.80000001</v>
      </c>
      <c r="D1253" s="125">
        <v>121901155.44</v>
      </c>
      <c r="E1253" s="125">
        <v>36920902.25</v>
      </c>
      <c r="F1253" s="125">
        <v>117240744.56</v>
      </c>
      <c r="G1253" s="125">
        <v>5169930.82</v>
      </c>
      <c r="H1253" s="126">
        <v>-5289806.96</v>
      </c>
    </row>
    <row r="1254" spans="1:8" x14ac:dyDescent="0.2">
      <c r="A1254" s="124" t="s">
        <v>1539</v>
      </c>
      <c r="B1254" s="89" t="s">
        <v>1540</v>
      </c>
      <c r="C1254" s="125">
        <v>131070233</v>
      </c>
      <c r="D1254" s="125">
        <v>258438017</v>
      </c>
      <c r="E1254" s="125">
        <v>9475043</v>
      </c>
      <c r="F1254" s="125">
        <v>131070233</v>
      </c>
      <c r="G1254" s="125">
        <v>233812778</v>
      </c>
      <c r="H1254" s="126">
        <v>9475043</v>
      </c>
    </row>
    <row r="1255" spans="1:8" x14ac:dyDescent="0.2">
      <c r="A1255" s="124" t="s">
        <v>2522</v>
      </c>
      <c r="B1255" s="89" t="s">
        <v>2523</v>
      </c>
      <c r="C1255" s="125">
        <v>46074402.18</v>
      </c>
      <c r="D1255" s="125">
        <v>588377472.36000001</v>
      </c>
      <c r="E1255" s="125">
        <v>3833191.31</v>
      </c>
      <c r="F1255" s="125">
        <v>45638709.5</v>
      </c>
      <c r="G1255" s="125">
        <v>582589217.84000003</v>
      </c>
      <c r="H1255" s="126">
        <v>3840458.36</v>
      </c>
    </row>
    <row r="1256" spans="1:8" x14ac:dyDescent="0.2">
      <c r="A1256" s="124" t="s">
        <v>977</v>
      </c>
      <c r="B1256" s="89" t="s">
        <v>978</v>
      </c>
      <c r="C1256" s="125">
        <v>186304469.46000001</v>
      </c>
      <c r="D1256" s="125"/>
      <c r="E1256" s="125"/>
      <c r="F1256" s="125">
        <v>186304469.46000001</v>
      </c>
      <c r="G1256" s="125">
        <v>20703099.09</v>
      </c>
      <c r="H1256" s="126">
        <v>10932648.460000001</v>
      </c>
    </row>
    <row r="1257" spans="1:8" x14ac:dyDescent="0.2">
      <c r="A1257" s="17" t="s">
        <v>2910</v>
      </c>
      <c r="B1257" s="90" t="s">
        <v>2911</v>
      </c>
      <c r="C1257" s="6">
        <v>241718563.43000001</v>
      </c>
      <c r="D1257" s="6">
        <v>797501249.11000001</v>
      </c>
      <c r="E1257" s="6">
        <v>35038232.420000002</v>
      </c>
      <c r="F1257" s="6">
        <v>241155824.97999999</v>
      </c>
      <c r="G1257" s="6">
        <v>797501249.11000001</v>
      </c>
      <c r="H1257" s="62">
        <v>35029911.93</v>
      </c>
    </row>
    <row r="1258" spans="1:8" x14ac:dyDescent="0.2">
      <c r="A1258" s="124" t="s">
        <v>1875</v>
      </c>
      <c r="B1258" s="89" t="s">
        <v>1876</v>
      </c>
      <c r="C1258" s="125">
        <v>215153059.75</v>
      </c>
      <c r="D1258" s="125"/>
      <c r="E1258" s="125"/>
      <c r="F1258" s="125">
        <v>215153059.75</v>
      </c>
      <c r="G1258" s="125">
        <v>438102375.19</v>
      </c>
      <c r="H1258" s="126">
        <v>16776470.23</v>
      </c>
    </row>
    <row r="1259" spans="1:8" x14ac:dyDescent="0.2">
      <c r="A1259" s="124" t="s">
        <v>2383</v>
      </c>
      <c r="B1259" s="89" t="s">
        <v>2384</v>
      </c>
      <c r="C1259" s="125">
        <v>126100435.17</v>
      </c>
      <c r="D1259" s="125">
        <v>712288587.25999999</v>
      </c>
      <c r="E1259" s="125">
        <v>20902031.010000002</v>
      </c>
      <c r="F1259" s="125">
        <v>124262101.31999999</v>
      </c>
      <c r="G1259" s="125">
        <v>597268238.5</v>
      </c>
      <c r="H1259" s="126">
        <v>20600086.73</v>
      </c>
    </row>
    <row r="1260" spans="1:8" x14ac:dyDescent="0.2">
      <c r="A1260" s="124" t="s">
        <v>1064</v>
      </c>
      <c r="B1260" s="89" t="s">
        <v>1065</v>
      </c>
      <c r="C1260" s="125">
        <v>358338390.48000002</v>
      </c>
      <c r="D1260" s="125">
        <v>331280497.02999997</v>
      </c>
      <c r="E1260" s="125">
        <v>-25139633.210000001</v>
      </c>
      <c r="F1260" s="125">
        <v>364584409.87</v>
      </c>
      <c r="G1260" s="125">
        <v>330060614.70999998</v>
      </c>
      <c r="H1260" s="126">
        <v>-23975829.98</v>
      </c>
    </row>
    <row r="1261" spans="1:8" x14ac:dyDescent="0.2">
      <c r="A1261" s="124" t="s">
        <v>3303</v>
      </c>
      <c r="B1261" s="89" t="s">
        <v>3304</v>
      </c>
      <c r="C1261" s="125">
        <v>121779552.04000001</v>
      </c>
      <c r="D1261" s="125">
        <v>202501396.84999999</v>
      </c>
      <c r="E1261" s="125">
        <v>-53861637.240000002</v>
      </c>
      <c r="F1261" s="125">
        <v>51899566.740000002</v>
      </c>
      <c r="G1261" s="125">
        <v>55578723.899999999</v>
      </c>
      <c r="H1261" s="126">
        <v>-1113490.3500000001</v>
      </c>
    </row>
    <row r="1262" spans="1:8" x14ac:dyDescent="0.2">
      <c r="A1262" s="17" t="s">
        <v>4404</v>
      </c>
      <c r="B1262" s="90" t="s">
        <v>4405</v>
      </c>
      <c r="C1262" s="6">
        <v>71054398.349999994</v>
      </c>
      <c r="D1262" s="6">
        <v>57292697.450000003</v>
      </c>
      <c r="E1262" s="6">
        <v>10734697.880000001</v>
      </c>
      <c r="F1262" s="6">
        <v>75388975.450000003</v>
      </c>
      <c r="G1262" s="6">
        <v>56082641.789999999</v>
      </c>
      <c r="H1262" s="62">
        <v>14303210.119999999</v>
      </c>
    </row>
    <row r="1263" spans="1:8" x14ac:dyDescent="0.2">
      <c r="A1263" s="124" t="s">
        <v>4137</v>
      </c>
      <c r="B1263" s="89" t="s">
        <v>4138</v>
      </c>
      <c r="C1263" s="125">
        <v>55157005.020000003</v>
      </c>
      <c r="D1263" s="125"/>
      <c r="E1263" s="125"/>
      <c r="F1263" s="125">
        <v>55157005.020000003</v>
      </c>
      <c r="G1263" s="125">
        <v>30912078.449999999</v>
      </c>
      <c r="H1263" s="126">
        <v>4877591.47</v>
      </c>
    </row>
    <row r="1264" spans="1:8" x14ac:dyDescent="0.2">
      <c r="A1264" s="124" t="s">
        <v>3147</v>
      </c>
      <c r="B1264" s="89" t="s">
        <v>3148</v>
      </c>
      <c r="C1264" s="125">
        <v>78576791.640000001</v>
      </c>
      <c r="D1264" s="125"/>
      <c r="E1264" s="125"/>
      <c r="F1264" s="125">
        <v>78576791.640000001</v>
      </c>
      <c r="G1264" s="125">
        <v>29328250.52</v>
      </c>
      <c r="H1264" s="126">
        <v>6241819.04</v>
      </c>
    </row>
    <row r="1265" spans="1:8" x14ac:dyDescent="0.2">
      <c r="A1265" s="124" t="s">
        <v>1603</v>
      </c>
      <c r="B1265" s="89" t="s">
        <v>1604</v>
      </c>
      <c r="C1265" s="125">
        <v>146117692.43000001</v>
      </c>
      <c r="D1265" s="125">
        <v>60150954.75</v>
      </c>
      <c r="E1265" s="125">
        <v>12162591.32</v>
      </c>
      <c r="F1265" s="125">
        <v>146117692.43000001</v>
      </c>
      <c r="G1265" s="125">
        <v>58816225.5</v>
      </c>
      <c r="H1265" s="126">
        <v>12162591.310000001</v>
      </c>
    </row>
    <row r="1266" spans="1:8" x14ac:dyDescent="0.2">
      <c r="A1266" s="124" t="s">
        <v>4832</v>
      </c>
      <c r="B1266" s="89" t="s">
        <v>4885</v>
      </c>
      <c r="C1266" s="125">
        <v>57743233.560000002</v>
      </c>
      <c r="D1266" s="125">
        <v>0</v>
      </c>
      <c r="E1266" s="125">
        <v>-20140350.640000001</v>
      </c>
      <c r="F1266" s="125">
        <v>57743233.560000002</v>
      </c>
      <c r="G1266" s="125">
        <v>0</v>
      </c>
      <c r="H1266" s="126">
        <v>-20140350.640000001</v>
      </c>
    </row>
    <row r="1267" spans="1:8" x14ac:dyDescent="0.2">
      <c r="A1267" s="17" t="s">
        <v>1952</v>
      </c>
      <c r="B1267" s="90" t="s">
        <v>1953</v>
      </c>
      <c r="C1267" s="6">
        <v>239043668.27000001</v>
      </c>
      <c r="D1267" s="6">
        <v>130189190.31999999</v>
      </c>
      <c r="E1267" s="6">
        <v>10548458.380000001</v>
      </c>
      <c r="F1267" s="6">
        <v>238478969.71000001</v>
      </c>
      <c r="G1267" s="6">
        <v>129022510.18000001</v>
      </c>
      <c r="H1267" s="62">
        <v>11086066.699999999</v>
      </c>
    </row>
    <row r="1268" spans="1:8" x14ac:dyDescent="0.2">
      <c r="A1268" s="124" t="s">
        <v>2270</v>
      </c>
      <c r="B1268" s="89" t="s">
        <v>2271</v>
      </c>
      <c r="C1268" s="125">
        <v>181106195.59999999</v>
      </c>
      <c r="D1268" s="125">
        <v>671142964.54999995</v>
      </c>
      <c r="E1268" s="125">
        <v>1447989.26</v>
      </c>
      <c r="F1268" s="125">
        <v>182721870.81</v>
      </c>
      <c r="G1268" s="125">
        <v>655803146</v>
      </c>
      <c r="H1268" s="126">
        <v>1611753.61</v>
      </c>
    </row>
    <row r="1269" spans="1:8" x14ac:dyDescent="0.2">
      <c r="A1269" s="124" t="s">
        <v>2808</v>
      </c>
      <c r="B1269" s="89" t="s">
        <v>2809</v>
      </c>
      <c r="C1269" s="125">
        <v>98106608.129999995</v>
      </c>
      <c r="D1269" s="125">
        <v>189044828.06</v>
      </c>
      <c r="E1269" s="125">
        <v>5981076.7000000002</v>
      </c>
      <c r="F1269" s="125">
        <v>87198107.890000001</v>
      </c>
      <c r="G1269" s="125">
        <v>146139432.27000001</v>
      </c>
      <c r="H1269" s="126">
        <v>1135341.6299999999</v>
      </c>
    </row>
    <row r="1270" spans="1:8" x14ac:dyDescent="0.2">
      <c r="A1270" s="124" t="s">
        <v>4859</v>
      </c>
      <c r="B1270" s="89" t="s">
        <v>4911</v>
      </c>
      <c r="C1270" s="125">
        <v>265427074.96000001</v>
      </c>
      <c r="D1270" s="125">
        <v>337610735.89999998</v>
      </c>
      <c r="E1270" s="125">
        <v>-24903486.690000001</v>
      </c>
      <c r="F1270" s="125">
        <v>240809053.53999999</v>
      </c>
      <c r="G1270" s="125">
        <v>43860282.640000001</v>
      </c>
      <c r="H1270" s="126">
        <v>-44605897.060000002</v>
      </c>
    </row>
    <row r="1271" spans="1:8" x14ac:dyDescent="0.2">
      <c r="A1271" s="124" t="s">
        <v>1679</v>
      </c>
      <c r="B1271" s="89" t="s">
        <v>4018</v>
      </c>
      <c r="C1271" s="125">
        <v>143734917.5</v>
      </c>
      <c r="D1271" s="125"/>
      <c r="E1271" s="125"/>
      <c r="F1271" s="125">
        <v>143734917.5</v>
      </c>
      <c r="G1271" s="125">
        <v>81904833.950000003</v>
      </c>
      <c r="H1271" s="126">
        <v>10308425.35</v>
      </c>
    </row>
    <row r="1272" spans="1:8" x14ac:dyDescent="0.2">
      <c r="A1272" s="17" t="s">
        <v>1690</v>
      </c>
      <c r="B1272" s="90" t="s">
        <v>1691</v>
      </c>
      <c r="C1272" s="6">
        <v>422764699.23000002</v>
      </c>
      <c r="D1272" s="6">
        <v>415796640.19999999</v>
      </c>
      <c r="E1272" s="6">
        <v>14566572.470000001</v>
      </c>
      <c r="F1272" s="6">
        <v>399575641.33999997</v>
      </c>
      <c r="G1272" s="6">
        <v>364079439.30000001</v>
      </c>
      <c r="H1272" s="62">
        <v>7763241.2199999997</v>
      </c>
    </row>
    <row r="1273" spans="1:8" x14ac:dyDescent="0.2">
      <c r="A1273" s="124" t="s">
        <v>1421</v>
      </c>
      <c r="B1273" s="89" t="s">
        <v>1422</v>
      </c>
      <c r="C1273" s="125">
        <v>419403616.32999998</v>
      </c>
      <c r="D1273" s="125">
        <v>420479804.66000003</v>
      </c>
      <c r="E1273" s="125">
        <v>9644734</v>
      </c>
      <c r="F1273" s="125">
        <v>354265497.88999999</v>
      </c>
      <c r="G1273" s="125">
        <v>398490953.13</v>
      </c>
      <c r="H1273" s="126">
        <v>1328714.54</v>
      </c>
    </row>
    <row r="1274" spans="1:8" x14ac:dyDescent="0.2">
      <c r="A1274" s="124" t="s">
        <v>1177</v>
      </c>
      <c r="B1274" s="89" t="s">
        <v>1178</v>
      </c>
      <c r="C1274" s="125">
        <v>40248542.039999999</v>
      </c>
      <c r="D1274" s="125">
        <v>25554051.149999999</v>
      </c>
      <c r="E1274" s="125">
        <v>7172078.1299999999</v>
      </c>
      <c r="F1274" s="125">
        <v>42425619.469999999</v>
      </c>
      <c r="G1274" s="125">
        <v>24673746.899999999</v>
      </c>
      <c r="H1274" s="126">
        <v>6073064.9199999999</v>
      </c>
    </row>
    <row r="1275" spans="1:8" x14ac:dyDescent="0.2">
      <c r="A1275" s="124" t="s">
        <v>1049</v>
      </c>
      <c r="B1275" s="89" t="s">
        <v>4606</v>
      </c>
      <c r="C1275" s="125">
        <v>50503052.399999999</v>
      </c>
      <c r="D1275" s="125">
        <v>8157056.6399999997</v>
      </c>
      <c r="E1275" s="125">
        <v>-12541225.93</v>
      </c>
      <c r="F1275" s="125">
        <v>50487041.210000001</v>
      </c>
      <c r="G1275" s="125">
        <v>7550975.3700000001</v>
      </c>
      <c r="H1275" s="126">
        <v>-9253185.3800000008</v>
      </c>
    </row>
    <row r="1276" spans="1:8" x14ac:dyDescent="0.2">
      <c r="A1276" s="124" t="s">
        <v>2877</v>
      </c>
      <c r="B1276" s="89" t="s">
        <v>2878</v>
      </c>
      <c r="C1276" s="125">
        <v>182857623.27000001</v>
      </c>
      <c r="D1276" s="125">
        <v>117566592.03</v>
      </c>
      <c r="E1276" s="125">
        <v>22553727.48</v>
      </c>
      <c r="F1276" s="125">
        <v>175724747.22999999</v>
      </c>
      <c r="G1276" s="125">
        <v>94401200.879999995</v>
      </c>
      <c r="H1276" s="126">
        <v>19949598.059999999</v>
      </c>
    </row>
    <row r="1277" spans="1:8" x14ac:dyDescent="0.2">
      <c r="A1277" s="17" t="s">
        <v>717</v>
      </c>
      <c r="B1277" s="90" t="s">
        <v>718</v>
      </c>
      <c r="C1277" s="6">
        <v>169214851.53999999</v>
      </c>
      <c r="D1277" s="6">
        <v>351198769.36000001</v>
      </c>
      <c r="E1277" s="6">
        <v>-44414701.520000003</v>
      </c>
      <c r="F1277" s="6">
        <v>145542376.80000001</v>
      </c>
      <c r="G1277" s="6">
        <v>207497520.44</v>
      </c>
      <c r="H1277" s="62">
        <v>-26560987.829999998</v>
      </c>
    </row>
    <row r="1278" spans="1:8" x14ac:dyDescent="0.2">
      <c r="A1278" s="124" t="s">
        <v>2671</v>
      </c>
      <c r="B1278" s="89" t="s">
        <v>2672</v>
      </c>
      <c r="C1278" s="125">
        <v>156751687.09</v>
      </c>
      <c r="D1278" s="125">
        <v>871649680.25999999</v>
      </c>
      <c r="E1278" s="125">
        <v>20501102.190000001</v>
      </c>
      <c r="F1278" s="125">
        <v>153137597.87</v>
      </c>
      <c r="G1278" s="125">
        <v>811674049.45000005</v>
      </c>
      <c r="H1278" s="126">
        <v>18250880.739999998</v>
      </c>
    </row>
    <row r="1279" spans="1:8" x14ac:dyDescent="0.2">
      <c r="A1279" s="124" t="s">
        <v>2626</v>
      </c>
      <c r="B1279" s="89" t="s">
        <v>2627</v>
      </c>
      <c r="C1279" s="125">
        <v>299593877.74000001</v>
      </c>
      <c r="D1279" s="125">
        <v>70124154.950000003</v>
      </c>
      <c r="E1279" s="125">
        <v>-12612963.23</v>
      </c>
      <c r="F1279" s="125">
        <v>257630681.08000001</v>
      </c>
      <c r="G1279" s="125">
        <v>48244743.960000001</v>
      </c>
      <c r="H1279" s="126">
        <v>-13763620.439999999</v>
      </c>
    </row>
    <row r="1280" spans="1:8" x14ac:dyDescent="0.2">
      <c r="A1280" s="124" t="s">
        <v>1219</v>
      </c>
      <c r="B1280" s="89" t="s">
        <v>1220</v>
      </c>
      <c r="C1280" s="125">
        <v>73994475.549999997</v>
      </c>
      <c r="D1280" s="125">
        <v>30464019.32</v>
      </c>
      <c r="E1280" s="125">
        <v>3585804.45</v>
      </c>
      <c r="F1280" s="125">
        <v>80774080.409999996</v>
      </c>
      <c r="G1280" s="125">
        <v>29211684.789999999</v>
      </c>
      <c r="H1280" s="126">
        <v>4905998.2300000004</v>
      </c>
    </row>
    <row r="1281" spans="1:8" x14ac:dyDescent="0.2">
      <c r="A1281" s="124" t="s">
        <v>647</v>
      </c>
      <c r="B1281" s="89" t="s">
        <v>648</v>
      </c>
      <c r="C1281" s="125">
        <v>492094777.30000001</v>
      </c>
      <c r="D1281" s="125">
        <v>870250386.45000005</v>
      </c>
      <c r="E1281" s="125">
        <v>-193623040.00999999</v>
      </c>
      <c r="F1281" s="125">
        <v>231906406.21000001</v>
      </c>
      <c r="G1281" s="125">
        <v>67515703.400000006</v>
      </c>
      <c r="H1281" s="126">
        <v>-2522543.65</v>
      </c>
    </row>
    <row r="1282" spans="1:8" x14ac:dyDescent="0.2">
      <c r="A1282" s="17" t="s">
        <v>4112</v>
      </c>
      <c r="B1282" s="90" t="s">
        <v>4215</v>
      </c>
      <c r="C1282" s="6">
        <v>111375401.55</v>
      </c>
      <c r="D1282" s="6"/>
      <c r="E1282" s="6"/>
      <c r="F1282" s="6">
        <v>111146919.34</v>
      </c>
      <c r="G1282" s="6">
        <v>70576022.099999994</v>
      </c>
      <c r="H1282" s="62">
        <v>12285903.550000001</v>
      </c>
    </row>
    <row r="1283" spans="1:8" x14ac:dyDescent="0.2">
      <c r="A1283" s="124" t="s">
        <v>3330</v>
      </c>
      <c r="B1283" s="89" t="s">
        <v>3331</v>
      </c>
      <c r="C1283" s="125">
        <v>38779355.82</v>
      </c>
      <c r="D1283" s="125"/>
      <c r="E1283" s="125"/>
      <c r="F1283" s="125">
        <v>38779355.82</v>
      </c>
      <c r="G1283" s="125">
        <v>24527435.25</v>
      </c>
      <c r="H1283" s="126">
        <v>-4488079.28</v>
      </c>
    </row>
    <row r="1284" spans="1:8" x14ac:dyDescent="0.2">
      <c r="A1284" s="124" t="s">
        <v>3448</v>
      </c>
      <c r="B1284" s="89" t="s">
        <v>3449</v>
      </c>
      <c r="C1284" s="125">
        <v>101536606.26000001</v>
      </c>
      <c r="D1284" s="125">
        <v>175942140.36000001</v>
      </c>
      <c r="E1284" s="125">
        <v>16094565.58</v>
      </c>
      <c r="F1284" s="125">
        <v>78414694.680000007</v>
      </c>
      <c r="G1284" s="125">
        <v>125881879.16</v>
      </c>
      <c r="H1284" s="126">
        <v>8362721.0700000003</v>
      </c>
    </row>
    <row r="1285" spans="1:8" x14ac:dyDescent="0.2">
      <c r="A1285" s="124" t="s">
        <v>3360</v>
      </c>
      <c r="B1285" s="89" t="s">
        <v>3361</v>
      </c>
      <c r="C1285" s="125">
        <v>228274582.28</v>
      </c>
      <c r="D1285" s="125">
        <v>2255119700.3699999</v>
      </c>
      <c r="E1285" s="125">
        <v>14082908.869999999</v>
      </c>
      <c r="F1285" s="125">
        <v>239398165.33000001</v>
      </c>
      <c r="G1285" s="125">
        <v>1317616804.25</v>
      </c>
      <c r="H1285" s="126">
        <v>25816546.370000001</v>
      </c>
    </row>
    <row r="1286" spans="1:8" x14ac:dyDescent="0.2">
      <c r="A1286" s="124" t="s">
        <v>2204</v>
      </c>
      <c r="B1286" s="89" t="s">
        <v>2205</v>
      </c>
      <c r="C1286" s="125">
        <v>185512627.5</v>
      </c>
      <c r="D1286" s="125">
        <v>113492418.84</v>
      </c>
      <c r="E1286" s="125">
        <v>13341990.84</v>
      </c>
      <c r="F1286" s="125">
        <v>180105021.08000001</v>
      </c>
      <c r="G1286" s="125">
        <v>93193298.439999998</v>
      </c>
      <c r="H1286" s="126">
        <v>12241009.75</v>
      </c>
    </row>
    <row r="1287" spans="1:8" x14ac:dyDescent="0.2">
      <c r="A1287" s="17" t="s">
        <v>1730</v>
      </c>
      <c r="B1287" s="90" t="s">
        <v>4690</v>
      </c>
      <c r="C1287" s="6">
        <v>384039524.17000002</v>
      </c>
      <c r="D1287" s="6">
        <v>612780034.46000004</v>
      </c>
      <c r="E1287" s="6">
        <v>11986548.01</v>
      </c>
      <c r="F1287" s="6">
        <v>390317092.32999998</v>
      </c>
      <c r="G1287" s="6">
        <v>595447600.75</v>
      </c>
      <c r="H1287" s="62">
        <v>1575094.67</v>
      </c>
    </row>
    <row r="1288" spans="1:8" x14ac:dyDescent="0.2">
      <c r="A1288" s="124" t="s">
        <v>1784</v>
      </c>
      <c r="B1288" s="89" t="s">
        <v>1785</v>
      </c>
      <c r="C1288" s="125">
        <v>215511897.47</v>
      </c>
      <c r="D1288" s="125">
        <v>229274691.66</v>
      </c>
      <c r="E1288" s="125">
        <v>17651649.629999999</v>
      </c>
      <c r="F1288" s="125">
        <v>212622840.18000001</v>
      </c>
      <c r="G1288" s="125">
        <v>60327274.969999999</v>
      </c>
      <c r="H1288" s="126">
        <v>18566663.940000001</v>
      </c>
    </row>
    <row r="1289" spans="1:8" x14ac:dyDescent="0.2">
      <c r="A1289" s="124" t="s">
        <v>1858</v>
      </c>
      <c r="B1289" s="89" t="s">
        <v>1859</v>
      </c>
      <c r="C1289" s="125">
        <v>157532416.86000001</v>
      </c>
      <c r="D1289" s="125">
        <v>147145562.71000001</v>
      </c>
      <c r="E1289" s="125">
        <v>30473197.109999999</v>
      </c>
      <c r="F1289" s="125">
        <v>102522447.77</v>
      </c>
      <c r="G1289" s="125">
        <v>133046377.48</v>
      </c>
      <c r="H1289" s="126">
        <v>9651312.3499999996</v>
      </c>
    </row>
    <row r="1290" spans="1:8" x14ac:dyDescent="0.2">
      <c r="A1290" s="124" t="s">
        <v>2653</v>
      </c>
      <c r="B1290" s="89" t="s">
        <v>2654</v>
      </c>
      <c r="C1290" s="125">
        <v>69766178.859999999</v>
      </c>
      <c r="D1290" s="125">
        <v>31628770.809999999</v>
      </c>
      <c r="E1290" s="125">
        <v>-5454070.2000000002</v>
      </c>
      <c r="F1290" s="125">
        <v>75605357.950000003</v>
      </c>
      <c r="G1290" s="125">
        <v>23169368</v>
      </c>
      <c r="H1290" s="126">
        <v>-2742941.29</v>
      </c>
    </row>
    <row r="1291" spans="1:8" x14ac:dyDescent="0.2">
      <c r="A1291" s="124" t="s">
        <v>1612</v>
      </c>
      <c r="B1291" s="89" t="s">
        <v>4957</v>
      </c>
      <c r="C1291" s="125">
        <v>23769596.870000001</v>
      </c>
      <c r="D1291" s="125">
        <v>35429798.359999999</v>
      </c>
      <c r="E1291" s="125">
        <v>-18828066</v>
      </c>
      <c r="F1291" s="125">
        <v>23113104.100000001</v>
      </c>
      <c r="G1291" s="125">
        <v>16707377.199999999</v>
      </c>
      <c r="H1291" s="126">
        <v>-21941103.27</v>
      </c>
    </row>
    <row r="1292" spans="1:8" x14ac:dyDescent="0.2">
      <c r="A1292" s="17" t="s">
        <v>1666</v>
      </c>
      <c r="B1292" s="90" t="s">
        <v>1667</v>
      </c>
      <c r="C1292" s="6">
        <v>568847675</v>
      </c>
      <c r="D1292" s="6">
        <v>791639938</v>
      </c>
      <c r="E1292" s="6">
        <v>2022777</v>
      </c>
      <c r="F1292" s="6">
        <v>450403616.72000003</v>
      </c>
      <c r="G1292" s="6">
        <v>29888307.699999999</v>
      </c>
      <c r="H1292" s="62">
        <v>13518339.199999999</v>
      </c>
    </row>
    <row r="1293" spans="1:8" x14ac:dyDescent="0.2">
      <c r="A1293" s="124" t="s">
        <v>4539</v>
      </c>
      <c r="B1293" s="89" t="s">
        <v>4564</v>
      </c>
      <c r="C1293" s="125">
        <v>39208832.82</v>
      </c>
      <c r="D1293" s="125">
        <v>17570718.239999998</v>
      </c>
      <c r="E1293" s="125">
        <v>108524.28</v>
      </c>
      <c r="F1293" s="125">
        <v>40597169.880000003</v>
      </c>
      <c r="G1293" s="125">
        <v>17235757.620000001</v>
      </c>
      <c r="H1293" s="126">
        <v>1136103.6499999999</v>
      </c>
    </row>
    <row r="1294" spans="1:8" x14ac:dyDescent="0.2">
      <c r="A1294" s="124" t="s">
        <v>3282</v>
      </c>
      <c r="B1294" s="89" t="s">
        <v>4935</v>
      </c>
      <c r="C1294" s="125">
        <v>87164826.200000003</v>
      </c>
      <c r="D1294" s="125">
        <v>34622756.079999998</v>
      </c>
      <c r="E1294" s="125">
        <v>59691.63</v>
      </c>
      <c r="F1294" s="125">
        <v>85106302.439999998</v>
      </c>
      <c r="G1294" s="125">
        <v>22600379.649999999</v>
      </c>
      <c r="H1294" s="126">
        <v>-376067.66</v>
      </c>
    </row>
    <row r="1295" spans="1:8" x14ac:dyDescent="0.2">
      <c r="A1295" s="124" t="s">
        <v>2389</v>
      </c>
      <c r="B1295" s="89" t="s">
        <v>2390</v>
      </c>
      <c r="C1295" s="125">
        <v>127976372.28</v>
      </c>
      <c r="D1295" s="125">
        <v>40284018.890000001</v>
      </c>
      <c r="E1295" s="125">
        <v>3802312.24</v>
      </c>
      <c r="F1295" s="125">
        <v>127931026.27</v>
      </c>
      <c r="G1295" s="125">
        <v>40284018.890000001</v>
      </c>
      <c r="H1295" s="126">
        <v>3786288.56</v>
      </c>
    </row>
    <row r="1296" spans="1:8" x14ac:dyDescent="0.2">
      <c r="A1296" s="124" t="s">
        <v>3605</v>
      </c>
      <c r="B1296" s="89" t="s">
        <v>3643</v>
      </c>
      <c r="C1296" s="125">
        <v>55327301.340000004</v>
      </c>
      <c r="D1296" s="125">
        <v>114283327.31999999</v>
      </c>
      <c r="E1296" s="125">
        <v>2943476.45</v>
      </c>
      <c r="F1296" s="125">
        <v>71094457.109999999</v>
      </c>
      <c r="G1296" s="125">
        <v>94587802.959999993</v>
      </c>
      <c r="H1296" s="126">
        <v>4521348.21</v>
      </c>
    </row>
    <row r="1297" spans="1:8" x14ac:dyDescent="0.2">
      <c r="A1297" s="17" t="s">
        <v>2228</v>
      </c>
      <c r="B1297" s="90" t="s">
        <v>2229</v>
      </c>
      <c r="C1297" s="6">
        <v>296598005.63</v>
      </c>
      <c r="D1297" s="6">
        <v>215603853.84999999</v>
      </c>
      <c r="E1297" s="6">
        <v>42664895.270000003</v>
      </c>
      <c r="F1297" s="6">
        <v>291677541.83999997</v>
      </c>
      <c r="G1297" s="6">
        <v>168311840.09999999</v>
      </c>
      <c r="H1297" s="62">
        <v>41439946.649999999</v>
      </c>
    </row>
    <row r="1298" spans="1:8" x14ac:dyDescent="0.2">
      <c r="A1298" s="124" t="s">
        <v>3724</v>
      </c>
      <c r="B1298" s="89" t="s">
        <v>4338</v>
      </c>
      <c r="C1298" s="125">
        <v>154555462</v>
      </c>
      <c r="D1298" s="125">
        <v>85747866</v>
      </c>
      <c r="E1298" s="125">
        <v>8563405</v>
      </c>
      <c r="F1298" s="125">
        <v>147187005</v>
      </c>
      <c r="G1298" s="125">
        <v>65563545</v>
      </c>
      <c r="H1298" s="126">
        <v>1220747</v>
      </c>
    </row>
    <row r="1299" spans="1:8" x14ac:dyDescent="0.2">
      <c r="A1299" s="124" t="s">
        <v>2294</v>
      </c>
      <c r="B1299" s="89" t="s">
        <v>2295</v>
      </c>
      <c r="C1299" s="125">
        <v>83143097.650000006</v>
      </c>
      <c r="D1299" s="125">
        <v>218159407.91</v>
      </c>
      <c r="E1299" s="125">
        <v>-41964240.850000001</v>
      </c>
      <c r="F1299" s="125">
        <v>107035166.69</v>
      </c>
      <c r="G1299" s="125">
        <v>108495691.68000001</v>
      </c>
      <c r="H1299" s="126">
        <v>-20762145.59</v>
      </c>
    </row>
    <row r="1300" spans="1:8" x14ac:dyDescent="0.2">
      <c r="A1300" s="124" t="s">
        <v>3245</v>
      </c>
      <c r="B1300" s="89" t="s">
        <v>4532</v>
      </c>
      <c r="C1300" s="125">
        <v>41785939.630000003</v>
      </c>
      <c r="D1300" s="125">
        <v>17338602.350000001</v>
      </c>
      <c r="E1300" s="125">
        <v>-19570069.949999999</v>
      </c>
      <c r="F1300" s="125">
        <v>40362140.75</v>
      </c>
      <c r="G1300" s="125">
        <v>15589413.34</v>
      </c>
      <c r="H1300" s="126">
        <v>-15906541.08</v>
      </c>
    </row>
    <row r="1301" spans="1:8" x14ac:dyDescent="0.2">
      <c r="A1301" s="124" t="s">
        <v>2856</v>
      </c>
      <c r="B1301" s="89" t="s">
        <v>2857</v>
      </c>
      <c r="C1301" s="125">
        <v>113542209.18000001</v>
      </c>
      <c r="D1301" s="125">
        <v>25181365.620000001</v>
      </c>
      <c r="E1301" s="125">
        <v>8969671.0199999996</v>
      </c>
      <c r="F1301" s="125">
        <v>113568516.79000001</v>
      </c>
      <c r="G1301" s="125">
        <v>24865400.920000002</v>
      </c>
      <c r="H1301" s="126">
        <v>8990349.25</v>
      </c>
    </row>
    <row r="1302" spans="1:8" x14ac:dyDescent="0.2">
      <c r="A1302" s="17" t="s">
        <v>1885</v>
      </c>
      <c r="B1302" s="90" t="s">
        <v>1886</v>
      </c>
      <c r="C1302" s="6">
        <v>154201417.52000001</v>
      </c>
      <c r="D1302" s="6">
        <v>251800540.84</v>
      </c>
      <c r="E1302" s="6">
        <v>639439.41</v>
      </c>
      <c r="F1302" s="6">
        <v>110912594.29000001</v>
      </c>
      <c r="G1302" s="6">
        <v>103642053.44</v>
      </c>
      <c r="H1302" s="62">
        <v>8564698.4600000009</v>
      </c>
    </row>
    <row r="1303" spans="1:8" x14ac:dyDescent="0.2">
      <c r="A1303" s="124" t="s">
        <v>2313</v>
      </c>
      <c r="B1303" s="89" t="s">
        <v>2314</v>
      </c>
      <c r="C1303" s="125">
        <v>250520367.72</v>
      </c>
      <c r="D1303" s="125"/>
      <c r="E1303" s="125"/>
      <c r="F1303" s="125">
        <v>250520367.72</v>
      </c>
      <c r="G1303" s="125">
        <v>343558905.64999998</v>
      </c>
      <c r="H1303" s="126">
        <v>13242970.42</v>
      </c>
    </row>
    <row r="1304" spans="1:8" x14ac:dyDescent="0.2">
      <c r="A1304" s="124" t="s">
        <v>2837</v>
      </c>
      <c r="B1304" s="89" t="s">
        <v>2838</v>
      </c>
      <c r="C1304" s="125">
        <v>70789533.609999999</v>
      </c>
      <c r="D1304" s="125">
        <v>40313599.869999997</v>
      </c>
      <c r="E1304" s="125">
        <v>588853.21</v>
      </c>
      <c r="F1304" s="125">
        <v>75564589.069999993</v>
      </c>
      <c r="G1304" s="125">
        <v>23821692.050000001</v>
      </c>
      <c r="H1304" s="126">
        <v>-2256421.2599999998</v>
      </c>
    </row>
    <row r="1305" spans="1:8" x14ac:dyDescent="0.2">
      <c r="A1305" s="124" t="s">
        <v>2300</v>
      </c>
      <c r="B1305" s="89" t="s">
        <v>2301</v>
      </c>
      <c r="C1305" s="125">
        <v>147550831.37</v>
      </c>
      <c r="D1305" s="125">
        <v>428162970.52999997</v>
      </c>
      <c r="E1305" s="125">
        <v>2514305.7000000002</v>
      </c>
      <c r="F1305" s="125">
        <v>148279695.87</v>
      </c>
      <c r="G1305" s="125">
        <v>411544850.60000002</v>
      </c>
      <c r="H1305" s="126">
        <v>2217396.48</v>
      </c>
    </row>
    <row r="1306" spans="1:8" x14ac:dyDescent="0.2">
      <c r="A1306" s="124" t="s">
        <v>2489</v>
      </c>
      <c r="B1306" s="89" t="s">
        <v>2490</v>
      </c>
      <c r="C1306" s="125">
        <v>11017615.32</v>
      </c>
      <c r="D1306" s="125">
        <v>20300590.449999999</v>
      </c>
      <c r="E1306" s="125">
        <v>809330.98</v>
      </c>
      <c r="F1306" s="125">
        <v>12112761.17</v>
      </c>
      <c r="G1306" s="125">
        <v>18612698</v>
      </c>
      <c r="H1306" s="126">
        <v>1332899.3899999999</v>
      </c>
    </row>
    <row r="1307" spans="1:8" x14ac:dyDescent="0.2">
      <c r="A1307" s="17" t="s">
        <v>1976</v>
      </c>
      <c r="B1307" s="90" t="s">
        <v>1977</v>
      </c>
      <c r="C1307" s="6">
        <v>383988822.56</v>
      </c>
      <c r="D1307" s="6">
        <v>1168278437.51</v>
      </c>
      <c r="E1307" s="6">
        <v>22000179.359999999</v>
      </c>
      <c r="F1307" s="6">
        <v>211837381.78</v>
      </c>
      <c r="G1307" s="6">
        <v>14606563.25</v>
      </c>
      <c r="H1307" s="62">
        <v>3123055</v>
      </c>
    </row>
    <row r="1308" spans="1:8" x14ac:dyDescent="0.2">
      <c r="A1308" s="124" t="s">
        <v>4659</v>
      </c>
      <c r="B1308" s="89" t="s">
        <v>4689</v>
      </c>
      <c r="C1308" s="125">
        <v>99145086.019999996</v>
      </c>
      <c r="D1308" s="125"/>
      <c r="E1308" s="125"/>
      <c r="F1308" s="125">
        <v>99145086.019999996</v>
      </c>
      <c r="G1308" s="125">
        <v>53601363.789999999</v>
      </c>
      <c r="H1308" s="126">
        <v>14367074.15</v>
      </c>
    </row>
    <row r="1309" spans="1:8" x14ac:dyDescent="0.2">
      <c r="A1309" s="124" t="s">
        <v>1229</v>
      </c>
      <c r="B1309" s="89" t="s">
        <v>1230</v>
      </c>
      <c r="C1309" s="125">
        <v>24943253.100000001</v>
      </c>
      <c r="D1309" s="125">
        <v>120887.13</v>
      </c>
      <c r="E1309" s="125">
        <v>-7213184.0899999999</v>
      </c>
      <c r="F1309" s="125">
        <v>24944044.91</v>
      </c>
      <c r="G1309" s="125">
        <v>120887.13</v>
      </c>
      <c r="H1309" s="126">
        <v>-9108973.9700000007</v>
      </c>
    </row>
    <row r="1310" spans="1:8" x14ac:dyDescent="0.2">
      <c r="A1310" s="124" t="s">
        <v>721</v>
      </c>
      <c r="B1310" s="89" t="s">
        <v>722</v>
      </c>
      <c r="C1310" s="125">
        <v>112146086.09999999</v>
      </c>
      <c r="D1310" s="125">
        <v>249625346.18000001</v>
      </c>
      <c r="E1310" s="125">
        <v>-40984882.18</v>
      </c>
      <c r="F1310" s="125">
        <v>96867544.239999995</v>
      </c>
      <c r="G1310" s="125">
        <v>152654986.96000001</v>
      </c>
      <c r="H1310" s="126">
        <v>-34864555.719999999</v>
      </c>
    </row>
    <row r="1311" spans="1:8" x14ac:dyDescent="0.2">
      <c r="A1311" s="124" t="s">
        <v>947</v>
      </c>
      <c r="B1311" s="89" t="s">
        <v>4202</v>
      </c>
      <c r="C1311" s="125">
        <v>48593356.060000002</v>
      </c>
      <c r="D1311" s="125">
        <v>28762459.93</v>
      </c>
      <c r="E1311" s="125">
        <v>-26252412.530000001</v>
      </c>
      <c r="F1311" s="125">
        <v>49046245.759999998</v>
      </c>
      <c r="G1311" s="125">
        <v>28762459.93</v>
      </c>
      <c r="H1311" s="126">
        <v>-25976192.41</v>
      </c>
    </row>
    <row r="1312" spans="1:8" x14ac:dyDescent="0.2">
      <c r="A1312" s="17" t="s">
        <v>2544</v>
      </c>
      <c r="B1312" s="90" t="s">
        <v>3727</v>
      </c>
      <c r="C1312" s="6">
        <v>79448114.650000006</v>
      </c>
      <c r="D1312" s="6">
        <v>294707929.32999998</v>
      </c>
      <c r="E1312" s="6">
        <v>-63670356.189999998</v>
      </c>
      <c r="F1312" s="6">
        <v>78440541.510000005</v>
      </c>
      <c r="G1312" s="6">
        <v>277380278.33999997</v>
      </c>
      <c r="H1312" s="62">
        <v>-75211538.760000005</v>
      </c>
    </row>
    <row r="1313" spans="1:8" x14ac:dyDescent="0.2">
      <c r="A1313" s="124" t="s">
        <v>1569</v>
      </c>
      <c r="B1313" s="89" t="s">
        <v>1570</v>
      </c>
      <c r="C1313" s="125">
        <v>315239054.77999997</v>
      </c>
      <c r="D1313" s="125">
        <v>292662888.93000001</v>
      </c>
      <c r="E1313" s="125">
        <v>15064064.439999999</v>
      </c>
      <c r="F1313" s="125">
        <v>169101681.66999999</v>
      </c>
      <c r="G1313" s="125">
        <v>111236101.7</v>
      </c>
      <c r="H1313" s="126">
        <v>14217413.66</v>
      </c>
    </row>
    <row r="1314" spans="1:8" x14ac:dyDescent="0.2">
      <c r="A1314" s="124" t="s">
        <v>1655</v>
      </c>
      <c r="B1314" s="89" t="s">
        <v>1656</v>
      </c>
      <c r="C1314" s="125">
        <v>89541787.459999993</v>
      </c>
      <c r="D1314" s="125">
        <v>156462822.66</v>
      </c>
      <c r="E1314" s="125">
        <v>5205175.38</v>
      </c>
      <c r="F1314" s="125">
        <v>88257855.959999993</v>
      </c>
      <c r="G1314" s="125">
        <v>150184751.18000001</v>
      </c>
      <c r="H1314" s="126">
        <v>5189137.5199999996</v>
      </c>
    </row>
    <row r="1315" spans="1:8" x14ac:dyDescent="0.2">
      <c r="A1315" s="124" t="s">
        <v>1993</v>
      </c>
      <c r="B1315" s="89" t="s">
        <v>4019</v>
      </c>
      <c r="C1315" s="125">
        <v>127712453.77</v>
      </c>
      <c r="D1315" s="125">
        <v>165579308.47</v>
      </c>
      <c r="E1315" s="125">
        <v>6865704.6100000003</v>
      </c>
      <c r="F1315" s="125">
        <v>113878104.2</v>
      </c>
      <c r="G1315" s="125">
        <v>109254578.09999999</v>
      </c>
      <c r="H1315" s="126">
        <v>2923465.96</v>
      </c>
    </row>
    <row r="1316" spans="1:8" x14ac:dyDescent="0.2">
      <c r="A1316" s="124" t="s">
        <v>2140</v>
      </c>
      <c r="B1316" s="89" t="s">
        <v>2141</v>
      </c>
      <c r="C1316" s="125">
        <v>150371426.49000001</v>
      </c>
      <c r="D1316" s="125"/>
      <c r="E1316" s="125"/>
      <c r="F1316" s="125">
        <v>150371426.49000001</v>
      </c>
      <c r="G1316" s="125">
        <v>92187272.239999995</v>
      </c>
      <c r="H1316" s="126">
        <v>-14463195.619999999</v>
      </c>
    </row>
    <row r="1317" spans="1:8" x14ac:dyDescent="0.2">
      <c r="A1317" s="17" t="s">
        <v>4117</v>
      </c>
      <c r="B1317" s="90" t="s">
        <v>4118</v>
      </c>
      <c r="C1317" s="6">
        <v>96724276.109999999</v>
      </c>
      <c r="D1317" s="6"/>
      <c r="E1317" s="6"/>
      <c r="F1317" s="6">
        <v>97018924.170000002</v>
      </c>
      <c r="G1317" s="6">
        <v>35603079.439999998</v>
      </c>
      <c r="H1317" s="62">
        <v>6872297.8899999997</v>
      </c>
    </row>
    <row r="1318" spans="1:8" x14ac:dyDescent="0.2">
      <c r="A1318" s="124" t="s">
        <v>3862</v>
      </c>
      <c r="B1318" s="89" t="s">
        <v>4009</v>
      </c>
      <c r="C1318" s="125">
        <v>7521586.3499999996</v>
      </c>
      <c r="D1318" s="125"/>
      <c r="E1318" s="125"/>
      <c r="F1318" s="125">
        <v>7521586.3499999996</v>
      </c>
      <c r="G1318" s="125">
        <v>5889970.0499999998</v>
      </c>
      <c r="H1318" s="126">
        <v>-9436778.8399999999</v>
      </c>
    </row>
    <row r="1319" spans="1:8" x14ac:dyDescent="0.2">
      <c r="A1319" s="124" t="s">
        <v>2333</v>
      </c>
      <c r="B1319" s="89" t="s">
        <v>2334</v>
      </c>
      <c r="C1319" s="125">
        <v>232534759.06999999</v>
      </c>
      <c r="D1319" s="125">
        <v>773258596.55999994</v>
      </c>
      <c r="E1319" s="125">
        <v>16135278.689999999</v>
      </c>
      <c r="F1319" s="125">
        <v>218977878.81</v>
      </c>
      <c r="G1319" s="125">
        <v>316761987.77999997</v>
      </c>
      <c r="H1319" s="126">
        <v>25686617.949999999</v>
      </c>
    </row>
    <row r="1320" spans="1:8" x14ac:dyDescent="0.2">
      <c r="A1320" s="124" t="s">
        <v>1009</v>
      </c>
      <c r="B1320" s="89" t="s">
        <v>3722</v>
      </c>
      <c r="C1320" s="125">
        <v>229399989.66</v>
      </c>
      <c r="D1320" s="125">
        <v>1914191087.1900001</v>
      </c>
      <c r="E1320" s="125">
        <v>-225713328.65000001</v>
      </c>
      <c r="F1320" s="125">
        <v>251522038.28</v>
      </c>
      <c r="G1320" s="125">
        <v>1875670923.8199999</v>
      </c>
      <c r="H1320" s="126">
        <v>-223466525.06999999</v>
      </c>
    </row>
    <row r="1321" spans="1:8" x14ac:dyDescent="0.2">
      <c r="A1321" s="124" t="s">
        <v>1436</v>
      </c>
      <c r="B1321" s="89" t="s">
        <v>1437</v>
      </c>
      <c r="C1321" s="125">
        <v>125438916.48999999</v>
      </c>
      <c r="D1321" s="125"/>
      <c r="E1321" s="125"/>
      <c r="F1321" s="125">
        <v>125438916.48999999</v>
      </c>
      <c r="G1321" s="125">
        <v>202186716.84</v>
      </c>
      <c r="H1321" s="126">
        <v>15467990.699999999</v>
      </c>
    </row>
    <row r="1322" spans="1:8" x14ac:dyDescent="0.2">
      <c r="A1322" s="17" t="s">
        <v>2079</v>
      </c>
      <c r="B1322" s="90" t="s">
        <v>2080</v>
      </c>
      <c r="C1322" s="6">
        <v>84599173.959999993</v>
      </c>
      <c r="D1322" s="6">
        <v>128744388.5</v>
      </c>
      <c r="E1322" s="6">
        <v>10981876.26</v>
      </c>
      <c r="F1322" s="6">
        <v>83395468.090000004</v>
      </c>
      <c r="G1322" s="6">
        <v>128362494.77</v>
      </c>
      <c r="H1322" s="62">
        <v>10186964.68</v>
      </c>
    </row>
    <row r="1323" spans="1:8" x14ac:dyDescent="0.2">
      <c r="A1323" s="124" t="s">
        <v>2982</v>
      </c>
      <c r="B1323" s="89" t="s">
        <v>2983</v>
      </c>
      <c r="C1323" s="125">
        <v>123798623.98999999</v>
      </c>
      <c r="D1323" s="125">
        <v>214862595.22</v>
      </c>
      <c r="E1323" s="125">
        <v>9821120.75</v>
      </c>
      <c r="F1323" s="125">
        <v>97536563.989999995</v>
      </c>
      <c r="G1323" s="125">
        <v>150548323.66</v>
      </c>
      <c r="H1323" s="126">
        <v>8855750.1400000006</v>
      </c>
    </row>
    <row r="1324" spans="1:8" x14ac:dyDescent="0.2">
      <c r="A1324" s="124" t="s">
        <v>1385</v>
      </c>
      <c r="B1324" s="89" t="s">
        <v>1386</v>
      </c>
      <c r="C1324" s="125">
        <v>103867274.09</v>
      </c>
      <c r="D1324" s="125"/>
      <c r="E1324" s="125"/>
      <c r="F1324" s="125">
        <v>103867274.09</v>
      </c>
      <c r="G1324" s="125">
        <v>45592513.649999999</v>
      </c>
      <c r="H1324" s="126">
        <v>6850008.3200000003</v>
      </c>
    </row>
    <row r="1325" spans="1:8" x14ac:dyDescent="0.2">
      <c r="A1325" s="124" t="s">
        <v>1931</v>
      </c>
      <c r="B1325" s="89" t="s">
        <v>1932</v>
      </c>
      <c r="C1325" s="125">
        <v>226428006.19</v>
      </c>
      <c r="D1325" s="125">
        <v>336983162.56</v>
      </c>
      <c r="E1325" s="125">
        <v>10886835.560000001</v>
      </c>
      <c r="F1325" s="125">
        <v>227522292.28999999</v>
      </c>
      <c r="G1325" s="125">
        <v>329650516.16000003</v>
      </c>
      <c r="H1325" s="126">
        <v>12400854.300000001</v>
      </c>
    </row>
    <row r="1326" spans="1:8" x14ac:dyDescent="0.2">
      <c r="A1326" s="124" t="s">
        <v>4402</v>
      </c>
      <c r="B1326" s="89" t="s">
        <v>4403</v>
      </c>
      <c r="C1326" s="125">
        <v>81088075.819999993</v>
      </c>
      <c r="D1326" s="125">
        <v>386554918.25</v>
      </c>
      <c r="E1326" s="125">
        <v>6510677.4900000002</v>
      </c>
      <c r="F1326" s="125">
        <v>81088075.819999993</v>
      </c>
      <c r="G1326" s="125">
        <v>241411373.19999999</v>
      </c>
      <c r="H1326" s="126">
        <v>6510677.4900000002</v>
      </c>
    </row>
    <row r="1327" spans="1:8" x14ac:dyDescent="0.2">
      <c r="A1327" s="17" t="s">
        <v>2592</v>
      </c>
      <c r="B1327" s="90" t="s">
        <v>2593</v>
      </c>
      <c r="C1327" s="6">
        <v>237634964.58000001</v>
      </c>
      <c r="D1327" s="6">
        <v>188281808.56999999</v>
      </c>
      <c r="E1327" s="6">
        <v>11812628.51</v>
      </c>
      <c r="F1327" s="6">
        <v>237676307.41999999</v>
      </c>
      <c r="G1327" s="6">
        <v>188281808.56999999</v>
      </c>
      <c r="H1327" s="62">
        <v>11849953.15</v>
      </c>
    </row>
    <row r="1328" spans="1:8" x14ac:dyDescent="0.2">
      <c r="A1328" s="124" t="s">
        <v>2178</v>
      </c>
      <c r="B1328" s="89" t="s">
        <v>4790</v>
      </c>
      <c r="C1328" s="125">
        <v>5442439.5099999998</v>
      </c>
      <c r="D1328" s="125"/>
      <c r="E1328" s="125"/>
      <c r="F1328" s="125">
        <v>5442439.5099999998</v>
      </c>
      <c r="G1328" s="125">
        <v>6504557.4299999997</v>
      </c>
      <c r="H1328" s="126">
        <v>-14301215.550000001</v>
      </c>
    </row>
    <row r="1329" spans="1:8" x14ac:dyDescent="0.2">
      <c r="A1329" s="124" t="s">
        <v>3889</v>
      </c>
      <c r="B1329" s="89" t="s">
        <v>3890</v>
      </c>
      <c r="C1329" s="125">
        <v>32332094.940000001</v>
      </c>
      <c r="D1329" s="125"/>
      <c r="E1329" s="125"/>
      <c r="F1329" s="125">
        <v>32378022.719999999</v>
      </c>
      <c r="G1329" s="125">
        <v>49240287.5</v>
      </c>
      <c r="H1329" s="126">
        <v>5296259.3899999997</v>
      </c>
    </row>
    <row r="1330" spans="1:8" x14ac:dyDescent="0.2">
      <c r="A1330" s="124" t="s">
        <v>2582</v>
      </c>
      <c r="B1330" s="89" t="s">
        <v>2583</v>
      </c>
      <c r="C1330" s="125">
        <v>229755437.71000001</v>
      </c>
      <c r="D1330" s="125">
        <v>1587354171.74</v>
      </c>
      <c r="E1330" s="125">
        <v>11742743.800000001</v>
      </c>
      <c r="F1330" s="125">
        <v>234881322.47</v>
      </c>
      <c r="G1330" s="125">
        <v>531862816.50999999</v>
      </c>
      <c r="H1330" s="126">
        <v>13050616.310000001</v>
      </c>
    </row>
    <row r="1331" spans="1:8" x14ac:dyDescent="0.2">
      <c r="A1331" s="124" t="s">
        <v>2724</v>
      </c>
      <c r="B1331" s="89" t="s">
        <v>2725</v>
      </c>
      <c r="C1331" s="125">
        <v>191635257.80000001</v>
      </c>
      <c r="D1331" s="125">
        <v>497372679.63</v>
      </c>
      <c r="E1331" s="125">
        <v>-11918634.960000001</v>
      </c>
      <c r="F1331" s="125">
        <v>192637656.22999999</v>
      </c>
      <c r="G1331" s="125">
        <v>7146047.6399999997</v>
      </c>
      <c r="H1331" s="126">
        <v>-11368767.859999999</v>
      </c>
    </row>
    <row r="1332" spans="1:8" x14ac:dyDescent="0.2">
      <c r="A1332" s="17" t="s">
        <v>1877</v>
      </c>
      <c r="B1332" s="90" t="s">
        <v>1878</v>
      </c>
      <c r="C1332" s="6">
        <v>43439886.090000004</v>
      </c>
      <c r="D1332" s="6">
        <v>104451927.56999999</v>
      </c>
      <c r="E1332" s="6">
        <v>-1634059.31</v>
      </c>
      <c r="F1332" s="6">
        <v>43244003.210000001</v>
      </c>
      <c r="G1332" s="6">
        <v>21979509.699999999</v>
      </c>
      <c r="H1332" s="62">
        <v>-1634059.31</v>
      </c>
    </row>
    <row r="1333" spans="1:8" x14ac:dyDescent="0.2">
      <c r="A1333" s="124" t="s">
        <v>2427</v>
      </c>
      <c r="B1333" s="89" t="s">
        <v>2428</v>
      </c>
      <c r="C1333" s="125">
        <v>124214235.28</v>
      </c>
      <c r="D1333" s="125">
        <v>83424998.959999993</v>
      </c>
      <c r="E1333" s="125">
        <v>15665322.27</v>
      </c>
      <c r="F1333" s="125">
        <v>122374025.45999999</v>
      </c>
      <c r="G1333" s="125">
        <v>76791876.950000003</v>
      </c>
      <c r="H1333" s="126">
        <v>13286098.060000001</v>
      </c>
    </row>
    <row r="1334" spans="1:8" x14ac:dyDescent="0.2">
      <c r="A1334" s="124" t="s">
        <v>4544</v>
      </c>
      <c r="B1334" s="89" t="s">
        <v>5108</v>
      </c>
      <c r="C1334" s="125">
        <v>73837173.760000005</v>
      </c>
      <c r="D1334" s="125">
        <v>98706550</v>
      </c>
      <c r="E1334" s="125">
        <v>-631836.24</v>
      </c>
      <c r="F1334" s="125">
        <v>76405668.230000004</v>
      </c>
      <c r="G1334" s="125">
        <v>81379056.409999996</v>
      </c>
      <c r="H1334" s="126">
        <v>6576228.8099999996</v>
      </c>
    </row>
    <row r="1335" spans="1:8" x14ac:dyDescent="0.2">
      <c r="A1335" s="124" t="s">
        <v>2497</v>
      </c>
      <c r="B1335" s="89" t="s">
        <v>4740</v>
      </c>
      <c r="C1335" s="125">
        <v>78742793.510000005</v>
      </c>
      <c r="D1335" s="125">
        <v>25103872.699999999</v>
      </c>
      <c r="E1335" s="125">
        <v>-21295725.379999999</v>
      </c>
      <c r="F1335" s="125">
        <v>80439217.950000003</v>
      </c>
      <c r="G1335" s="125">
        <v>24074939.43</v>
      </c>
      <c r="H1335" s="126">
        <v>-23532919.93</v>
      </c>
    </row>
    <row r="1336" spans="1:8" x14ac:dyDescent="0.2">
      <c r="A1336" s="124" t="s">
        <v>1440</v>
      </c>
      <c r="B1336" s="89" t="s">
        <v>1441</v>
      </c>
      <c r="C1336" s="125">
        <v>127795923.89</v>
      </c>
      <c r="D1336" s="125">
        <v>57038971.890000001</v>
      </c>
      <c r="E1336" s="125">
        <v>6212040.4900000002</v>
      </c>
      <c r="F1336" s="125">
        <v>128300016.3</v>
      </c>
      <c r="G1336" s="125">
        <v>56657768.799999997</v>
      </c>
      <c r="H1336" s="126">
        <v>6586948.7400000002</v>
      </c>
    </row>
    <row r="1337" spans="1:8" x14ac:dyDescent="0.2">
      <c r="A1337" s="17" t="s">
        <v>1617</v>
      </c>
      <c r="B1337" s="90" t="s">
        <v>1618</v>
      </c>
      <c r="C1337" s="6">
        <v>15425888.24</v>
      </c>
      <c r="D1337" s="6">
        <v>108366485.48999999</v>
      </c>
      <c r="E1337" s="6">
        <v>-46475655.490000002</v>
      </c>
      <c r="F1337" s="6">
        <v>56191280.82</v>
      </c>
      <c r="G1337" s="6">
        <v>108302728.04000001</v>
      </c>
      <c r="H1337" s="62">
        <v>-22148658.379999999</v>
      </c>
    </row>
    <row r="1338" spans="1:8" x14ac:dyDescent="0.2">
      <c r="A1338" s="124" t="s">
        <v>1938</v>
      </c>
      <c r="B1338" s="89" t="s">
        <v>1939</v>
      </c>
      <c r="C1338" s="125">
        <v>50321061.75</v>
      </c>
      <c r="D1338" s="125">
        <v>3355764.03</v>
      </c>
      <c r="E1338" s="125">
        <v>-12128140.66</v>
      </c>
      <c r="F1338" s="125">
        <v>49258112.07</v>
      </c>
      <c r="G1338" s="125">
        <v>3352424.03</v>
      </c>
      <c r="H1338" s="126">
        <v>-12299558.42</v>
      </c>
    </row>
    <row r="1339" spans="1:8" x14ac:dyDescent="0.2">
      <c r="A1339" s="124" t="s">
        <v>1864</v>
      </c>
      <c r="B1339" s="89" t="s">
        <v>4610</v>
      </c>
      <c r="C1339" s="125">
        <v>213688715.59</v>
      </c>
      <c r="D1339" s="125"/>
      <c r="E1339" s="125"/>
      <c r="F1339" s="125">
        <v>213688715.59</v>
      </c>
      <c r="G1339" s="125">
        <v>138643063.47</v>
      </c>
      <c r="H1339" s="126">
        <v>91485896.5</v>
      </c>
    </row>
    <row r="1340" spans="1:8" x14ac:dyDescent="0.2">
      <c r="A1340" s="124" t="s">
        <v>1391</v>
      </c>
      <c r="B1340" s="89" t="s">
        <v>4199</v>
      </c>
      <c r="C1340" s="125">
        <v>13970370.289999999</v>
      </c>
      <c r="D1340" s="125">
        <v>33946577.469999999</v>
      </c>
      <c r="E1340" s="125">
        <v>-47034176.340000004</v>
      </c>
      <c r="F1340" s="125">
        <v>12960241.68</v>
      </c>
      <c r="G1340" s="125">
        <v>18933541.780000001</v>
      </c>
      <c r="H1340" s="126">
        <v>-48604767.619999997</v>
      </c>
    </row>
    <row r="1341" spans="1:8" x14ac:dyDescent="0.2">
      <c r="A1341" s="124" t="s">
        <v>3011</v>
      </c>
      <c r="B1341" s="89" t="s">
        <v>3012</v>
      </c>
      <c r="C1341" s="125">
        <v>166004539.53999999</v>
      </c>
      <c r="D1341" s="125">
        <v>59871280.25</v>
      </c>
      <c r="E1341" s="125">
        <v>-31258448.489999998</v>
      </c>
      <c r="F1341" s="125">
        <v>217347420.77000001</v>
      </c>
      <c r="G1341" s="125">
        <v>54032084.189999998</v>
      </c>
      <c r="H1341" s="126">
        <v>-23075934.710000001</v>
      </c>
    </row>
    <row r="1342" spans="1:8" x14ac:dyDescent="0.2">
      <c r="A1342" s="17" t="s">
        <v>2867</v>
      </c>
      <c r="B1342" s="90" t="s">
        <v>2868</v>
      </c>
      <c r="C1342" s="6">
        <v>254522399.41</v>
      </c>
      <c r="D1342" s="6"/>
      <c r="E1342" s="6"/>
      <c r="F1342" s="6">
        <v>254522399.41</v>
      </c>
      <c r="G1342" s="6">
        <v>275274102.14999998</v>
      </c>
      <c r="H1342" s="62">
        <v>25722065.609999999</v>
      </c>
    </row>
    <row r="1343" spans="1:8" x14ac:dyDescent="0.2">
      <c r="A1343" s="124" t="s">
        <v>3922</v>
      </c>
      <c r="B1343" s="89" t="s">
        <v>3923</v>
      </c>
      <c r="C1343" s="125">
        <v>29953335.489999998</v>
      </c>
      <c r="D1343" s="125"/>
      <c r="E1343" s="125"/>
      <c r="F1343" s="125">
        <v>29953335.489999998</v>
      </c>
      <c r="G1343" s="125">
        <v>1632550.3</v>
      </c>
      <c r="H1343" s="126">
        <v>-14886473.15</v>
      </c>
    </row>
    <row r="1344" spans="1:8" x14ac:dyDescent="0.2">
      <c r="A1344" s="124" t="s">
        <v>1285</v>
      </c>
      <c r="B1344" s="89" t="s">
        <v>1286</v>
      </c>
      <c r="C1344" s="125">
        <v>87020042.609999999</v>
      </c>
      <c r="D1344" s="125">
        <v>82451674.670000002</v>
      </c>
      <c r="E1344" s="125">
        <v>821790.01</v>
      </c>
      <c r="F1344" s="125">
        <v>86081404</v>
      </c>
      <c r="G1344" s="125">
        <v>66610307.649999999</v>
      </c>
      <c r="H1344" s="126">
        <v>97323.72</v>
      </c>
    </row>
    <row r="1345" spans="1:8" x14ac:dyDescent="0.2">
      <c r="A1345" s="124" t="s">
        <v>632</v>
      </c>
      <c r="B1345" s="89" t="s">
        <v>633</v>
      </c>
      <c r="C1345" s="125">
        <v>74098406.709999993</v>
      </c>
      <c r="D1345" s="125">
        <v>32026596.16</v>
      </c>
      <c r="E1345" s="125">
        <v>-33126633.329999998</v>
      </c>
      <c r="F1345" s="125">
        <v>75580886.870000005</v>
      </c>
      <c r="G1345" s="125">
        <v>32026596.16</v>
      </c>
      <c r="H1345" s="126">
        <v>-30737803.469999999</v>
      </c>
    </row>
    <row r="1346" spans="1:8" x14ac:dyDescent="0.2">
      <c r="A1346" s="124" t="s">
        <v>1215</v>
      </c>
      <c r="B1346" s="89" t="s">
        <v>1216</v>
      </c>
      <c r="C1346" s="125">
        <v>137355569.49000001</v>
      </c>
      <c r="D1346" s="125">
        <v>28632024.489999998</v>
      </c>
      <c r="E1346" s="125">
        <v>-9987721.8000000007</v>
      </c>
      <c r="F1346" s="125">
        <v>137355569.49000001</v>
      </c>
      <c r="G1346" s="125">
        <v>28292660.890000001</v>
      </c>
      <c r="H1346" s="126">
        <v>-9828535.7200000007</v>
      </c>
    </row>
    <row r="1347" spans="1:8" x14ac:dyDescent="0.2">
      <c r="A1347" s="17" t="s">
        <v>2595</v>
      </c>
      <c r="B1347" s="90" t="s">
        <v>2596</v>
      </c>
      <c r="C1347" s="6">
        <v>381451555.19</v>
      </c>
      <c r="D1347" s="6">
        <v>1570625502.21</v>
      </c>
      <c r="E1347" s="6">
        <v>43826674.07</v>
      </c>
      <c r="F1347" s="6">
        <v>172455060.19999999</v>
      </c>
      <c r="G1347" s="6">
        <v>442248989.26999998</v>
      </c>
      <c r="H1347" s="62">
        <v>10227858.279999999</v>
      </c>
    </row>
    <row r="1348" spans="1:8" x14ac:dyDescent="0.2">
      <c r="A1348" s="124" t="s">
        <v>2096</v>
      </c>
      <c r="B1348" s="89" t="s">
        <v>2097</v>
      </c>
      <c r="C1348" s="125">
        <v>483958509.86000001</v>
      </c>
      <c r="D1348" s="125"/>
      <c r="E1348" s="125"/>
      <c r="F1348" s="125">
        <v>483958509.86000001</v>
      </c>
      <c r="G1348" s="125">
        <v>117239836.61</v>
      </c>
      <c r="H1348" s="126">
        <v>12637684.84</v>
      </c>
    </row>
    <row r="1349" spans="1:8" x14ac:dyDescent="0.2">
      <c r="A1349" s="124" t="s">
        <v>4049</v>
      </c>
      <c r="B1349" s="89" t="s">
        <v>4207</v>
      </c>
      <c r="C1349" s="125">
        <v>69612255.290000007</v>
      </c>
      <c r="D1349" s="125">
        <v>67076916.469999999</v>
      </c>
      <c r="E1349" s="125">
        <v>13551945.09</v>
      </c>
      <c r="F1349" s="125">
        <v>69766816.489999995</v>
      </c>
      <c r="G1349" s="125">
        <v>62526410.640000001</v>
      </c>
      <c r="H1349" s="126">
        <v>12326428.310000001</v>
      </c>
    </row>
    <row r="1350" spans="1:8" x14ac:dyDescent="0.2">
      <c r="A1350" s="124" t="s">
        <v>3776</v>
      </c>
      <c r="B1350" s="89" t="s">
        <v>3777</v>
      </c>
      <c r="C1350" s="125">
        <v>150535119.36000001</v>
      </c>
      <c r="D1350" s="125">
        <v>515785555.00999999</v>
      </c>
      <c r="E1350" s="125">
        <v>2480214.84</v>
      </c>
      <c r="F1350" s="125">
        <v>150986829.21000001</v>
      </c>
      <c r="G1350" s="125">
        <v>456301382.23000002</v>
      </c>
      <c r="H1350" s="126">
        <v>23816754</v>
      </c>
    </row>
    <row r="1351" spans="1:8" x14ac:dyDescent="0.2">
      <c r="A1351" s="124" t="s">
        <v>4882</v>
      </c>
      <c r="B1351" s="89" t="s">
        <v>4932</v>
      </c>
      <c r="C1351" s="125">
        <v>93272538.340000004</v>
      </c>
      <c r="D1351" s="125"/>
      <c r="E1351" s="125"/>
      <c r="F1351" s="125">
        <v>93272538.340000004</v>
      </c>
      <c r="G1351" s="125">
        <v>122537087.25</v>
      </c>
      <c r="H1351" s="126">
        <v>11821973.949999999</v>
      </c>
    </row>
    <row r="1352" spans="1:8" x14ac:dyDescent="0.2">
      <c r="A1352" s="17" t="s">
        <v>2423</v>
      </c>
      <c r="B1352" s="90" t="s">
        <v>2424</v>
      </c>
      <c r="C1352" s="6">
        <v>368625705.5</v>
      </c>
      <c r="D1352" s="6">
        <v>196678118.75</v>
      </c>
      <c r="E1352" s="6">
        <v>3902312.09</v>
      </c>
      <c r="F1352" s="6">
        <v>338497679.25</v>
      </c>
      <c r="G1352" s="6">
        <v>196678118.75</v>
      </c>
      <c r="H1352" s="62">
        <v>7642196.9400000004</v>
      </c>
    </row>
    <row r="1353" spans="1:8" x14ac:dyDescent="0.2">
      <c r="A1353" s="124" t="s">
        <v>1431</v>
      </c>
      <c r="B1353" s="89" t="s">
        <v>1432</v>
      </c>
      <c r="C1353" s="125">
        <v>59863171.469999999</v>
      </c>
      <c r="D1353" s="125">
        <v>163228400.06</v>
      </c>
      <c r="E1353" s="125">
        <v>11415260.57</v>
      </c>
      <c r="F1353" s="125">
        <v>58960142.350000001</v>
      </c>
      <c r="G1353" s="125">
        <v>156847870.38999999</v>
      </c>
      <c r="H1353" s="126">
        <v>10590126.949999999</v>
      </c>
    </row>
    <row r="1354" spans="1:8" x14ac:dyDescent="0.2">
      <c r="A1354" s="124" t="s">
        <v>3573</v>
      </c>
      <c r="B1354" s="89" t="s">
        <v>4581</v>
      </c>
      <c r="C1354" s="125">
        <v>127610212.75</v>
      </c>
      <c r="D1354" s="125">
        <v>68604904.840000004</v>
      </c>
      <c r="E1354" s="125">
        <v>-8937433.1699999999</v>
      </c>
      <c r="F1354" s="125">
        <v>86659302.700000003</v>
      </c>
      <c r="G1354" s="125">
        <v>34680193.969999999</v>
      </c>
      <c r="H1354" s="126">
        <v>-24651182.059999999</v>
      </c>
    </row>
    <row r="1355" spans="1:8" x14ac:dyDescent="0.2">
      <c r="A1355" s="124" t="s">
        <v>4876</v>
      </c>
      <c r="B1355" s="89" t="s">
        <v>4927</v>
      </c>
      <c r="C1355" s="125">
        <v>27859628.760000002</v>
      </c>
      <c r="D1355" s="125">
        <v>32015353.219999999</v>
      </c>
      <c r="E1355" s="125">
        <v>-1452921.7</v>
      </c>
      <c r="F1355" s="125">
        <v>28627144.859999999</v>
      </c>
      <c r="G1355" s="125">
        <v>32015353.219999999</v>
      </c>
      <c r="H1355" s="126">
        <v>-1295826.8999999999</v>
      </c>
    </row>
    <row r="1356" spans="1:8" x14ac:dyDescent="0.2">
      <c r="A1356" s="124" t="s">
        <v>2155</v>
      </c>
      <c r="B1356" s="89" t="s">
        <v>2156</v>
      </c>
      <c r="C1356" s="125">
        <v>84192180.549999997</v>
      </c>
      <c r="D1356" s="125">
        <v>105846169.33</v>
      </c>
      <c r="E1356" s="125">
        <v>7606095.7400000002</v>
      </c>
      <c r="F1356" s="125">
        <v>83761155.780000001</v>
      </c>
      <c r="G1356" s="125">
        <v>105122536.77</v>
      </c>
      <c r="H1356" s="126">
        <v>7641255.9199999999</v>
      </c>
    </row>
    <row r="1357" spans="1:8" x14ac:dyDescent="0.2">
      <c r="A1357" s="17" t="s">
        <v>2357</v>
      </c>
      <c r="B1357" s="90" t="s">
        <v>2358</v>
      </c>
      <c r="C1357" s="6">
        <v>181574402.96000001</v>
      </c>
      <c r="D1357" s="6">
        <v>416008387.88999999</v>
      </c>
      <c r="E1357" s="6">
        <v>5505120.8700000001</v>
      </c>
      <c r="F1357" s="6">
        <v>181574402.96000001</v>
      </c>
      <c r="G1357" s="6">
        <v>287322831.41000003</v>
      </c>
      <c r="H1357" s="62">
        <v>5505120.8700000001</v>
      </c>
    </row>
    <row r="1358" spans="1:8" x14ac:dyDescent="0.2">
      <c r="A1358" s="124" t="s">
        <v>1972</v>
      </c>
      <c r="B1358" s="89" t="s">
        <v>1973</v>
      </c>
      <c r="C1358" s="125">
        <v>173048494.22</v>
      </c>
      <c r="D1358" s="125"/>
      <c r="E1358" s="125"/>
      <c r="F1358" s="125">
        <v>173048494.22</v>
      </c>
      <c r="G1358" s="125">
        <v>92304424.159999996</v>
      </c>
      <c r="H1358" s="126">
        <v>9681140.9399999995</v>
      </c>
    </row>
    <row r="1359" spans="1:8" x14ac:dyDescent="0.2">
      <c r="A1359" s="124" t="s">
        <v>4043</v>
      </c>
      <c r="B1359" s="89" t="s">
        <v>4044</v>
      </c>
      <c r="C1359" s="125">
        <v>77369245.459999993</v>
      </c>
      <c r="D1359" s="125"/>
      <c r="E1359" s="125"/>
      <c r="F1359" s="125">
        <v>77652013.540000007</v>
      </c>
      <c r="G1359" s="125">
        <v>48932397.189999998</v>
      </c>
      <c r="H1359" s="126">
        <v>8252719.7699999996</v>
      </c>
    </row>
    <row r="1360" spans="1:8" x14ac:dyDescent="0.2">
      <c r="A1360" s="124" t="s">
        <v>2785</v>
      </c>
      <c r="B1360" s="89" t="s">
        <v>2786</v>
      </c>
      <c r="C1360" s="125">
        <v>99107327.329999998</v>
      </c>
      <c r="D1360" s="125">
        <v>81974461.730000004</v>
      </c>
      <c r="E1360" s="125">
        <v>5993875.3799999999</v>
      </c>
      <c r="F1360" s="125">
        <v>77093993.909999996</v>
      </c>
      <c r="G1360" s="125">
        <v>71005496.680000007</v>
      </c>
      <c r="H1360" s="126">
        <v>3707060.38</v>
      </c>
    </row>
    <row r="1361" spans="1:8" x14ac:dyDescent="0.2">
      <c r="A1361" s="124" t="s">
        <v>4077</v>
      </c>
      <c r="B1361" s="89" t="s">
        <v>4078</v>
      </c>
      <c r="C1361" s="125">
        <v>110662776.01000001</v>
      </c>
      <c r="D1361" s="125">
        <v>19457159.43</v>
      </c>
      <c r="E1361" s="125">
        <v>-5939395.4800000004</v>
      </c>
      <c r="F1361" s="125">
        <v>112890778.81</v>
      </c>
      <c r="G1361" s="125">
        <v>14055411.26</v>
      </c>
      <c r="H1361" s="126">
        <v>-4593223.92</v>
      </c>
    </row>
    <row r="1362" spans="1:8" x14ac:dyDescent="0.2">
      <c r="A1362" s="17" t="s">
        <v>3432</v>
      </c>
      <c r="B1362" s="90" t="s">
        <v>5109</v>
      </c>
      <c r="C1362" s="6">
        <v>106151063.03</v>
      </c>
      <c r="D1362" s="6">
        <v>1883286365.9300001</v>
      </c>
      <c r="E1362" s="6">
        <v>16848308</v>
      </c>
      <c r="F1362" s="6">
        <v>96393104.5</v>
      </c>
      <c r="G1362" s="6">
        <v>1879199345.53</v>
      </c>
      <c r="H1362" s="62">
        <v>17077981.210000001</v>
      </c>
    </row>
    <row r="1363" spans="1:8" x14ac:dyDescent="0.2">
      <c r="A1363" s="124" t="s">
        <v>3787</v>
      </c>
      <c r="B1363" s="89" t="s">
        <v>3788</v>
      </c>
      <c r="C1363" s="125">
        <v>73041434.040000007</v>
      </c>
      <c r="D1363" s="125"/>
      <c r="E1363" s="125"/>
      <c r="F1363" s="125">
        <v>73041434.040000007</v>
      </c>
      <c r="G1363" s="125">
        <v>36793434.759999998</v>
      </c>
      <c r="H1363" s="126">
        <v>6391715.0499999998</v>
      </c>
    </row>
    <row r="1364" spans="1:8" x14ac:dyDescent="0.2">
      <c r="A1364" s="124" t="s">
        <v>3140</v>
      </c>
      <c r="B1364" s="89" t="s">
        <v>3141</v>
      </c>
      <c r="C1364" s="125">
        <v>105677097.01000001</v>
      </c>
      <c r="D1364" s="125">
        <v>164580506.81</v>
      </c>
      <c r="E1364" s="125">
        <v>5432406.1299999999</v>
      </c>
      <c r="F1364" s="125">
        <v>133868461.51000001</v>
      </c>
      <c r="G1364" s="125">
        <v>3640496</v>
      </c>
      <c r="H1364" s="126">
        <v>2366368.02</v>
      </c>
    </row>
    <row r="1365" spans="1:8" x14ac:dyDescent="0.2">
      <c r="A1365" s="124" t="s">
        <v>2363</v>
      </c>
      <c r="B1365" s="89" t="s">
        <v>2364</v>
      </c>
      <c r="C1365" s="125">
        <v>190737815.55000001</v>
      </c>
      <c r="D1365" s="125">
        <v>251619315.94999999</v>
      </c>
      <c r="E1365" s="125">
        <v>4588085.9800000004</v>
      </c>
      <c r="F1365" s="125">
        <v>181081293.81</v>
      </c>
      <c r="G1365" s="125">
        <v>200848714.31</v>
      </c>
      <c r="H1365" s="126">
        <v>2493980.85</v>
      </c>
    </row>
    <row r="1366" spans="1:8" x14ac:dyDescent="0.2">
      <c r="A1366" s="124" t="s">
        <v>1651</v>
      </c>
      <c r="B1366" s="89" t="s">
        <v>1652</v>
      </c>
      <c r="C1366" s="125">
        <v>331447187.22000003</v>
      </c>
      <c r="D1366" s="125">
        <v>781350849.76999998</v>
      </c>
      <c r="E1366" s="125">
        <v>28497801.800000001</v>
      </c>
      <c r="F1366" s="125">
        <v>163119174.61000001</v>
      </c>
      <c r="G1366" s="125">
        <v>9053164.0099999998</v>
      </c>
      <c r="H1366" s="126">
        <v>4077081.28</v>
      </c>
    </row>
    <row r="1367" spans="1:8" x14ac:dyDescent="0.2">
      <c r="A1367" s="17" t="s">
        <v>2393</v>
      </c>
      <c r="B1367" s="90" t="s">
        <v>2394</v>
      </c>
      <c r="C1367" s="6">
        <v>270392739.39999998</v>
      </c>
      <c r="D1367" s="6"/>
      <c r="E1367" s="6"/>
      <c r="F1367" s="6">
        <v>270392739.39999998</v>
      </c>
      <c r="G1367" s="6">
        <v>259284732.06</v>
      </c>
      <c r="H1367" s="62">
        <v>15898079.619999999</v>
      </c>
    </row>
    <row r="1368" spans="1:8" x14ac:dyDescent="0.2">
      <c r="A1368" s="124" t="s">
        <v>4970</v>
      </c>
      <c r="B1368" s="89" t="s">
        <v>4971</v>
      </c>
      <c r="C1368" s="125">
        <v>89652019.609999999</v>
      </c>
      <c r="D1368" s="125"/>
      <c r="E1368" s="125"/>
      <c r="F1368" s="125">
        <v>88573028.209999993</v>
      </c>
      <c r="G1368" s="125">
        <v>62129611.340000004</v>
      </c>
      <c r="H1368" s="126">
        <v>13531814.01</v>
      </c>
    </row>
    <row r="1369" spans="1:8" x14ac:dyDescent="0.2">
      <c r="A1369" s="124" t="s">
        <v>2046</v>
      </c>
      <c r="B1369" s="89" t="s">
        <v>2047</v>
      </c>
      <c r="C1369" s="125">
        <v>524911491.98000002</v>
      </c>
      <c r="D1369" s="125">
        <v>749383130.63</v>
      </c>
      <c r="E1369" s="125">
        <v>19299386.91</v>
      </c>
      <c r="F1369" s="125">
        <v>525692373.89999998</v>
      </c>
      <c r="G1369" s="125">
        <v>749514854.94000006</v>
      </c>
      <c r="H1369" s="126">
        <v>19588678.280000001</v>
      </c>
    </row>
    <row r="1370" spans="1:8" x14ac:dyDescent="0.2">
      <c r="A1370" s="124" t="s">
        <v>4966</v>
      </c>
      <c r="B1370" s="89" t="s">
        <v>4967</v>
      </c>
      <c r="C1370" s="125">
        <v>148638636.63999999</v>
      </c>
      <c r="D1370" s="125">
        <v>226691392.86000001</v>
      </c>
      <c r="E1370" s="125">
        <v>17379122.809999999</v>
      </c>
      <c r="F1370" s="125">
        <v>155492931.63999999</v>
      </c>
      <c r="G1370" s="125">
        <v>218394674.68000001</v>
      </c>
      <c r="H1370" s="126">
        <v>20796489.09</v>
      </c>
    </row>
    <row r="1371" spans="1:8" x14ac:dyDescent="0.2">
      <c r="A1371" s="124" t="s">
        <v>1899</v>
      </c>
      <c r="B1371" s="89" t="s">
        <v>1900</v>
      </c>
      <c r="C1371" s="125">
        <v>107176789.68000001</v>
      </c>
      <c r="D1371" s="125">
        <v>263899696.59</v>
      </c>
      <c r="E1371" s="125">
        <v>1855544.09</v>
      </c>
      <c r="F1371" s="125">
        <v>84106638.150000006</v>
      </c>
      <c r="G1371" s="125">
        <v>216363613.94999999</v>
      </c>
      <c r="H1371" s="126">
        <v>724364.83</v>
      </c>
    </row>
    <row r="1372" spans="1:8" x14ac:dyDescent="0.2">
      <c r="A1372" s="17" t="s">
        <v>2551</v>
      </c>
      <c r="B1372" s="90" t="s">
        <v>2552</v>
      </c>
      <c r="C1372" s="6">
        <v>108564267.81999999</v>
      </c>
      <c r="D1372" s="6">
        <v>276973239.77999997</v>
      </c>
      <c r="E1372" s="6">
        <v>10087593.449999999</v>
      </c>
      <c r="F1372" s="6">
        <v>102449515.04000001</v>
      </c>
      <c r="G1372" s="6">
        <v>30367755.190000001</v>
      </c>
      <c r="H1372" s="62">
        <v>1177530.7</v>
      </c>
    </row>
    <row r="1373" spans="1:8" x14ac:dyDescent="0.2">
      <c r="A1373" s="124" t="s">
        <v>4968</v>
      </c>
      <c r="B1373" s="89" t="s">
        <v>4969</v>
      </c>
      <c r="C1373" s="125">
        <v>54345616.490000002</v>
      </c>
      <c r="D1373" s="125">
        <v>26955762.190000001</v>
      </c>
      <c r="E1373" s="125">
        <v>1962453.78</v>
      </c>
      <c r="F1373" s="125">
        <v>52639740.200000003</v>
      </c>
      <c r="G1373" s="125">
        <v>20702553.149999999</v>
      </c>
      <c r="H1373" s="126">
        <v>1692621.66</v>
      </c>
    </row>
    <row r="1374" spans="1:8" x14ac:dyDescent="0.2">
      <c r="A1374" s="124" t="s">
        <v>453</v>
      </c>
      <c r="B1374" s="89" t="s">
        <v>454</v>
      </c>
      <c r="C1374" s="125">
        <v>160353108.5</v>
      </c>
      <c r="D1374" s="125">
        <v>77377688.859999999</v>
      </c>
      <c r="E1374" s="125">
        <v>-22106613.84</v>
      </c>
      <c r="F1374" s="125">
        <v>161861130.41999999</v>
      </c>
      <c r="G1374" s="125">
        <v>34171570.950000003</v>
      </c>
      <c r="H1374" s="126">
        <v>-20821462.329999998</v>
      </c>
    </row>
    <row r="1375" spans="1:8" x14ac:dyDescent="0.2">
      <c r="A1375" s="124" t="s">
        <v>2984</v>
      </c>
      <c r="B1375" s="89" t="s">
        <v>2985</v>
      </c>
      <c r="C1375" s="125">
        <v>135926910.22999999</v>
      </c>
      <c r="D1375" s="125">
        <v>607104912.63999999</v>
      </c>
      <c r="E1375" s="125">
        <v>14245066.35</v>
      </c>
      <c r="F1375" s="125">
        <v>109556816.84</v>
      </c>
      <c r="G1375" s="125">
        <v>115448707.09999999</v>
      </c>
      <c r="H1375" s="126">
        <v>3269495.93</v>
      </c>
    </row>
    <row r="1376" spans="1:8" x14ac:dyDescent="0.2">
      <c r="A1376" s="124" t="s">
        <v>1438</v>
      </c>
      <c r="B1376" s="89" t="s">
        <v>1439</v>
      </c>
      <c r="C1376" s="125">
        <v>203415490.91999999</v>
      </c>
      <c r="D1376" s="125"/>
      <c r="E1376" s="125"/>
      <c r="F1376" s="125">
        <v>203415490.91999999</v>
      </c>
      <c r="G1376" s="125">
        <v>119764041.98999999</v>
      </c>
      <c r="H1376" s="126">
        <v>6481446.2300000004</v>
      </c>
    </row>
    <row r="1377" spans="1:8" x14ac:dyDescent="0.2">
      <c r="A1377" s="17" t="s">
        <v>1853</v>
      </c>
      <c r="B1377" s="90" t="s">
        <v>1854</v>
      </c>
      <c r="C1377" s="6">
        <v>55236215.979999997</v>
      </c>
      <c r="D1377" s="6"/>
      <c r="E1377" s="6"/>
      <c r="F1377" s="6">
        <v>55236215.979999997</v>
      </c>
      <c r="G1377" s="6">
        <v>86722560.739999995</v>
      </c>
      <c r="H1377" s="62">
        <v>-50716914.619999997</v>
      </c>
    </row>
    <row r="1378" spans="1:8" x14ac:dyDescent="0.2">
      <c r="A1378" s="124" t="s">
        <v>2441</v>
      </c>
      <c r="B1378" s="89" t="s">
        <v>2442</v>
      </c>
      <c r="C1378" s="125">
        <v>152758061.09999999</v>
      </c>
      <c r="D1378" s="125">
        <v>326887589.85000002</v>
      </c>
      <c r="E1378" s="125">
        <v>12881683.630000001</v>
      </c>
      <c r="F1378" s="125">
        <v>158056137.22</v>
      </c>
      <c r="G1378" s="125">
        <v>318581887.86000001</v>
      </c>
      <c r="H1378" s="126">
        <v>20690292.57</v>
      </c>
    </row>
    <row r="1379" spans="1:8" x14ac:dyDescent="0.2">
      <c r="A1379" s="124" t="s">
        <v>4094</v>
      </c>
      <c r="B1379" s="89" t="s">
        <v>4095</v>
      </c>
      <c r="C1379" s="125">
        <v>53830075.899999999</v>
      </c>
      <c r="D1379" s="125"/>
      <c r="E1379" s="125"/>
      <c r="F1379" s="125">
        <v>54002236.210000001</v>
      </c>
      <c r="G1379" s="125">
        <v>30259363.5</v>
      </c>
      <c r="H1379" s="126">
        <v>3812271.12</v>
      </c>
    </row>
    <row r="1380" spans="1:8" x14ac:dyDescent="0.2">
      <c r="A1380" s="124" t="s">
        <v>2824</v>
      </c>
      <c r="B1380" s="89" t="s">
        <v>2825</v>
      </c>
      <c r="C1380" s="125">
        <v>94538169.25</v>
      </c>
      <c r="D1380" s="125">
        <v>91263944.659999996</v>
      </c>
      <c r="E1380" s="125">
        <v>7102994.7300000004</v>
      </c>
      <c r="F1380" s="125">
        <v>94066515.810000002</v>
      </c>
      <c r="G1380" s="125">
        <v>81638198.790000007</v>
      </c>
      <c r="H1380" s="126">
        <v>6468205.8200000003</v>
      </c>
    </row>
    <row r="1381" spans="1:8" x14ac:dyDescent="0.2">
      <c r="A1381" s="124" t="s">
        <v>2454</v>
      </c>
      <c r="B1381" s="89" t="s">
        <v>2455</v>
      </c>
      <c r="C1381" s="125">
        <v>86292445.400000006</v>
      </c>
      <c r="D1381" s="125"/>
      <c r="E1381" s="125"/>
      <c r="F1381" s="125">
        <v>86292445.400000006</v>
      </c>
      <c r="G1381" s="125">
        <v>80813361.040000007</v>
      </c>
      <c r="H1381" s="126">
        <v>3118589.67</v>
      </c>
    </row>
    <row r="1382" spans="1:8" x14ac:dyDescent="0.2">
      <c r="A1382" s="17" t="s">
        <v>1088</v>
      </c>
      <c r="B1382" s="90" t="s">
        <v>1089</v>
      </c>
      <c r="C1382" s="6">
        <v>234983676.84999999</v>
      </c>
      <c r="D1382" s="6">
        <v>939427591.64999998</v>
      </c>
      <c r="E1382" s="6">
        <v>-132594069.56999999</v>
      </c>
      <c r="F1382" s="6">
        <v>198431926.44999999</v>
      </c>
      <c r="G1382" s="6">
        <v>725112102.64999998</v>
      </c>
      <c r="H1382" s="62">
        <v>-144203337.75999999</v>
      </c>
    </row>
    <row r="1383" spans="1:8" x14ac:dyDescent="0.2">
      <c r="A1383" s="124" t="s">
        <v>2744</v>
      </c>
      <c r="B1383" s="89" t="s">
        <v>2745</v>
      </c>
      <c r="C1383" s="125">
        <v>218788291.31</v>
      </c>
      <c r="D1383" s="125">
        <v>649271485.60000002</v>
      </c>
      <c r="E1383" s="125">
        <v>10155877.35</v>
      </c>
      <c r="F1383" s="125">
        <v>209852920.43000001</v>
      </c>
      <c r="G1383" s="125">
        <v>435793566.69999999</v>
      </c>
      <c r="H1383" s="126">
        <v>7114827.3899999997</v>
      </c>
    </row>
    <row r="1384" spans="1:8" x14ac:dyDescent="0.2">
      <c r="A1384" s="124" t="s">
        <v>824</v>
      </c>
      <c r="B1384" s="89" t="s">
        <v>825</v>
      </c>
      <c r="C1384" s="125">
        <v>97126326.510000005</v>
      </c>
      <c r="D1384" s="125">
        <v>10097082.99</v>
      </c>
      <c r="E1384" s="125">
        <v>-15192704.710000001</v>
      </c>
      <c r="F1384" s="125">
        <v>99466086.019999996</v>
      </c>
      <c r="G1384" s="125">
        <v>10079032.550000001</v>
      </c>
      <c r="H1384" s="126">
        <v>-13534795.779999999</v>
      </c>
    </row>
    <row r="1385" spans="1:8" x14ac:dyDescent="0.2">
      <c r="A1385" s="124" t="s">
        <v>1406</v>
      </c>
      <c r="B1385" s="89" t="s">
        <v>1407</v>
      </c>
      <c r="C1385" s="125">
        <v>79976786.760000005</v>
      </c>
      <c r="D1385" s="125">
        <v>57384537.43</v>
      </c>
      <c r="E1385" s="125">
        <v>4983000.24</v>
      </c>
      <c r="F1385" s="125">
        <v>76517117.019999996</v>
      </c>
      <c r="G1385" s="125">
        <v>57384537.43</v>
      </c>
      <c r="H1385" s="126">
        <v>4737170.91</v>
      </c>
    </row>
    <row r="1386" spans="1:8" x14ac:dyDescent="0.2">
      <c r="A1386" s="124" t="s">
        <v>2273</v>
      </c>
      <c r="B1386" s="89" t="s">
        <v>2274</v>
      </c>
      <c r="C1386" s="125">
        <v>451538757.19</v>
      </c>
      <c r="D1386" s="125">
        <v>1384380090.1600001</v>
      </c>
      <c r="E1386" s="125">
        <v>40678482.25</v>
      </c>
      <c r="F1386" s="125">
        <v>310538773.47000003</v>
      </c>
      <c r="G1386" s="125">
        <v>535386967.92000002</v>
      </c>
      <c r="H1386" s="126">
        <v>24279771.829999998</v>
      </c>
    </row>
    <row r="1387" spans="1:8" x14ac:dyDescent="0.2">
      <c r="A1387" s="17" t="s">
        <v>1520</v>
      </c>
      <c r="B1387" s="90" t="s">
        <v>1521</v>
      </c>
      <c r="C1387" s="6">
        <v>108011934.95999999</v>
      </c>
      <c r="D1387" s="6">
        <v>31663085.390000001</v>
      </c>
      <c r="E1387" s="6">
        <v>-15629483.390000001</v>
      </c>
      <c r="F1387" s="6">
        <v>109711622.43000001</v>
      </c>
      <c r="G1387" s="6">
        <v>18406813.66</v>
      </c>
      <c r="H1387" s="62">
        <v>-39743874.409999996</v>
      </c>
    </row>
    <row r="1388" spans="1:8" x14ac:dyDescent="0.2">
      <c r="A1388" s="124" t="s">
        <v>4069</v>
      </c>
      <c r="B1388" s="89" t="s">
        <v>4070</v>
      </c>
      <c r="C1388" s="125">
        <v>64454798.159999996</v>
      </c>
      <c r="D1388" s="125">
        <v>57174933.299999997</v>
      </c>
      <c r="E1388" s="125">
        <v>6020622.9800000004</v>
      </c>
      <c r="F1388" s="125">
        <v>53054032.359999999</v>
      </c>
      <c r="G1388" s="125">
        <v>45592566.020000003</v>
      </c>
      <c r="H1388" s="126">
        <v>4763902.8</v>
      </c>
    </row>
    <row r="1389" spans="1:8" x14ac:dyDescent="0.2">
      <c r="A1389" s="124" t="s">
        <v>2284</v>
      </c>
      <c r="B1389" s="89" t="s">
        <v>2285</v>
      </c>
      <c r="C1389" s="125">
        <v>115567337.06999999</v>
      </c>
      <c r="D1389" s="125">
        <v>117875139.90000001</v>
      </c>
      <c r="E1389" s="125">
        <v>8709608.0199999996</v>
      </c>
      <c r="F1389" s="125">
        <v>106392384.8</v>
      </c>
      <c r="G1389" s="125">
        <v>110219719.06</v>
      </c>
      <c r="H1389" s="126">
        <v>9729838.0199999996</v>
      </c>
    </row>
    <row r="1390" spans="1:8" x14ac:dyDescent="0.2">
      <c r="A1390" s="124" t="s">
        <v>2319</v>
      </c>
      <c r="B1390" s="89" t="s">
        <v>2320</v>
      </c>
      <c r="C1390" s="125">
        <v>370286252.98000002</v>
      </c>
      <c r="D1390" s="125">
        <v>321091393.22000003</v>
      </c>
      <c r="E1390" s="125">
        <v>16339501.92</v>
      </c>
      <c r="F1390" s="125">
        <v>257940981.40000001</v>
      </c>
      <c r="G1390" s="125">
        <v>140807169.94999999</v>
      </c>
      <c r="H1390" s="126">
        <v>6529967.0899999999</v>
      </c>
    </row>
    <row r="1391" spans="1:8" x14ac:dyDescent="0.2">
      <c r="A1391" s="124" t="s">
        <v>1060</v>
      </c>
      <c r="B1391" s="89" t="s">
        <v>1061</v>
      </c>
      <c r="C1391" s="125">
        <v>120023471.23999999</v>
      </c>
      <c r="D1391" s="125">
        <v>48816848.299999997</v>
      </c>
      <c r="E1391" s="125">
        <v>9732538.5500000007</v>
      </c>
      <c r="F1391" s="125">
        <v>118885115.65000001</v>
      </c>
      <c r="G1391" s="125">
        <v>42859748.609999999</v>
      </c>
      <c r="H1391" s="126">
        <v>8994446.3699999992</v>
      </c>
    </row>
    <row r="1392" spans="1:8" x14ac:dyDescent="0.2">
      <c r="A1392" s="17" t="s">
        <v>1426</v>
      </c>
      <c r="B1392" s="90" t="s">
        <v>4580</v>
      </c>
      <c r="C1392" s="6">
        <v>301807732.93000001</v>
      </c>
      <c r="D1392" s="6">
        <v>16399967.17</v>
      </c>
      <c r="E1392" s="6">
        <v>-28093689.649999999</v>
      </c>
      <c r="F1392" s="6">
        <v>297695759.98000002</v>
      </c>
      <c r="G1392" s="6">
        <v>7918286.6500000004</v>
      </c>
      <c r="H1392" s="62">
        <v>-29642142.41</v>
      </c>
    </row>
    <row r="1393" spans="1:8" x14ac:dyDescent="0.2">
      <c r="A1393" s="124" t="s">
        <v>3528</v>
      </c>
      <c r="B1393" s="89" t="s">
        <v>3529</v>
      </c>
      <c r="C1393" s="125">
        <v>27447605.550000001</v>
      </c>
      <c r="D1393" s="125"/>
      <c r="E1393" s="125"/>
      <c r="F1393" s="125">
        <v>27447605.550000001</v>
      </c>
      <c r="G1393" s="125">
        <v>20710124.859999999</v>
      </c>
      <c r="H1393" s="126">
        <v>6102855.25</v>
      </c>
    </row>
    <row r="1394" spans="1:8" x14ac:dyDescent="0.2">
      <c r="A1394" s="124" t="s">
        <v>2698</v>
      </c>
      <c r="B1394" s="89" t="s">
        <v>2699</v>
      </c>
      <c r="C1394" s="125">
        <v>314756610.05000001</v>
      </c>
      <c r="D1394" s="125">
        <v>141950747.25999999</v>
      </c>
      <c r="E1394" s="125">
        <v>31019979.579999998</v>
      </c>
      <c r="F1394" s="125">
        <v>168202685.37</v>
      </c>
      <c r="G1394" s="125">
        <v>2855025.55</v>
      </c>
      <c r="H1394" s="126">
        <v>3094019.74</v>
      </c>
    </row>
    <row r="1395" spans="1:8" x14ac:dyDescent="0.2">
      <c r="A1395" s="124" t="s">
        <v>5048</v>
      </c>
      <c r="B1395" s="89" t="s">
        <v>5074</v>
      </c>
      <c r="C1395" s="125">
        <v>43652099.25</v>
      </c>
      <c r="D1395" s="125"/>
      <c r="E1395" s="125"/>
      <c r="F1395" s="125">
        <v>36442326.829999998</v>
      </c>
      <c r="G1395" s="125"/>
      <c r="H1395" s="126"/>
    </row>
    <row r="1396" spans="1:8" x14ac:dyDescent="0.2">
      <c r="A1396" s="124" t="s">
        <v>2599</v>
      </c>
      <c r="B1396" s="89" t="s">
        <v>2600</v>
      </c>
      <c r="C1396" s="125">
        <v>234321718.88</v>
      </c>
      <c r="D1396" s="125">
        <v>73949173.060000002</v>
      </c>
      <c r="E1396" s="125">
        <v>27241333.390000001</v>
      </c>
      <c r="F1396" s="125">
        <v>230045024.16</v>
      </c>
      <c r="G1396" s="125">
        <v>67809283.189999998</v>
      </c>
      <c r="H1396" s="126">
        <v>24725032.120000001</v>
      </c>
    </row>
    <row r="1397" spans="1:8" x14ac:dyDescent="0.2">
      <c r="A1397" s="17" t="s">
        <v>1721</v>
      </c>
      <c r="B1397" s="90" t="s">
        <v>4333</v>
      </c>
      <c r="C1397" s="6">
        <v>76043116.75</v>
      </c>
      <c r="D1397" s="6"/>
      <c r="E1397" s="6"/>
      <c r="F1397" s="6">
        <v>79149557.939999998</v>
      </c>
      <c r="G1397" s="6">
        <v>13108200.98</v>
      </c>
      <c r="H1397" s="62">
        <v>201801.95</v>
      </c>
    </row>
    <row r="1398" spans="1:8" x14ac:dyDescent="0.2">
      <c r="A1398" s="124" t="s">
        <v>3152</v>
      </c>
      <c r="B1398" s="89" t="s">
        <v>3153</v>
      </c>
      <c r="C1398" s="125">
        <v>133212818.79000001</v>
      </c>
      <c r="D1398" s="125">
        <v>181956736.44</v>
      </c>
      <c r="E1398" s="125">
        <v>11908928.51</v>
      </c>
      <c r="F1398" s="125">
        <v>132506027.01000001</v>
      </c>
      <c r="G1398" s="125">
        <v>181954646.44</v>
      </c>
      <c r="H1398" s="126">
        <v>12860697.24</v>
      </c>
    </row>
    <row r="1399" spans="1:8" x14ac:dyDescent="0.2">
      <c r="A1399" s="124" t="s">
        <v>1350</v>
      </c>
      <c r="B1399" s="89" t="s">
        <v>1351</v>
      </c>
      <c r="C1399" s="125">
        <v>63757426.689999998</v>
      </c>
      <c r="D1399" s="125">
        <v>52996048.549999997</v>
      </c>
      <c r="E1399" s="125">
        <v>-1466571.08</v>
      </c>
      <c r="F1399" s="125">
        <v>62995425.130000003</v>
      </c>
      <c r="G1399" s="125">
        <v>52054946.140000001</v>
      </c>
      <c r="H1399" s="126">
        <v>-1352231.15</v>
      </c>
    </row>
    <row r="1400" spans="1:8" x14ac:dyDescent="0.2">
      <c r="A1400" s="124" t="s">
        <v>1682</v>
      </c>
      <c r="B1400" s="89" t="s">
        <v>1683</v>
      </c>
      <c r="C1400" s="125">
        <v>130609480.27</v>
      </c>
      <c r="D1400" s="125">
        <v>124105964.7</v>
      </c>
      <c r="E1400" s="125">
        <v>-2739630.42</v>
      </c>
      <c r="F1400" s="125">
        <v>74269464.209999993</v>
      </c>
      <c r="G1400" s="125">
        <v>28590759.850000001</v>
      </c>
      <c r="H1400" s="126">
        <v>1104409.8500000001</v>
      </c>
    </row>
    <row r="1401" spans="1:8" x14ac:dyDescent="0.2">
      <c r="A1401" s="124" t="s">
        <v>1465</v>
      </c>
      <c r="B1401" s="89" t="s">
        <v>1466</v>
      </c>
      <c r="C1401" s="125">
        <v>165675787.27000001</v>
      </c>
      <c r="D1401" s="125">
        <v>271115916.67000002</v>
      </c>
      <c r="E1401" s="125">
        <v>16845463.600000001</v>
      </c>
      <c r="F1401" s="125">
        <v>156551663.93000001</v>
      </c>
      <c r="G1401" s="125">
        <v>259460893.25999999</v>
      </c>
      <c r="H1401" s="126">
        <v>15177647.869999999</v>
      </c>
    </row>
    <row r="1402" spans="1:8" x14ac:dyDescent="0.2">
      <c r="A1402" s="17" t="s">
        <v>4766</v>
      </c>
      <c r="B1402" s="90" t="s">
        <v>4767</v>
      </c>
      <c r="C1402" s="6">
        <v>45813477.710000001</v>
      </c>
      <c r="D1402" s="6"/>
      <c r="E1402" s="6"/>
      <c r="F1402" s="6">
        <v>45813477.710000001</v>
      </c>
      <c r="G1402" s="6">
        <v>64980786.909999996</v>
      </c>
      <c r="H1402" s="62">
        <v>8173801.6500000004</v>
      </c>
    </row>
    <row r="1403" spans="1:8" x14ac:dyDescent="0.2">
      <c r="A1403" s="124" t="s">
        <v>2044</v>
      </c>
      <c r="B1403" s="89" t="s">
        <v>2045</v>
      </c>
      <c r="C1403" s="125">
        <v>578408653.89999998</v>
      </c>
      <c r="D1403" s="125">
        <v>143105590.87</v>
      </c>
      <c r="E1403" s="125">
        <v>-3526171.39</v>
      </c>
      <c r="F1403" s="125">
        <v>354531061.22000003</v>
      </c>
      <c r="G1403" s="125">
        <v>8764952.6699999999</v>
      </c>
      <c r="H1403" s="126">
        <v>2101651.33</v>
      </c>
    </row>
    <row r="1404" spans="1:8" x14ac:dyDescent="0.2">
      <c r="A1404" s="124" t="s">
        <v>1640</v>
      </c>
      <c r="B1404" s="89" t="s">
        <v>1641</v>
      </c>
      <c r="C1404" s="125">
        <v>508559512.85000002</v>
      </c>
      <c r="D1404" s="125"/>
      <c r="E1404" s="125"/>
      <c r="F1404" s="125">
        <v>508559512.85000002</v>
      </c>
      <c r="G1404" s="125">
        <v>1827039599.96</v>
      </c>
      <c r="H1404" s="126">
        <v>15961268.359999999</v>
      </c>
    </row>
    <row r="1405" spans="1:8" x14ac:dyDescent="0.2">
      <c r="A1405" s="124" t="s">
        <v>3244</v>
      </c>
      <c r="B1405" s="89" t="s">
        <v>3960</v>
      </c>
      <c r="C1405" s="125">
        <v>10017002.890000001</v>
      </c>
      <c r="D1405" s="125"/>
      <c r="E1405" s="125"/>
      <c r="F1405" s="125">
        <v>10017002.890000001</v>
      </c>
      <c r="G1405" s="125">
        <v>37382987.969999999</v>
      </c>
      <c r="H1405" s="126">
        <v>-59121080.020000003</v>
      </c>
    </row>
    <row r="1406" spans="1:8" x14ac:dyDescent="0.2">
      <c r="A1406" s="124" t="s">
        <v>3013</v>
      </c>
      <c r="B1406" s="89" t="s">
        <v>4255</v>
      </c>
      <c r="C1406" s="125">
        <v>56965359.609999999</v>
      </c>
      <c r="D1406" s="125">
        <v>14747157.390000001</v>
      </c>
      <c r="E1406" s="125">
        <v>-3018957.91</v>
      </c>
      <c r="F1406" s="125">
        <v>55828833.460000001</v>
      </c>
      <c r="G1406" s="125">
        <v>14488305.779999999</v>
      </c>
      <c r="H1406" s="126">
        <v>-4080932.14</v>
      </c>
    </row>
    <row r="1407" spans="1:8" x14ac:dyDescent="0.2">
      <c r="A1407" s="17" t="s">
        <v>766</v>
      </c>
      <c r="B1407" s="90" t="s">
        <v>767</v>
      </c>
      <c r="C1407" s="6">
        <v>52472750.969999999</v>
      </c>
      <c r="D1407" s="6">
        <v>6792235</v>
      </c>
      <c r="E1407" s="6">
        <v>-20643683.850000001</v>
      </c>
      <c r="F1407" s="6">
        <v>53477101.18</v>
      </c>
      <c r="G1407" s="6">
        <v>0</v>
      </c>
      <c r="H1407" s="62">
        <v>-18199699.420000002</v>
      </c>
    </row>
    <row r="1408" spans="1:8" x14ac:dyDescent="0.2">
      <c r="A1408" s="124" t="s">
        <v>2574</v>
      </c>
      <c r="B1408" s="89" t="s">
        <v>2575</v>
      </c>
      <c r="C1408" s="125">
        <v>208105745.13</v>
      </c>
      <c r="D1408" s="125"/>
      <c r="E1408" s="125"/>
      <c r="F1408" s="125">
        <v>208105745.13</v>
      </c>
      <c r="G1408" s="125">
        <v>603899373</v>
      </c>
      <c r="H1408" s="126">
        <v>11861610.529999999</v>
      </c>
    </row>
    <row r="1409" spans="1:8" x14ac:dyDescent="0.2">
      <c r="A1409" s="124" t="s">
        <v>1822</v>
      </c>
      <c r="B1409" s="89" t="s">
        <v>1823</v>
      </c>
      <c r="C1409" s="125">
        <v>65873603.009999998</v>
      </c>
      <c r="D1409" s="125">
        <v>106387869.01000001</v>
      </c>
      <c r="E1409" s="125">
        <v>4888497.5599999996</v>
      </c>
      <c r="F1409" s="125">
        <v>66349287.899999999</v>
      </c>
      <c r="G1409" s="125">
        <v>106089200.83</v>
      </c>
      <c r="H1409" s="126">
        <v>5033708.51</v>
      </c>
    </row>
    <row r="1410" spans="1:8" x14ac:dyDescent="0.2">
      <c r="A1410" s="124" t="s">
        <v>3428</v>
      </c>
      <c r="B1410" s="89" t="s">
        <v>3429</v>
      </c>
      <c r="C1410" s="125">
        <v>37436333.18</v>
      </c>
      <c r="D1410" s="125"/>
      <c r="E1410" s="125"/>
      <c r="F1410" s="125">
        <v>37436333.18</v>
      </c>
      <c r="G1410" s="125">
        <v>11491693.529999999</v>
      </c>
      <c r="H1410" s="126">
        <v>-4946233.58</v>
      </c>
    </row>
    <row r="1411" spans="1:8" x14ac:dyDescent="0.2">
      <c r="A1411" s="124" t="s">
        <v>3357</v>
      </c>
      <c r="B1411" s="89" t="s">
        <v>4016</v>
      </c>
      <c r="C1411" s="125">
        <v>2710806.75</v>
      </c>
      <c r="D1411" s="125">
        <v>55155664.18</v>
      </c>
      <c r="E1411" s="125">
        <v>-26894275.809999999</v>
      </c>
      <c r="F1411" s="125">
        <v>1521181.83</v>
      </c>
      <c r="G1411" s="125">
        <v>54431264.649999999</v>
      </c>
      <c r="H1411" s="126">
        <v>-28110302.73</v>
      </c>
    </row>
    <row r="1412" spans="1:8" x14ac:dyDescent="0.2">
      <c r="A1412" s="17" t="s">
        <v>2010</v>
      </c>
      <c r="B1412" s="90" t="s">
        <v>2011</v>
      </c>
      <c r="C1412" s="6">
        <v>78186677.189999998</v>
      </c>
      <c r="D1412" s="6">
        <v>226290328.22999999</v>
      </c>
      <c r="E1412" s="6">
        <v>7583826.1900000004</v>
      </c>
      <c r="F1412" s="6">
        <v>63971456.5</v>
      </c>
      <c r="G1412" s="6">
        <v>113707258.91</v>
      </c>
      <c r="H1412" s="62">
        <v>5613816.4000000004</v>
      </c>
    </row>
    <row r="1413" spans="1:8" x14ac:dyDescent="0.2">
      <c r="A1413" s="124" t="s">
        <v>4712</v>
      </c>
      <c r="B1413" s="89" t="s">
        <v>4727</v>
      </c>
      <c r="C1413" s="125">
        <v>34268976.859999999</v>
      </c>
      <c r="D1413" s="125">
        <v>24966419.68</v>
      </c>
      <c r="E1413" s="125">
        <v>-8347060.9900000002</v>
      </c>
      <c r="F1413" s="125">
        <v>30509262.600000001</v>
      </c>
      <c r="G1413" s="125">
        <v>21831417.52</v>
      </c>
      <c r="H1413" s="126">
        <v>-6518713.6399999997</v>
      </c>
    </row>
    <row r="1414" spans="1:8" x14ac:dyDescent="0.2">
      <c r="A1414" s="124" t="s">
        <v>1779</v>
      </c>
      <c r="B1414" s="89" t="s">
        <v>1780</v>
      </c>
      <c r="C1414" s="125">
        <v>109396406</v>
      </c>
      <c r="D1414" s="125">
        <v>44852925.32</v>
      </c>
      <c r="E1414" s="125">
        <v>4975514.4800000004</v>
      </c>
      <c r="F1414" s="125">
        <v>109396162.31</v>
      </c>
      <c r="G1414" s="125">
        <v>44852925.32</v>
      </c>
      <c r="H1414" s="126">
        <v>4966484.4800000004</v>
      </c>
    </row>
    <row r="1415" spans="1:8" x14ac:dyDescent="0.2">
      <c r="A1415" s="124" t="s">
        <v>3520</v>
      </c>
      <c r="B1415" s="89" t="s">
        <v>3521</v>
      </c>
      <c r="C1415" s="125">
        <v>27312527.379999999</v>
      </c>
      <c r="D1415" s="125">
        <v>66679677.490000002</v>
      </c>
      <c r="E1415" s="125">
        <v>-5417981.1200000001</v>
      </c>
      <c r="F1415" s="125">
        <v>29120871.170000002</v>
      </c>
      <c r="G1415" s="125">
        <v>64955978.469999999</v>
      </c>
      <c r="H1415" s="126">
        <v>-5458137.8200000003</v>
      </c>
    </row>
    <row r="1416" spans="1:8" x14ac:dyDescent="0.2">
      <c r="A1416" s="124" t="s">
        <v>2399</v>
      </c>
      <c r="B1416" s="89" t="s">
        <v>2400</v>
      </c>
      <c r="C1416" s="125"/>
      <c r="D1416" s="125"/>
      <c r="E1416" s="125"/>
      <c r="F1416" s="125"/>
      <c r="G1416" s="125"/>
      <c r="H1416" s="126"/>
    </row>
    <row r="1417" spans="1:8" x14ac:dyDescent="0.2">
      <c r="A1417" s="17" t="s">
        <v>1970</v>
      </c>
      <c r="B1417" s="90" t="s">
        <v>1971</v>
      </c>
      <c r="C1417" s="6">
        <v>24211060.300000001</v>
      </c>
      <c r="D1417" s="6"/>
      <c r="E1417" s="6"/>
      <c r="F1417" s="6">
        <v>20931473.850000001</v>
      </c>
      <c r="G1417" s="6">
        <v>4873728.4800000004</v>
      </c>
      <c r="H1417" s="62">
        <v>-10958365.710000001</v>
      </c>
    </row>
    <row r="1418" spans="1:8" x14ac:dyDescent="0.2">
      <c r="A1418" s="124" t="s">
        <v>4550</v>
      </c>
      <c r="B1418" s="89" t="s">
        <v>4578</v>
      </c>
      <c r="C1418" s="125">
        <v>119034309.28</v>
      </c>
      <c r="D1418" s="125">
        <v>30257378.18</v>
      </c>
      <c r="E1418" s="125">
        <v>8577972.9299999997</v>
      </c>
      <c r="F1418" s="125">
        <v>119034309.28</v>
      </c>
      <c r="G1418" s="125">
        <v>30257282.649999999</v>
      </c>
      <c r="H1418" s="126">
        <v>8540122.4700000007</v>
      </c>
    </row>
    <row r="1419" spans="1:8" x14ac:dyDescent="0.2">
      <c r="A1419" s="124" t="s">
        <v>4350</v>
      </c>
      <c r="B1419" s="89" t="s">
        <v>4369</v>
      </c>
      <c r="C1419" s="125">
        <v>16000177.85</v>
      </c>
      <c r="D1419" s="125">
        <v>17704.490000000002</v>
      </c>
      <c r="E1419" s="125">
        <v>-14902980.48</v>
      </c>
      <c r="F1419" s="125">
        <v>16000177.85</v>
      </c>
      <c r="G1419" s="125">
        <v>17704.490000000002</v>
      </c>
      <c r="H1419" s="126">
        <v>-15341317.77</v>
      </c>
    </row>
    <row r="1420" spans="1:8" x14ac:dyDescent="0.2">
      <c r="A1420" s="124" t="s">
        <v>2325</v>
      </c>
      <c r="B1420" s="89" t="s">
        <v>2326</v>
      </c>
      <c r="C1420" s="125">
        <v>165525058.81</v>
      </c>
      <c r="D1420" s="125">
        <v>170248304.59</v>
      </c>
      <c r="E1420" s="125">
        <v>9761678.1899999995</v>
      </c>
      <c r="F1420" s="125">
        <v>164941521.84999999</v>
      </c>
      <c r="G1420" s="125">
        <v>169679188.27000001</v>
      </c>
      <c r="H1420" s="126">
        <v>9716751.3900000006</v>
      </c>
    </row>
    <row r="1421" spans="1:8" x14ac:dyDescent="0.2">
      <c r="A1421" s="124" t="s">
        <v>1821</v>
      </c>
      <c r="B1421" s="89" t="s">
        <v>4032</v>
      </c>
      <c r="C1421" s="125">
        <v>474691167.11000001</v>
      </c>
      <c r="D1421" s="125">
        <v>1578826536.28</v>
      </c>
      <c r="E1421" s="125">
        <v>21399751.199999999</v>
      </c>
      <c r="F1421" s="125">
        <v>436190322.63999999</v>
      </c>
      <c r="G1421" s="125">
        <v>1456299989.03</v>
      </c>
      <c r="H1421" s="126">
        <v>8235174.54</v>
      </c>
    </row>
    <row r="1422" spans="1:8" x14ac:dyDescent="0.2">
      <c r="A1422" s="17" t="s">
        <v>4962</v>
      </c>
      <c r="B1422" s="90" t="s">
        <v>4963</v>
      </c>
      <c r="C1422" s="6">
        <v>18355782.219999999</v>
      </c>
      <c r="D1422" s="6"/>
      <c r="E1422" s="6"/>
      <c r="F1422" s="6">
        <v>18355782.219999999</v>
      </c>
      <c r="G1422" s="6">
        <v>5762795.7300000004</v>
      </c>
      <c r="H1422" s="62">
        <v>-6441689.6699999999</v>
      </c>
    </row>
    <row r="1423" spans="1:8" x14ac:dyDescent="0.2">
      <c r="A1423" s="124" t="s">
        <v>3174</v>
      </c>
      <c r="B1423" s="89" t="s">
        <v>3175</v>
      </c>
      <c r="C1423" s="125">
        <v>83509903.819999993</v>
      </c>
      <c r="D1423" s="125">
        <v>106038654.75</v>
      </c>
      <c r="E1423" s="125">
        <v>8315526.8899999997</v>
      </c>
      <c r="F1423" s="125">
        <v>82152068.989999995</v>
      </c>
      <c r="G1423" s="125">
        <v>105560211.52</v>
      </c>
      <c r="H1423" s="126">
        <v>7852171.7199999997</v>
      </c>
    </row>
    <row r="1424" spans="1:8" x14ac:dyDescent="0.2">
      <c r="A1424" s="124" t="s">
        <v>1175</v>
      </c>
      <c r="B1424" s="89" t="s">
        <v>1176</v>
      </c>
      <c r="C1424" s="125">
        <v>70697445.620000005</v>
      </c>
      <c r="D1424" s="125">
        <v>128565520.64</v>
      </c>
      <c r="E1424" s="125">
        <v>2120431.48</v>
      </c>
      <c r="F1424" s="125">
        <v>71137648.920000002</v>
      </c>
      <c r="G1424" s="125">
        <v>128565520.64</v>
      </c>
      <c r="H1424" s="126">
        <v>2854473.37</v>
      </c>
    </row>
    <row r="1425" spans="1:8" x14ac:dyDescent="0.2">
      <c r="A1425" s="124" t="s">
        <v>1830</v>
      </c>
      <c r="B1425" s="89" t="s">
        <v>1831</v>
      </c>
      <c r="C1425" s="125">
        <v>163790981.38999999</v>
      </c>
      <c r="D1425" s="125">
        <v>367319979.25</v>
      </c>
      <c r="E1425" s="125">
        <v>6070736.3499999996</v>
      </c>
      <c r="F1425" s="125">
        <v>184918197.68000001</v>
      </c>
      <c r="G1425" s="125">
        <v>297546257.88999999</v>
      </c>
      <c r="H1425" s="126">
        <v>8585397.6600000001</v>
      </c>
    </row>
    <row r="1426" spans="1:8" x14ac:dyDescent="0.2">
      <c r="A1426" s="124" t="s">
        <v>4302</v>
      </c>
      <c r="B1426" s="89" t="s">
        <v>4303</v>
      </c>
      <c r="C1426" s="125">
        <v>27078173.789999999</v>
      </c>
      <c r="D1426" s="125"/>
      <c r="E1426" s="125"/>
      <c r="F1426" s="125">
        <v>27078173.789999999</v>
      </c>
      <c r="G1426" s="125">
        <v>8682778.9800000004</v>
      </c>
      <c r="H1426" s="126">
        <v>-104381.11</v>
      </c>
    </row>
    <row r="1427" spans="1:8" x14ac:dyDescent="0.2">
      <c r="A1427" s="17" t="s">
        <v>3570</v>
      </c>
      <c r="B1427" s="90" t="s">
        <v>4034</v>
      </c>
      <c r="C1427" s="6">
        <v>83495464.409999996</v>
      </c>
      <c r="D1427" s="6"/>
      <c r="E1427" s="6"/>
      <c r="F1427" s="6">
        <v>83495464.409999996</v>
      </c>
      <c r="G1427" s="6">
        <v>8466048.2899999991</v>
      </c>
      <c r="H1427" s="62">
        <v>-17650228.449999999</v>
      </c>
    </row>
    <row r="1428" spans="1:8" x14ac:dyDescent="0.2">
      <c r="A1428" s="124" t="s">
        <v>1731</v>
      </c>
      <c r="B1428" s="89" t="s">
        <v>1732</v>
      </c>
      <c r="C1428" s="125">
        <v>133075964.41</v>
      </c>
      <c r="D1428" s="125">
        <v>137452411.91</v>
      </c>
      <c r="E1428" s="125">
        <v>12517718.380000001</v>
      </c>
      <c r="F1428" s="125">
        <v>134675340.59999999</v>
      </c>
      <c r="G1428" s="125">
        <v>105922444.41</v>
      </c>
      <c r="H1428" s="126">
        <v>12389441.76</v>
      </c>
    </row>
    <row r="1429" spans="1:8" x14ac:dyDescent="0.2">
      <c r="A1429" s="124" t="s">
        <v>3574</v>
      </c>
      <c r="B1429" s="89" t="s">
        <v>4486</v>
      </c>
      <c r="C1429" s="125">
        <v>28221071.850000001</v>
      </c>
      <c r="D1429" s="125"/>
      <c r="E1429" s="125"/>
      <c r="F1429" s="125">
        <v>28222104.030000001</v>
      </c>
      <c r="G1429" s="125">
        <v>56747470.240000002</v>
      </c>
      <c r="H1429" s="126">
        <v>-3866099.32</v>
      </c>
    </row>
    <row r="1430" spans="1:8" x14ac:dyDescent="0.2">
      <c r="A1430" s="124" t="s">
        <v>4398</v>
      </c>
      <c r="B1430" s="89" t="s">
        <v>4399</v>
      </c>
      <c r="C1430" s="125">
        <v>40683937.700000003</v>
      </c>
      <c r="D1430" s="125"/>
      <c r="E1430" s="125"/>
      <c r="F1430" s="125">
        <v>40683937.700000003</v>
      </c>
      <c r="G1430" s="125">
        <v>6259950.7300000004</v>
      </c>
      <c r="H1430" s="126">
        <v>-3478798.32</v>
      </c>
    </row>
    <row r="1431" spans="1:8" x14ac:dyDescent="0.2">
      <c r="A1431" s="124" t="s">
        <v>2474</v>
      </c>
      <c r="B1431" s="89" t="s">
        <v>2475</v>
      </c>
      <c r="C1431" s="125">
        <v>106822305.83</v>
      </c>
      <c r="D1431" s="125">
        <v>163904772.50999999</v>
      </c>
      <c r="E1431" s="125">
        <v>12854326.539999999</v>
      </c>
      <c r="F1431" s="125">
        <v>104724156.44</v>
      </c>
      <c r="G1431" s="125">
        <v>160769204.53</v>
      </c>
      <c r="H1431" s="126">
        <v>12651416.34</v>
      </c>
    </row>
    <row r="1432" spans="1:8" x14ac:dyDescent="0.2">
      <c r="A1432" s="17" t="s">
        <v>1541</v>
      </c>
      <c r="B1432" s="90" t="s">
        <v>1542</v>
      </c>
      <c r="C1432" s="6">
        <v>131589916.25</v>
      </c>
      <c r="D1432" s="6">
        <v>141812364.38999999</v>
      </c>
      <c r="E1432" s="6">
        <v>8823614.9100000001</v>
      </c>
      <c r="F1432" s="6">
        <v>126236895.23999999</v>
      </c>
      <c r="G1432" s="6">
        <v>107134715.28</v>
      </c>
      <c r="H1432" s="62">
        <v>6005463.3700000001</v>
      </c>
    </row>
    <row r="1433" spans="1:8" x14ac:dyDescent="0.2">
      <c r="A1433" s="124" t="s">
        <v>2109</v>
      </c>
      <c r="B1433" s="89" t="s">
        <v>2110</v>
      </c>
      <c r="C1433" s="125">
        <v>11163224.890000001</v>
      </c>
      <c r="D1433" s="125">
        <v>462425746.42000002</v>
      </c>
      <c r="E1433" s="125">
        <v>-127706950.62</v>
      </c>
      <c r="F1433" s="125">
        <v>14662891.210000001</v>
      </c>
      <c r="G1433" s="125">
        <v>442720883.47000003</v>
      </c>
      <c r="H1433" s="126">
        <v>-119576157.27</v>
      </c>
    </row>
    <row r="1434" spans="1:8" x14ac:dyDescent="0.2">
      <c r="A1434" s="124" t="s">
        <v>4883</v>
      </c>
      <c r="B1434" s="89" t="s">
        <v>4933</v>
      </c>
      <c r="C1434" s="125">
        <v>28817342.129999999</v>
      </c>
      <c r="D1434" s="125">
        <v>13565444.02</v>
      </c>
      <c r="E1434" s="125">
        <v>-3617121.98</v>
      </c>
      <c r="F1434" s="125">
        <v>28808502.41</v>
      </c>
      <c r="G1434" s="125">
        <v>8493715.9600000009</v>
      </c>
      <c r="H1434" s="126">
        <v>-3461090.48</v>
      </c>
    </row>
    <row r="1435" spans="1:8" x14ac:dyDescent="0.2">
      <c r="A1435" s="124" t="s">
        <v>4091</v>
      </c>
      <c r="B1435" s="89" t="s">
        <v>4518</v>
      </c>
      <c r="C1435" s="125">
        <v>20591397.75</v>
      </c>
      <c r="D1435" s="125">
        <v>9155952.2100000009</v>
      </c>
      <c r="E1435" s="125">
        <v>-7113739.6900000004</v>
      </c>
      <c r="F1435" s="125">
        <v>20585549.140000001</v>
      </c>
      <c r="G1435" s="125">
        <v>9155952.2100000009</v>
      </c>
      <c r="H1435" s="126">
        <v>-7100142.3899999997</v>
      </c>
    </row>
    <row r="1436" spans="1:8" x14ac:dyDescent="0.2">
      <c r="A1436" s="124" t="s">
        <v>1677</v>
      </c>
      <c r="B1436" s="89" t="s">
        <v>1678</v>
      </c>
      <c r="C1436" s="125">
        <v>400416816.93000001</v>
      </c>
      <c r="D1436" s="125">
        <v>752688127.96000004</v>
      </c>
      <c r="E1436" s="125">
        <v>9469647.5</v>
      </c>
      <c r="F1436" s="125">
        <v>205385215.77000001</v>
      </c>
      <c r="G1436" s="125">
        <v>16112360.550000001</v>
      </c>
      <c r="H1436" s="126">
        <v>3398479.87</v>
      </c>
    </row>
    <row r="1437" spans="1:8" x14ac:dyDescent="0.2">
      <c r="A1437" s="17" t="s">
        <v>1702</v>
      </c>
      <c r="B1437" s="90" t="s">
        <v>1703</v>
      </c>
      <c r="C1437" s="6">
        <v>333704870.22000003</v>
      </c>
      <c r="D1437" s="6">
        <v>1046896219.64</v>
      </c>
      <c r="E1437" s="6">
        <v>23838614.719999999</v>
      </c>
      <c r="F1437" s="6">
        <v>301127530.64999998</v>
      </c>
      <c r="G1437" s="6">
        <v>18213173.539999999</v>
      </c>
      <c r="H1437" s="62">
        <v>9288998.3900000006</v>
      </c>
    </row>
    <row r="1438" spans="1:8" x14ac:dyDescent="0.2">
      <c r="A1438" s="124" t="s">
        <v>4778</v>
      </c>
      <c r="B1438" s="89" t="s">
        <v>4779</v>
      </c>
      <c r="C1438" s="125">
        <v>10197473.800000001</v>
      </c>
      <c r="D1438" s="125">
        <v>12013503.460000001</v>
      </c>
      <c r="E1438" s="125">
        <v>-8822123.9499999993</v>
      </c>
      <c r="F1438" s="125">
        <v>10774747.75</v>
      </c>
      <c r="G1438" s="125">
        <v>11766726.91</v>
      </c>
      <c r="H1438" s="126">
        <v>-7866422.7699999996</v>
      </c>
    </row>
    <row r="1439" spans="1:8" x14ac:dyDescent="0.2">
      <c r="A1439" s="124" t="s">
        <v>2234</v>
      </c>
      <c r="B1439" s="89" t="s">
        <v>2235</v>
      </c>
      <c r="C1439" s="125">
        <v>123782362.2</v>
      </c>
      <c r="D1439" s="125">
        <v>327259060.38999999</v>
      </c>
      <c r="E1439" s="125">
        <v>-16891918.440000001</v>
      </c>
      <c r="F1439" s="125">
        <v>131596147.42</v>
      </c>
      <c r="G1439" s="125">
        <v>327367631.61000001</v>
      </c>
      <c r="H1439" s="126">
        <v>-34537589.420000002</v>
      </c>
    </row>
    <row r="1440" spans="1:8" x14ac:dyDescent="0.2">
      <c r="A1440" s="124" t="s">
        <v>3791</v>
      </c>
      <c r="B1440" s="89" t="s">
        <v>3792</v>
      </c>
      <c r="C1440" s="125">
        <v>93116677.060000002</v>
      </c>
      <c r="D1440" s="125"/>
      <c r="E1440" s="125"/>
      <c r="F1440" s="125">
        <v>93116677.060000002</v>
      </c>
      <c r="G1440" s="125">
        <v>102721786.93000001</v>
      </c>
      <c r="H1440" s="126">
        <v>4784739.82</v>
      </c>
    </row>
    <row r="1441" spans="1:8" x14ac:dyDescent="0.2">
      <c r="A1441" s="124" t="s">
        <v>3122</v>
      </c>
      <c r="B1441" s="89" t="s">
        <v>3123</v>
      </c>
      <c r="C1441" s="125">
        <v>89396824.099999994</v>
      </c>
      <c r="D1441" s="125">
        <v>63085257.259999998</v>
      </c>
      <c r="E1441" s="125">
        <v>-477205.03</v>
      </c>
      <c r="F1441" s="125">
        <v>92657443.730000004</v>
      </c>
      <c r="G1441" s="125">
        <v>60341669.149999999</v>
      </c>
      <c r="H1441" s="126">
        <v>-1352437.69</v>
      </c>
    </row>
    <row r="1442" spans="1:8" x14ac:dyDescent="0.2">
      <c r="A1442" s="17" t="s">
        <v>3325</v>
      </c>
      <c r="B1442" s="90" t="s">
        <v>3326</v>
      </c>
      <c r="C1442" s="6">
        <v>34485344.170000002</v>
      </c>
      <c r="D1442" s="6">
        <v>18337213.02</v>
      </c>
      <c r="E1442" s="6">
        <v>-1073241.17</v>
      </c>
      <c r="F1442" s="6">
        <v>34795750.149999999</v>
      </c>
      <c r="G1442" s="6">
        <v>18340813.02</v>
      </c>
      <c r="H1442" s="62">
        <v>-1052454.33</v>
      </c>
    </row>
    <row r="1443" spans="1:8" x14ac:dyDescent="0.2">
      <c r="A1443" s="124" t="s">
        <v>1423</v>
      </c>
      <c r="B1443" s="89" t="s">
        <v>3881</v>
      </c>
      <c r="C1443" s="125">
        <v>115640404.64</v>
      </c>
      <c r="D1443" s="125">
        <v>81920209.5</v>
      </c>
      <c r="E1443" s="125">
        <v>-8294278.9800000004</v>
      </c>
      <c r="F1443" s="125">
        <v>122420398.54000001</v>
      </c>
      <c r="G1443" s="125">
        <v>70646240.909999996</v>
      </c>
      <c r="H1443" s="126">
        <v>-3316918.87</v>
      </c>
    </row>
    <row r="1444" spans="1:8" x14ac:dyDescent="0.2">
      <c r="A1444" s="124" t="s">
        <v>4551</v>
      </c>
      <c r="B1444" s="89" t="s">
        <v>4582</v>
      </c>
      <c r="C1444" s="125">
        <v>77678494.650000006</v>
      </c>
      <c r="D1444" s="125"/>
      <c r="E1444" s="125"/>
      <c r="F1444" s="125">
        <v>77678494.650000006</v>
      </c>
      <c r="G1444" s="125">
        <v>0</v>
      </c>
      <c r="H1444" s="126">
        <v>1776227.15</v>
      </c>
    </row>
    <row r="1445" spans="1:8" x14ac:dyDescent="0.2">
      <c r="A1445" s="124" t="s">
        <v>2778</v>
      </c>
      <c r="B1445" s="89" t="s">
        <v>2779</v>
      </c>
      <c r="C1445" s="125">
        <v>122643203.45</v>
      </c>
      <c r="D1445" s="125">
        <v>80234100.280000001</v>
      </c>
      <c r="E1445" s="125">
        <v>15109839.93</v>
      </c>
      <c r="F1445" s="125">
        <v>121401779.88</v>
      </c>
      <c r="G1445" s="125">
        <v>78609230.780000001</v>
      </c>
      <c r="H1445" s="126">
        <v>15025785.5</v>
      </c>
    </row>
    <row r="1446" spans="1:8" x14ac:dyDescent="0.2">
      <c r="A1446" s="124" t="s">
        <v>2588</v>
      </c>
      <c r="B1446" s="89" t="s">
        <v>2589</v>
      </c>
      <c r="C1446" s="125">
        <v>48583191.25</v>
      </c>
      <c r="D1446" s="125">
        <v>10910643.029999999</v>
      </c>
      <c r="E1446" s="125">
        <v>-17116994.91</v>
      </c>
      <c r="F1446" s="125">
        <v>46639778.950000003</v>
      </c>
      <c r="G1446" s="125">
        <v>5269470.71</v>
      </c>
      <c r="H1446" s="126">
        <v>-18863012.02</v>
      </c>
    </row>
    <row r="1447" spans="1:8" x14ac:dyDescent="0.2">
      <c r="A1447" s="17" t="s">
        <v>1826</v>
      </c>
      <c r="B1447" s="90" t="s">
        <v>1827</v>
      </c>
      <c r="C1447" s="6">
        <v>100752117.84999999</v>
      </c>
      <c r="D1447" s="6">
        <v>133458255</v>
      </c>
      <c r="E1447" s="6">
        <v>-10195549.300000001</v>
      </c>
      <c r="F1447" s="6">
        <v>100223353.89</v>
      </c>
      <c r="G1447" s="6">
        <v>133458255</v>
      </c>
      <c r="H1447" s="62">
        <v>-9589127.0299999993</v>
      </c>
    </row>
    <row r="1448" spans="1:8" x14ac:dyDescent="0.2">
      <c r="A1448" s="124" t="s">
        <v>1348</v>
      </c>
      <c r="B1448" s="89" t="s">
        <v>1349</v>
      </c>
      <c r="C1448" s="125">
        <v>109245817.14</v>
      </c>
      <c r="D1448" s="125">
        <v>510572103.77999997</v>
      </c>
      <c r="E1448" s="125">
        <v>13132076</v>
      </c>
      <c r="F1448" s="125">
        <v>108517684.73999999</v>
      </c>
      <c r="G1448" s="125">
        <v>493778862.92000002</v>
      </c>
      <c r="H1448" s="126">
        <v>12817179.26</v>
      </c>
    </row>
    <row r="1449" spans="1:8" x14ac:dyDescent="0.2">
      <c r="A1449" s="124" t="s">
        <v>2701</v>
      </c>
      <c r="B1449" s="89" t="s">
        <v>2702</v>
      </c>
      <c r="C1449" s="125">
        <v>132706434.95999999</v>
      </c>
      <c r="D1449" s="125"/>
      <c r="E1449" s="125"/>
      <c r="F1449" s="125">
        <v>132706434.95999999</v>
      </c>
      <c r="G1449" s="125">
        <v>169298930.72</v>
      </c>
      <c r="H1449" s="126">
        <v>9221466.9299999997</v>
      </c>
    </row>
    <row r="1450" spans="1:8" x14ac:dyDescent="0.2">
      <c r="A1450" s="124" t="s">
        <v>1191</v>
      </c>
      <c r="B1450" s="89" t="s">
        <v>1192</v>
      </c>
      <c r="C1450" s="125">
        <v>455411193.13999999</v>
      </c>
      <c r="D1450" s="125">
        <v>1688369156.8199999</v>
      </c>
      <c r="E1450" s="125">
        <v>-106488729.77</v>
      </c>
      <c r="F1450" s="125">
        <v>414723357.06999999</v>
      </c>
      <c r="G1450" s="125">
        <v>1563158161.74</v>
      </c>
      <c r="H1450" s="126">
        <v>-160955736.63999999</v>
      </c>
    </row>
    <row r="1451" spans="1:8" x14ac:dyDescent="0.2">
      <c r="A1451" s="124" t="s">
        <v>2527</v>
      </c>
      <c r="B1451" s="89" t="s">
        <v>2528</v>
      </c>
      <c r="C1451" s="125">
        <v>56462733.670000002</v>
      </c>
      <c r="D1451" s="125">
        <v>14791645.210000001</v>
      </c>
      <c r="E1451" s="125">
        <v>-4819025.6100000003</v>
      </c>
      <c r="F1451" s="125">
        <v>54659240.979999997</v>
      </c>
      <c r="G1451" s="125">
        <v>12755374.76</v>
      </c>
      <c r="H1451" s="126">
        <v>-4783827.41</v>
      </c>
    </row>
    <row r="1452" spans="1:8" x14ac:dyDescent="0.2">
      <c r="A1452" s="17" t="s">
        <v>2932</v>
      </c>
      <c r="B1452" s="90" t="s">
        <v>2933</v>
      </c>
      <c r="C1452" s="6">
        <v>54559923.130000003</v>
      </c>
      <c r="D1452" s="6">
        <v>49810930.909999996</v>
      </c>
      <c r="E1452" s="6">
        <v>-943603.34</v>
      </c>
      <c r="F1452" s="6">
        <v>54490652.280000001</v>
      </c>
      <c r="G1452" s="6">
        <v>49798951.890000001</v>
      </c>
      <c r="H1452" s="62">
        <v>-941405.4</v>
      </c>
    </row>
    <row r="1453" spans="1:8" x14ac:dyDescent="0.2">
      <c r="A1453" s="124" t="s">
        <v>2086</v>
      </c>
      <c r="B1453" s="89" t="s">
        <v>3843</v>
      </c>
      <c r="C1453" s="125">
        <v>212063398.91</v>
      </c>
      <c r="D1453" s="125">
        <v>1698396367.6300001</v>
      </c>
      <c r="E1453" s="125">
        <v>26688883.780000001</v>
      </c>
      <c r="F1453" s="125">
        <v>237462355.88999999</v>
      </c>
      <c r="G1453" s="125">
        <v>429882611.94999999</v>
      </c>
      <c r="H1453" s="126">
        <v>34779014.289999999</v>
      </c>
    </row>
    <row r="1454" spans="1:8" x14ac:dyDescent="0.2">
      <c r="A1454" s="124" t="s">
        <v>1068</v>
      </c>
      <c r="B1454" s="89" t="s">
        <v>1069</v>
      </c>
      <c r="C1454" s="125">
        <v>26899920.829999998</v>
      </c>
      <c r="D1454" s="125">
        <v>93013748.430000007</v>
      </c>
      <c r="E1454" s="125">
        <v>5081548.87</v>
      </c>
      <c r="F1454" s="125">
        <v>35081000.600000001</v>
      </c>
      <c r="G1454" s="125">
        <v>93013748.430000007</v>
      </c>
      <c r="H1454" s="126">
        <v>5873011.5499999998</v>
      </c>
    </row>
    <row r="1455" spans="1:8" x14ac:dyDescent="0.2">
      <c r="A1455" s="124" t="s">
        <v>2675</v>
      </c>
      <c r="B1455" s="89" t="s">
        <v>2676</v>
      </c>
      <c r="C1455" s="125">
        <v>30873079.280000001</v>
      </c>
      <c r="D1455" s="125">
        <v>35028457.229999997</v>
      </c>
      <c r="E1455" s="125">
        <v>-409036.74</v>
      </c>
      <c r="F1455" s="125">
        <v>30522183.190000001</v>
      </c>
      <c r="G1455" s="125">
        <v>32766032.199999999</v>
      </c>
      <c r="H1455" s="126">
        <v>-999727.06</v>
      </c>
    </row>
    <row r="1456" spans="1:8" x14ac:dyDescent="0.2">
      <c r="A1456" s="124" t="s">
        <v>4154</v>
      </c>
      <c r="B1456" s="89" t="s">
        <v>4155</v>
      </c>
      <c r="C1456" s="125">
        <v>134663750.08000001</v>
      </c>
      <c r="D1456" s="125">
        <v>104776425.92</v>
      </c>
      <c r="E1456" s="125">
        <v>7374593.3799999999</v>
      </c>
      <c r="F1456" s="125">
        <v>137468095.22</v>
      </c>
      <c r="G1456" s="125">
        <v>102966682.55</v>
      </c>
      <c r="H1456" s="126">
        <v>7559423.8399999999</v>
      </c>
    </row>
    <row r="1457" spans="1:8" x14ac:dyDescent="0.2">
      <c r="A1457" s="17" t="s">
        <v>2839</v>
      </c>
      <c r="B1457" s="90" t="s">
        <v>2840</v>
      </c>
      <c r="C1457" s="6">
        <v>74360416.299999997</v>
      </c>
      <c r="D1457" s="6">
        <v>94827257.430000007</v>
      </c>
      <c r="E1457" s="6">
        <v>14023169.26</v>
      </c>
      <c r="F1457" s="6">
        <v>76036061.230000004</v>
      </c>
      <c r="G1457" s="6">
        <v>91992587.659999996</v>
      </c>
      <c r="H1457" s="62">
        <v>15083375.699999999</v>
      </c>
    </row>
    <row r="1458" spans="1:8" x14ac:dyDescent="0.2">
      <c r="A1458" s="124" t="s">
        <v>1231</v>
      </c>
      <c r="B1458" s="89" t="s">
        <v>1232</v>
      </c>
      <c r="C1458" s="125">
        <v>51695321.409999996</v>
      </c>
      <c r="D1458" s="125">
        <v>16790273.16</v>
      </c>
      <c r="E1458" s="125">
        <v>-1620020.95</v>
      </c>
      <c r="F1458" s="125">
        <v>51699177.219999999</v>
      </c>
      <c r="G1458" s="125">
        <v>16790273.16</v>
      </c>
      <c r="H1458" s="126">
        <v>-1619874</v>
      </c>
    </row>
    <row r="1459" spans="1:8" x14ac:dyDescent="0.2">
      <c r="A1459" s="124" t="s">
        <v>2437</v>
      </c>
      <c r="B1459" s="89" t="s">
        <v>5075</v>
      </c>
      <c r="C1459" s="125">
        <v>40470161.710000001</v>
      </c>
      <c r="D1459" s="125">
        <v>39800326.689999998</v>
      </c>
      <c r="E1459" s="125">
        <v>-16321905.640000001</v>
      </c>
      <c r="F1459" s="125">
        <v>44184757.259999998</v>
      </c>
      <c r="G1459" s="125">
        <v>32415882.27</v>
      </c>
      <c r="H1459" s="126">
        <v>-21003450.68</v>
      </c>
    </row>
    <row r="1460" spans="1:8" x14ac:dyDescent="0.2">
      <c r="A1460" s="124" t="s">
        <v>3624</v>
      </c>
      <c r="B1460" s="89" t="s">
        <v>4687</v>
      </c>
      <c r="C1460" s="125">
        <v>37529726.590000004</v>
      </c>
      <c r="D1460" s="125"/>
      <c r="E1460" s="125"/>
      <c r="F1460" s="125">
        <v>37529726.590000004</v>
      </c>
      <c r="G1460" s="125">
        <v>9453392.0299999993</v>
      </c>
      <c r="H1460" s="126">
        <v>-20849809.100000001</v>
      </c>
    </row>
    <row r="1461" spans="1:8" x14ac:dyDescent="0.2">
      <c r="A1461" s="124" t="s">
        <v>1341</v>
      </c>
      <c r="B1461" s="89" t="s">
        <v>1342</v>
      </c>
      <c r="C1461" s="125">
        <v>52801268.369999997</v>
      </c>
      <c r="D1461" s="125">
        <v>28393852.140000001</v>
      </c>
      <c r="E1461" s="125">
        <v>-15756810.42</v>
      </c>
      <c r="F1461" s="125">
        <v>53913698.159999996</v>
      </c>
      <c r="G1461" s="125">
        <v>28393852.140000001</v>
      </c>
      <c r="H1461" s="126">
        <v>-15395892.6</v>
      </c>
    </row>
    <row r="1462" spans="1:8" x14ac:dyDescent="0.2">
      <c r="A1462" s="17" t="s">
        <v>3221</v>
      </c>
      <c r="B1462" s="90" t="s">
        <v>3222</v>
      </c>
      <c r="C1462" s="6">
        <v>94393841.25</v>
      </c>
      <c r="D1462" s="6"/>
      <c r="E1462" s="6"/>
      <c r="F1462" s="6">
        <v>94393841.25</v>
      </c>
      <c r="G1462" s="6">
        <v>155623291.72</v>
      </c>
      <c r="H1462" s="62">
        <v>3563205.84</v>
      </c>
    </row>
    <row r="1463" spans="1:8" x14ac:dyDescent="0.2">
      <c r="A1463" s="124" t="s">
        <v>1963</v>
      </c>
      <c r="B1463" s="89" t="s">
        <v>1964</v>
      </c>
      <c r="C1463" s="125">
        <v>178014483.38</v>
      </c>
      <c r="D1463" s="125">
        <v>58034681.700000003</v>
      </c>
      <c r="E1463" s="125">
        <v>13624079.6</v>
      </c>
      <c r="F1463" s="125">
        <v>178180699.44</v>
      </c>
      <c r="G1463" s="125">
        <v>54932431.850000001</v>
      </c>
      <c r="H1463" s="126">
        <v>14321636.17</v>
      </c>
    </row>
    <row r="1464" spans="1:8" x14ac:dyDescent="0.2">
      <c r="A1464" s="124" t="s">
        <v>3044</v>
      </c>
      <c r="B1464" s="89" t="s">
        <v>3045</v>
      </c>
      <c r="C1464" s="125">
        <v>284637431.57999998</v>
      </c>
      <c r="D1464" s="125">
        <v>701171841.53999996</v>
      </c>
      <c r="E1464" s="125">
        <v>14312537.279999999</v>
      </c>
      <c r="F1464" s="125">
        <v>264872493.83000001</v>
      </c>
      <c r="G1464" s="125">
        <v>645084717.10000002</v>
      </c>
      <c r="H1464" s="126">
        <v>13507974.630000001</v>
      </c>
    </row>
    <row r="1465" spans="1:8" x14ac:dyDescent="0.2">
      <c r="A1465" s="124" t="s">
        <v>2948</v>
      </c>
      <c r="B1465" s="89" t="s">
        <v>2949</v>
      </c>
      <c r="C1465" s="125">
        <v>119772602.7</v>
      </c>
      <c r="D1465" s="125">
        <v>357760554.63</v>
      </c>
      <c r="E1465" s="125">
        <v>850808.2</v>
      </c>
      <c r="F1465" s="125">
        <v>105509359.40000001</v>
      </c>
      <c r="G1465" s="125">
        <v>33891503.759999998</v>
      </c>
      <c r="H1465" s="126">
        <v>900190.87</v>
      </c>
    </row>
    <row r="1466" spans="1:8" x14ac:dyDescent="0.2">
      <c r="A1466" s="124" t="s">
        <v>2848</v>
      </c>
      <c r="B1466" s="89" t="s">
        <v>2849</v>
      </c>
      <c r="C1466" s="125">
        <v>94806207.689999998</v>
      </c>
      <c r="D1466" s="125">
        <v>260379672.44999999</v>
      </c>
      <c r="E1466" s="125">
        <v>-21279574.850000001</v>
      </c>
      <c r="F1466" s="125">
        <v>96413533.569999993</v>
      </c>
      <c r="G1466" s="125">
        <v>207432227.06</v>
      </c>
      <c r="H1466" s="126">
        <v>-18222513.350000001</v>
      </c>
    </row>
    <row r="1467" spans="1:8" x14ac:dyDescent="0.2">
      <c r="A1467" s="17" t="s">
        <v>3267</v>
      </c>
      <c r="B1467" s="90" t="s">
        <v>3268</v>
      </c>
      <c r="C1467" s="6">
        <v>83688478.799999997</v>
      </c>
      <c r="D1467" s="6">
        <v>104651520.95</v>
      </c>
      <c r="E1467" s="6">
        <v>345109.75</v>
      </c>
      <c r="F1467" s="6">
        <v>81876186.519999996</v>
      </c>
      <c r="G1467" s="6">
        <v>59920525.630000003</v>
      </c>
      <c r="H1467" s="62">
        <v>394054.85</v>
      </c>
    </row>
    <row r="1468" spans="1:8" x14ac:dyDescent="0.2">
      <c r="A1468" s="124" t="s">
        <v>1983</v>
      </c>
      <c r="B1468" s="89" t="s">
        <v>1984</v>
      </c>
      <c r="C1468" s="125">
        <v>101442803.77</v>
      </c>
      <c r="D1468" s="125">
        <v>449926579.29000002</v>
      </c>
      <c r="E1468" s="125">
        <v>5954945.1200000001</v>
      </c>
      <c r="F1468" s="125">
        <v>85609506.170000002</v>
      </c>
      <c r="G1468" s="125">
        <v>286077464.43000001</v>
      </c>
      <c r="H1468" s="126">
        <v>4930021.96</v>
      </c>
    </row>
    <row r="1469" spans="1:8" x14ac:dyDescent="0.2">
      <c r="A1469" s="124" t="s">
        <v>1082</v>
      </c>
      <c r="B1469" s="89" t="s">
        <v>1083</v>
      </c>
      <c r="C1469" s="125">
        <v>27335443.68</v>
      </c>
      <c r="D1469" s="125"/>
      <c r="E1469" s="125"/>
      <c r="F1469" s="125">
        <v>27335443.68</v>
      </c>
      <c r="G1469" s="125">
        <v>19636227.399999999</v>
      </c>
      <c r="H1469" s="126">
        <v>-2356570.9500000002</v>
      </c>
    </row>
    <row r="1470" spans="1:8" x14ac:dyDescent="0.2">
      <c r="A1470" s="124" t="s">
        <v>2947</v>
      </c>
      <c r="B1470" s="89" t="s">
        <v>4618</v>
      </c>
      <c r="C1470" s="125">
        <v>179779629.69999999</v>
      </c>
      <c r="D1470" s="125">
        <v>29234744.850000001</v>
      </c>
      <c r="E1470" s="125">
        <v>-267314.51</v>
      </c>
      <c r="F1470" s="125">
        <v>160607135.18000001</v>
      </c>
      <c r="G1470" s="125">
        <v>15369871.279999999</v>
      </c>
      <c r="H1470" s="126">
        <v>2389204.34</v>
      </c>
    </row>
    <row r="1471" spans="1:8" x14ac:dyDescent="0.2">
      <c r="A1471" s="124" t="s">
        <v>3700</v>
      </c>
      <c r="B1471" s="89" t="s">
        <v>3701</v>
      </c>
      <c r="C1471" s="125">
        <v>37919018.43</v>
      </c>
      <c r="D1471" s="125">
        <v>68358643.659999996</v>
      </c>
      <c r="E1471" s="125">
        <v>-5297935.9400000004</v>
      </c>
      <c r="F1471" s="125">
        <v>65096229.259999998</v>
      </c>
      <c r="G1471" s="125">
        <v>2623042.09</v>
      </c>
      <c r="H1471" s="126">
        <v>-7802776.5199999996</v>
      </c>
    </row>
    <row r="1472" spans="1:8" x14ac:dyDescent="0.2">
      <c r="A1472" s="17" t="s">
        <v>2845</v>
      </c>
      <c r="B1472" s="90" t="s">
        <v>2846</v>
      </c>
      <c r="C1472" s="6">
        <v>19667919.309999999</v>
      </c>
      <c r="D1472" s="6">
        <v>26047952.25</v>
      </c>
      <c r="E1472" s="6">
        <v>-2337462.8199999998</v>
      </c>
      <c r="F1472" s="6">
        <v>22038078.16</v>
      </c>
      <c r="G1472" s="6">
        <v>18028697.07</v>
      </c>
      <c r="H1472" s="62">
        <v>-2337462.8199999998</v>
      </c>
    </row>
    <row r="1473" spans="1:8" x14ac:dyDescent="0.2">
      <c r="A1473" s="124" t="s">
        <v>2401</v>
      </c>
      <c r="B1473" s="89" t="s">
        <v>2402</v>
      </c>
      <c r="C1473" s="125">
        <v>165201176.94999999</v>
      </c>
      <c r="D1473" s="125">
        <v>383208579.47000003</v>
      </c>
      <c r="E1473" s="125">
        <v>14576451.109999999</v>
      </c>
      <c r="F1473" s="125">
        <v>151038992.56</v>
      </c>
      <c r="G1473" s="125">
        <v>121456669.48</v>
      </c>
      <c r="H1473" s="126">
        <v>14888547.26</v>
      </c>
    </row>
    <row r="1474" spans="1:8" x14ac:dyDescent="0.2">
      <c r="A1474" s="124" t="s">
        <v>2435</v>
      </c>
      <c r="B1474" s="89" t="s">
        <v>2436</v>
      </c>
      <c r="C1474" s="125">
        <v>139019845.71000001</v>
      </c>
      <c r="D1474" s="125"/>
      <c r="E1474" s="125"/>
      <c r="F1474" s="125">
        <v>139019845.71000001</v>
      </c>
      <c r="G1474" s="125">
        <v>232386971.46000001</v>
      </c>
      <c r="H1474" s="126">
        <v>5917261.7800000003</v>
      </c>
    </row>
    <row r="1475" spans="1:8" x14ac:dyDescent="0.2">
      <c r="A1475" s="124" t="s">
        <v>1592</v>
      </c>
      <c r="B1475" s="89" t="s">
        <v>1593</v>
      </c>
      <c r="C1475" s="125">
        <v>85891030.549999997</v>
      </c>
      <c r="D1475" s="125">
        <v>106981860.59999999</v>
      </c>
      <c r="E1475" s="125">
        <v>-1797494.94</v>
      </c>
      <c r="F1475" s="125">
        <v>89045926.879999995</v>
      </c>
      <c r="G1475" s="125">
        <v>102323703.8</v>
      </c>
      <c r="H1475" s="126">
        <v>1518569.84</v>
      </c>
    </row>
    <row r="1476" spans="1:8" x14ac:dyDescent="0.2">
      <c r="A1476" s="124" t="s">
        <v>1346</v>
      </c>
      <c r="B1476" s="89" t="s">
        <v>1347</v>
      </c>
      <c r="C1476" s="125">
        <v>70251584.219999999</v>
      </c>
      <c r="D1476" s="125">
        <v>37074736.159999996</v>
      </c>
      <c r="E1476" s="125">
        <v>7760961.9000000004</v>
      </c>
      <c r="F1476" s="125">
        <v>69876527.390000001</v>
      </c>
      <c r="G1476" s="125">
        <v>35373992.140000001</v>
      </c>
      <c r="H1476" s="126">
        <v>7834880.3799999999</v>
      </c>
    </row>
    <row r="1477" spans="1:8" x14ac:dyDescent="0.2">
      <c r="A1477" s="17" t="s">
        <v>1072</v>
      </c>
      <c r="B1477" s="90" t="s">
        <v>1073</v>
      </c>
      <c r="C1477" s="6">
        <v>42052904.530000001</v>
      </c>
      <c r="D1477" s="6"/>
      <c r="E1477" s="6"/>
      <c r="F1477" s="6">
        <v>42052904.530000001</v>
      </c>
      <c r="G1477" s="6">
        <v>75844854.920000002</v>
      </c>
      <c r="H1477" s="62">
        <v>-10977869.99</v>
      </c>
    </row>
    <row r="1478" spans="1:8" x14ac:dyDescent="0.2">
      <c r="A1478" s="124" t="s">
        <v>1838</v>
      </c>
      <c r="B1478" s="89" t="s">
        <v>1839</v>
      </c>
      <c r="C1478" s="125">
        <v>70560350.230000004</v>
      </c>
      <c r="D1478" s="125">
        <v>50722605.789999999</v>
      </c>
      <c r="E1478" s="125">
        <v>-18958366.43</v>
      </c>
      <c r="F1478" s="125">
        <v>78090262.180000007</v>
      </c>
      <c r="G1478" s="125">
        <v>23305007.93</v>
      </c>
      <c r="H1478" s="126">
        <v>-22065432.390000001</v>
      </c>
    </row>
    <row r="1479" spans="1:8" x14ac:dyDescent="0.2">
      <c r="A1479" s="124" t="s">
        <v>4414</v>
      </c>
      <c r="B1479" s="89" t="s">
        <v>4415</v>
      </c>
      <c r="C1479" s="125">
        <v>27775001</v>
      </c>
      <c r="D1479" s="125"/>
      <c r="E1479" s="125"/>
      <c r="F1479" s="125">
        <v>28051008.579999998</v>
      </c>
      <c r="G1479" s="125">
        <v>21608252.84</v>
      </c>
      <c r="H1479" s="126">
        <v>-1354160.23</v>
      </c>
    </row>
    <row r="1480" spans="1:8" x14ac:dyDescent="0.2">
      <c r="A1480" s="124" t="s">
        <v>3025</v>
      </c>
      <c r="B1480" s="89" t="s">
        <v>3026</v>
      </c>
      <c r="C1480" s="125">
        <v>381410293.87</v>
      </c>
      <c r="D1480" s="125"/>
      <c r="E1480" s="125"/>
      <c r="F1480" s="125">
        <v>381410293.87</v>
      </c>
      <c r="G1480" s="125">
        <v>230905196.58000001</v>
      </c>
      <c r="H1480" s="126">
        <v>21970864.940000001</v>
      </c>
    </row>
    <row r="1481" spans="1:8" x14ac:dyDescent="0.2">
      <c r="A1481" s="124" t="s">
        <v>2387</v>
      </c>
      <c r="B1481" s="89" t="s">
        <v>2388</v>
      </c>
      <c r="C1481" s="125">
        <v>158437482.53</v>
      </c>
      <c r="D1481" s="125"/>
      <c r="E1481" s="125"/>
      <c r="F1481" s="125">
        <v>158437482.53</v>
      </c>
      <c r="G1481" s="125">
        <v>207497762.00999999</v>
      </c>
      <c r="H1481" s="126">
        <v>1361488.8</v>
      </c>
    </row>
    <row r="1482" spans="1:8" x14ac:dyDescent="0.2">
      <c r="A1482" s="17" t="s">
        <v>2282</v>
      </c>
      <c r="B1482" s="90" t="s">
        <v>2283</v>
      </c>
      <c r="C1482" s="6">
        <v>128541927.3</v>
      </c>
      <c r="D1482" s="6">
        <v>80585330.840000004</v>
      </c>
      <c r="E1482" s="6">
        <v>5635717.6100000003</v>
      </c>
      <c r="F1482" s="6">
        <v>126181119.23</v>
      </c>
      <c r="G1482" s="6">
        <v>79997236.879999995</v>
      </c>
      <c r="H1482" s="62">
        <v>3277098.45</v>
      </c>
    </row>
    <row r="1483" spans="1:8" x14ac:dyDescent="0.2">
      <c r="A1483" s="124" t="s">
        <v>3864</v>
      </c>
      <c r="B1483" s="89" t="s">
        <v>4609</v>
      </c>
      <c r="C1483" s="125">
        <v>29897275.309999999</v>
      </c>
      <c r="D1483" s="125">
        <v>36265077.359999999</v>
      </c>
      <c r="E1483" s="125">
        <v>-7654823.0800000001</v>
      </c>
      <c r="F1483" s="125">
        <v>30099684.23</v>
      </c>
      <c r="G1483" s="125">
        <v>23332389.52</v>
      </c>
      <c r="H1483" s="126">
        <v>-7452414.1500000004</v>
      </c>
    </row>
    <row r="1484" spans="1:8" x14ac:dyDescent="0.2">
      <c r="A1484" s="124" t="s">
        <v>1223</v>
      </c>
      <c r="B1484" s="89" t="s">
        <v>1224</v>
      </c>
      <c r="C1484" s="125">
        <v>41214438.829999998</v>
      </c>
      <c r="D1484" s="125">
        <v>103852287.19</v>
      </c>
      <c r="E1484" s="125">
        <v>3581069.02</v>
      </c>
      <c r="F1484" s="125">
        <v>39900729.93</v>
      </c>
      <c r="G1484" s="125">
        <v>104599646.03</v>
      </c>
      <c r="H1484" s="126">
        <v>3874893.08</v>
      </c>
    </row>
    <row r="1485" spans="1:8" x14ac:dyDescent="0.2">
      <c r="A1485" s="124" t="s">
        <v>1869</v>
      </c>
      <c r="B1485" s="89" t="s">
        <v>1870</v>
      </c>
      <c r="C1485" s="125">
        <v>27181169.5</v>
      </c>
      <c r="D1485" s="125">
        <v>38082158.960000001</v>
      </c>
      <c r="E1485" s="125">
        <v>2762229.65</v>
      </c>
      <c r="F1485" s="125">
        <v>28189131.170000002</v>
      </c>
      <c r="G1485" s="125">
        <v>36377030.850000001</v>
      </c>
      <c r="H1485" s="126">
        <v>460316.52</v>
      </c>
    </row>
    <row r="1486" spans="1:8" x14ac:dyDescent="0.2">
      <c r="A1486" s="124" t="s">
        <v>2655</v>
      </c>
      <c r="B1486" s="89" t="s">
        <v>2656</v>
      </c>
      <c r="C1486" s="125">
        <v>230699713.65000001</v>
      </c>
      <c r="D1486" s="125">
        <v>782013626.75999999</v>
      </c>
      <c r="E1486" s="125">
        <v>21443314.140000001</v>
      </c>
      <c r="F1486" s="125">
        <v>225551224.97</v>
      </c>
      <c r="G1486" s="125">
        <v>278525683.26999998</v>
      </c>
      <c r="H1486" s="126">
        <v>17071083.32</v>
      </c>
    </row>
    <row r="1487" spans="1:8" x14ac:dyDescent="0.2">
      <c r="A1487" s="17" t="s">
        <v>2286</v>
      </c>
      <c r="B1487" s="90" t="s">
        <v>2287</v>
      </c>
      <c r="C1487" s="6">
        <v>87993629.670000002</v>
      </c>
      <c r="D1487" s="6">
        <v>359586930.37</v>
      </c>
      <c r="E1487" s="6">
        <v>-8452725.8000000007</v>
      </c>
      <c r="F1487" s="6">
        <v>88600508.810000002</v>
      </c>
      <c r="G1487" s="6">
        <v>122098354.48</v>
      </c>
      <c r="H1487" s="62">
        <v>-7497504.2199999997</v>
      </c>
    </row>
    <row r="1488" spans="1:8" x14ac:dyDescent="0.2">
      <c r="A1488" s="124" t="s">
        <v>2417</v>
      </c>
      <c r="B1488" s="89" t="s">
        <v>2418</v>
      </c>
      <c r="C1488" s="125">
        <v>229720173.11000001</v>
      </c>
      <c r="D1488" s="125"/>
      <c r="E1488" s="125"/>
      <c r="F1488" s="125">
        <v>229720173.11000001</v>
      </c>
      <c r="G1488" s="125">
        <v>400696837.98000002</v>
      </c>
      <c r="H1488" s="126">
        <v>12647900.189999999</v>
      </c>
    </row>
    <row r="1489" spans="1:8" x14ac:dyDescent="0.2">
      <c r="A1489" s="124" t="s">
        <v>1981</v>
      </c>
      <c r="B1489" s="89" t="s">
        <v>1982</v>
      </c>
      <c r="C1489" s="125">
        <v>119683863.2</v>
      </c>
      <c r="D1489" s="125">
        <v>504249000.31999999</v>
      </c>
      <c r="E1489" s="125">
        <v>6198754.6100000003</v>
      </c>
      <c r="F1489" s="125">
        <v>119683863.2</v>
      </c>
      <c r="G1489" s="125">
        <v>504249000.31999999</v>
      </c>
      <c r="H1489" s="126">
        <v>6198754.6100000003</v>
      </c>
    </row>
    <row r="1490" spans="1:8" x14ac:dyDescent="0.2">
      <c r="A1490" s="124" t="s">
        <v>1045</v>
      </c>
      <c r="B1490" s="89" t="s">
        <v>1046</v>
      </c>
      <c r="C1490" s="125">
        <v>30410984.620000001</v>
      </c>
      <c r="D1490" s="125">
        <v>220225561.05000001</v>
      </c>
      <c r="E1490" s="125">
        <v>-12271461.289999999</v>
      </c>
      <c r="F1490" s="125">
        <v>33928426.710000001</v>
      </c>
      <c r="G1490" s="125">
        <v>11315748.76</v>
      </c>
      <c r="H1490" s="126">
        <v>-12198492.109999999</v>
      </c>
    </row>
    <row r="1491" spans="1:8" x14ac:dyDescent="0.2">
      <c r="A1491" s="124" t="s">
        <v>2776</v>
      </c>
      <c r="B1491" s="89" t="s">
        <v>2777</v>
      </c>
      <c r="C1491" s="125">
        <v>137075477.56</v>
      </c>
      <c r="D1491" s="125">
        <v>462708965.93000001</v>
      </c>
      <c r="E1491" s="125">
        <v>9876877.4499999993</v>
      </c>
      <c r="F1491" s="125">
        <v>103069433.03</v>
      </c>
      <c r="G1491" s="125">
        <v>381745257.63999999</v>
      </c>
      <c r="H1491" s="126">
        <v>8279497.8499999996</v>
      </c>
    </row>
    <row r="1492" spans="1:8" x14ac:dyDescent="0.2">
      <c r="A1492" s="17" t="s">
        <v>2374</v>
      </c>
      <c r="B1492" s="90" t="s">
        <v>2375</v>
      </c>
      <c r="C1492" s="6">
        <v>71976714.930000007</v>
      </c>
      <c r="D1492" s="6">
        <v>93667301.170000002</v>
      </c>
      <c r="E1492" s="6">
        <v>-2584908.73</v>
      </c>
      <c r="F1492" s="6">
        <v>68712863.409999996</v>
      </c>
      <c r="G1492" s="6">
        <v>64752417.579999998</v>
      </c>
      <c r="H1492" s="62">
        <v>-2508476.02</v>
      </c>
    </row>
    <row r="1493" spans="1:8" x14ac:dyDescent="0.2">
      <c r="A1493" s="124" t="s">
        <v>2832</v>
      </c>
      <c r="B1493" s="89" t="s">
        <v>2833</v>
      </c>
      <c r="C1493" s="125">
        <v>43585458.299999997</v>
      </c>
      <c r="D1493" s="125">
        <v>62453269.039999999</v>
      </c>
      <c r="E1493" s="125">
        <v>-433497.12</v>
      </c>
      <c r="F1493" s="125">
        <v>44502626.210000001</v>
      </c>
      <c r="G1493" s="125">
        <v>47256702.130000003</v>
      </c>
      <c r="H1493" s="126">
        <v>-134230.31</v>
      </c>
    </row>
    <row r="1494" spans="1:8" x14ac:dyDescent="0.2">
      <c r="A1494" s="124" t="s">
        <v>2597</v>
      </c>
      <c r="B1494" s="89" t="s">
        <v>2598</v>
      </c>
      <c r="C1494" s="125">
        <v>232179314.34999999</v>
      </c>
      <c r="D1494" s="125">
        <v>68818650.530000001</v>
      </c>
      <c r="E1494" s="125">
        <v>1374661.44</v>
      </c>
      <c r="F1494" s="125">
        <v>224042160.11000001</v>
      </c>
      <c r="G1494" s="125">
        <v>65262996.32</v>
      </c>
      <c r="H1494" s="126">
        <v>7866297.0800000001</v>
      </c>
    </row>
    <row r="1495" spans="1:8" x14ac:dyDescent="0.2">
      <c r="A1495" s="124" t="s">
        <v>1609</v>
      </c>
      <c r="B1495" s="89" t="s">
        <v>3900</v>
      </c>
      <c r="C1495" s="125">
        <v>157790793.56</v>
      </c>
      <c r="D1495" s="125">
        <v>83598956.25</v>
      </c>
      <c r="E1495" s="125">
        <v>-3267723.82</v>
      </c>
      <c r="F1495" s="125">
        <v>179224527.99000001</v>
      </c>
      <c r="G1495" s="125">
        <v>69505721.680000007</v>
      </c>
      <c r="H1495" s="126">
        <v>2567414.88</v>
      </c>
    </row>
    <row r="1496" spans="1:8" x14ac:dyDescent="0.2">
      <c r="A1496" s="124" t="s">
        <v>3423</v>
      </c>
      <c r="B1496" s="89" t="s">
        <v>3424</v>
      </c>
      <c r="C1496" s="125">
        <v>12172391.93</v>
      </c>
      <c r="D1496" s="125">
        <v>5677574.2400000002</v>
      </c>
      <c r="E1496" s="125">
        <v>-4689855.07</v>
      </c>
      <c r="F1496" s="125">
        <v>13121207.050000001</v>
      </c>
      <c r="G1496" s="125">
        <v>3167488.55</v>
      </c>
      <c r="H1496" s="126">
        <v>-3970474.81</v>
      </c>
    </row>
    <row r="1497" spans="1:8" x14ac:dyDescent="0.2">
      <c r="A1497" s="17" t="s">
        <v>3823</v>
      </c>
      <c r="B1497" s="90" t="s">
        <v>3824</v>
      </c>
      <c r="C1497" s="6">
        <v>61611714.18</v>
      </c>
      <c r="D1497" s="6">
        <v>31607660.600000001</v>
      </c>
      <c r="E1497" s="6">
        <v>4066534.62</v>
      </c>
      <c r="F1497" s="6">
        <v>61611714.170000002</v>
      </c>
      <c r="G1497" s="6">
        <v>29640072.93</v>
      </c>
      <c r="H1497" s="62">
        <v>4066534.62</v>
      </c>
    </row>
    <row r="1498" spans="1:8" x14ac:dyDescent="0.2">
      <c r="A1498" s="124" t="s">
        <v>2525</v>
      </c>
      <c r="B1498" s="89" t="s">
        <v>2526</v>
      </c>
      <c r="C1498" s="125">
        <v>119877794.62</v>
      </c>
      <c r="D1498" s="125"/>
      <c r="E1498" s="125"/>
      <c r="F1498" s="125">
        <v>119877794.62</v>
      </c>
      <c r="G1498" s="125">
        <v>113332121.34</v>
      </c>
      <c r="H1498" s="126">
        <v>29694145.829999998</v>
      </c>
    </row>
    <row r="1499" spans="1:8" x14ac:dyDescent="0.2">
      <c r="A1499" s="124" t="s">
        <v>2108</v>
      </c>
      <c r="B1499" s="89" t="s">
        <v>4334</v>
      </c>
      <c r="C1499" s="125">
        <v>95215663.260000005</v>
      </c>
      <c r="D1499" s="125">
        <v>25295387.82</v>
      </c>
      <c r="E1499" s="125">
        <v>-3409920.79</v>
      </c>
      <c r="F1499" s="125">
        <v>108166404.94</v>
      </c>
      <c r="G1499" s="125">
        <v>24752335.949999999</v>
      </c>
      <c r="H1499" s="126">
        <v>2361142.8199999998</v>
      </c>
    </row>
    <row r="1500" spans="1:8" x14ac:dyDescent="0.2">
      <c r="A1500" s="124" t="s">
        <v>1765</v>
      </c>
      <c r="B1500" s="89" t="s">
        <v>1766</v>
      </c>
      <c r="C1500" s="125">
        <v>74576665.519999996</v>
      </c>
      <c r="D1500" s="125"/>
      <c r="E1500" s="125"/>
      <c r="F1500" s="125">
        <v>74576665.519999996</v>
      </c>
      <c r="G1500" s="125">
        <v>15072826.890000001</v>
      </c>
      <c r="H1500" s="126">
        <v>2090601.51</v>
      </c>
    </row>
    <row r="1501" spans="1:8" x14ac:dyDescent="0.2">
      <c r="A1501" s="124" t="s">
        <v>2692</v>
      </c>
      <c r="B1501" s="89" t="s">
        <v>2693</v>
      </c>
      <c r="C1501" s="125">
        <v>122950848.31</v>
      </c>
      <c r="D1501" s="125">
        <v>132809349.76000001</v>
      </c>
      <c r="E1501" s="125">
        <v>4118333.95</v>
      </c>
      <c r="F1501" s="125">
        <v>122015828.55</v>
      </c>
      <c r="G1501" s="125">
        <v>132138323.48999999</v>
      </c>
      <c r="H1501" s="126">
        <v>3230098.87</v>
      </c>
    </row>
    <row r="1502" spans="1:8" x14ac:dyDescent="0.2">
      <c r="A1502" s="17" t="s">
        <v>1935</v>
      </c>
      <c r="B1502" s="90" t="s">
        <v>1936</v>
      </c>
      <c r="C1502" s="6">
        <v>224600676.38999999</v>
      </c>
      <c r="D1502" s="6">
        <v>401776583.22000003</v>
      </c>
      <c r="E1502" s="6">
        <v>5259356.3600000003</v>
      </c>
      <c r="F1502" s="6">
        <v>216007770.25</v>
      </c>
      <c r="G1502" s="6">
        <v>391633702.63999999</v>
      </c>
      <c r="H1502" s="62">
        <v>3386911.64</v>
      </c>
    </row>
    <row r="1503" spans="1:8" x14ac:dyDescent="0.2">
      <c r="A1503" s="124" t="s">
        <v>4764</v>
      </c>
      <c r="B1503" s="89" t="s">
        <v>4765</v>
      </c>
      <c r="C1503" s="125">
        <v>3664069.4</v>
      </c>
      <c r="D1503" s="125">
        <v>3929182.69</v>
      </c>
      <c r="E1503" s="125">
        <v>-14137902.34</v>
      </c>
      <c r="F1503" s="125">
        <v>5303153.71</v>
      </c>
      <c r="G1503" s="125">
        <v>3759902.84</v>
      </c>
      <c r="H1503" s="126">
        <v>-14395654.529999999</v>
      </c>
    </row>
    <row r="1504" spans="1:8" x14ac:dyDescent="0.2">
      <c r="A1504" s="124" t="s">
        <v>1070</v>
      </c>
      <c r="B1504" s="89" t="s">
        <v>1071</v>
      </c>
      <c r="C1504" s="125">
        <v>58659310.780000001</v>
      </c>
      <c r="D1504" s="125">
        <v>70341804.719999999</v>
      </c>
      <c r="E1504" s="125">
        <v>-16637527.07</v>
      </c>
      <c r="F1504" s="125">
        <v>57857075.920000002</v>
      </c>
      <c r="G1504" s="125">
        <v>30602300.390000001</v>
      </c>
      <c r="H1504" s="126">
        <v>864650.34</v>
      </c>
    </row>
    <row r="1505" spans="1:8" x14ac:dyDescent="0.2">
      <c r="A1505" s="124" t="s">
        <v>2188</v>
      </c>
      <c r="B1505" s="89" t="s">
        <v>2189</v>
      </c>
      <c r="C1505" s="125">
        <v>146505712.28</v>
      </c>
      <c r="D1505" s="125"/>
      <c r="E1505" s="125"/>
      <c r="F1505" s="125">
        <v>146505712.28</v>
      </c>
      <c r="G1505" s="125">
        <v>89440459.439999998</v>
      </c>
      <c r="H1505" s="126">
        <v>14300644.57</v>
      </c>
    </row>
    <row r="1506" spans="1:8" x14ac:dyDescent="0.2">
      <c r="A1506" s="124" t="s">
        <v>2182</v>
      </c>
      <c r="B1506" s="89" t="s">
        <v>2183</v>
      </c>
      <c r="C1506" s="125">
        <v>71388376.25</v>
      </c>
      <c r="D1506" s="125">
        <v>1008111365.58</v>
      </c>
      <c r="E1506" s="125">
        <v>3070992.52</v>
      </c>
      <c r="F1506" s="125">
        <v>305799049.87</v>
      </c>
      <c r="G1506" s="125">
        <v>174842818.86000001</v>
      </c>
      <c r="H1506" s="126">
        <v>13330711.130000001</v>
      </c>
    </row>
    <row r="1507" spans="1:8" x14ac:dyDescent="0.2">
      <c r="A1507" s="17" t="s">
        <v>2677</v>
      </c>
      <c r="B1507" s="90" t="s">
        <v>2678</v>
      </c>
      <c r="C1507" s="6">
        <v>46884564.32</v>
      </c>
      <c r="D1507" s="6">
        <v>87683082.849999994</v>
      </c>
      <c r="E1507" s="6">
        <v>777751.38</v>
      </c>
      <c r="F1507" s="6">
        <v>47126985.18</v>
      </c>
      <c r="G1507" s="6">
        <v>79429877.079999998</v>
      </c>
      <c r="H1507" s="62">
        <v>845229.67</v>
      </c>
    </row>
    <row r="1508" spans="1:8" x14ac:dyDescent="0.2">
      <c r="A1508" s="124" t="s">
        <v>4976</v>
      </c>
      <c r="B1508" s="89" t="s">
        <v>4977</v>
      </c>
      <c r="C1508" s="125">
        <v>30658461.809999999</v>
      </c>
      <c r="D1508" s="125"/>
      <c r="E1508" s="125"/>
      <c r="F1508" s="125">
        <v>30658461.809999999</v>
      </c>
      <c r="G1508" s="125">
        <v>30866150.940000001</v>
      </c>
      <c r="H1508" s="126">
        <v>3683027.48</v>
      </c>
    </row>
    <row r="1509" spans="1:8" x14ac:dyDescent="0.2">
      <c r="A1509" s="124" t="s">
        <v>3096</v>
      </c>
      <c r="B1509" s="89" t="s">
        <v>3097</v>
      </c>
      <c r="C1509" s="125">
        <v>69668285.590000004</v>
      </c>
      <c r="D1509" s="125">
        <v>254485502.21000001</v>
      </c>
      <c r="E1509" s="125">
        <v>2824868.83</v>
      </c>
      <c r="F1509" s="125">
        <v>72176368.260000005</v>
      </c>
      <c r="G1509" s="125">
        <v>246889779.74000001</v>
      </c>
      <c r="H1509" s="126">
        <v>5287924.29</v>
      </c>
    </row>
    <row r="1510" spans="1:8" x14ac:dyDescent="0.2">
      <c r="A1510" s="124" t="s">
        <v>2102</v>
      </c>
      <c r="B1510" s="89" t="s">
        <v>2103</v>
      </c>
      <c r="C1510" s="125">
        <v>149000968.63999999</v>
      </c>
      <c r="D1510" s="125"/>
      <c r="E1510" s="125"/>
      <c r="F1510" s="125">
        <v>149000968.63999999</v>
      </c>
      <c r="G1510" s="125">
        <v>5242842.5</v>
      </c>
      <c r="H1510" s="126">
        <v>-20751192.690000001</v>
      </c>
    </row>
    <row r="1511" spans="1:8" x14ac:dyDescent="0.2">
      <c r="A1511" s="124" t="s">
        <v>3498</v>
      </c>
      <c r="B1511" s="89" t="s">
        <v>4616</v>
      </c>
      <c r="C1511" s="125">
        <v>31095762.23</v>
      </c>
      <c r="D1511" s="125">
        <v>25486891.890000001</v>
      </c>
      <c r="E1511" s="125">
        <v>-32356567.809999999</v>
      </c>
      <c r="F1511" s="125">
        <v>31580215.32</v>
      </c>
      <c r="G1511" s="125">
        <v>25490491.890000001</v>
      </c>
      <c r="H1511" s="126">
        <v>-32051427.41</v>
      </c>
    </row>
    <row r="1512" spans="1:8" x14ac:dyDescent="0.2">
      <c r="A1512" s="17" t="s">
        <v>2372</v>
      </c>
      <c r="B1512" s="90" t="s">
        <v>2373</v>
      </c>
      <c r="C1512" s="6">
        <v>177167388.69</v>
      </c>
      <c r="D1512" s="6">
        <v>463972606.63999999</v>
      </c>
      <c r="E1512" s="6">
        <v>23508309.780000001</v>
      </c>
      <c r="F1512" s="6">
        <v>165081677.13999999</v>
      </c>
      <c r="G1512" s="6">
        <v>435038893.14999998</v>
      </c>
      <c r="H1512" s="62">
        <v>22697471</v>
      </c>
    </row>
    <row r="1513" spans="1:8" x14ac:dyDescent="0.2">
      <c r="A1513" s="124" t="s">
        <v>2272</v>
      </c>
      <c r="B1513" s="89" t="s">
        <v>4623</v>
      </c>
      <c r="C1513" s="125">
        <v>87832389.189999998</v>
      </c>
      <c r="D1513" s="125">
        <v>20428414.739999998</v>
      </c>
      <c r="E1513" s="125">
        <v>-26742551.16</v>
      </c>
      <c r="F1513" s="125">
        <v>83085058.659999996</v>
      </c>
      <c r="G1513" s="125">
        <v>29716530.399999999</v>
      </c>
      <c r="H1513" s="126">
        <v>-8216646.7400000002</v>
      </c>
    </row>
    <row r="1514" spans="1:8" x14ac:dyDescent="0.2">
      <c r="A1514" s="124" t="s">
        <v>1058</v>
      </c>
      <c r="B1514" s="89" t="s">
        <v>1059</v>
      </c>
      <c r="C1514" s="125">
        <v>146262834.56</v>
      </c>
      <c r="D1514" s="125">
        <v>1574634584.8900001</v>
      </c>
      <c r="E1514" s="125">
        <v>-70692710.280000001</v>
      </c>
      <c r="F1514" s="125">
        <v>254515472.09</v>
      </c>
      <c r="G1514" s="125">
        <v>1498530910.45</v>
      </c>
      <c r="H1514" s="126">
        <v>-41965127.109999999</v>
      </c>
    </row>
    <row r="1515" spans="1:8" x14ac:dyDescent="0.2">
      <c r="A1515" s="124" t="s">
        <v>981</v>
      </c>
      <c r="B1515" s="89" t="s">
        <v>982</v>
      </c>
      <c r="C1515" s="125">
        <v>96982617.760000005</v>
      </c>
      <c r="D1515" s="125">
        <v>147615670.94</v>
      </c>
      <c r="E1515" s="125">
        <v>-28290711.239999998</v>
      </c>
      <c r="F1515" s="125">
        <v>89313980.019999996</v>
      </c>
      <c r="G1515" s="125">
        <v>129948041.43000001</v>
      </c>
      <c r="H1515" s="126">
        <v>-27891318.109999999</v>
      </c>
    </row>
    <row r="1516" spans="1:8" x14ac:dyDescent="0.2">
      <c r="A1516" s="124" t="s">
        <v>1052</v>
      </c>
      <c r="B1516" s="89" t="s">
        <v>1053</v>
      </c>
      <c r="C1516" s="125">
        <v>90995790.420000002</v>
      </c>
      <c r="D1516" s="125">
        <v>357809975.38999999</v>
      </c>
      <c r="E1516" s="125">
        <v>-46890784.189999998</v>
      </c>
      <c r="F1516" s="125">
        <v>96694859.25</v>
      </c>
      <c r="G1516" s="125">
        <v>58977510.020000003</v>
      </c>
      <c r="H1516" s="126">
        <v>-16626995.15</v>
      </c>
    </row>
    <row r="1517" spans="1:8" x14ac:dyDescent="0.2">
      <c r="A1517" s="17" t="s">
        <v>3733</v>
      </c>
      <c r="B1517" s="90" t="s">
        <v>3879</v>
      </c>
      <c r="C1517" s="6">
        <v>63826818.689999998</v>
      </c>
      <c r="D1517" s="6">
        <v>62899277.469999999</v>
      </c>
      <c r="E1517" s="6">
        <v>10158848.18</v>
      </c>
      <c r="F1517" s="6">
        <v>64116855.329999998</v>
      </c>
      <c r="G1517" s="6">
        <v>62851277.469999999</v>
      </c>
      <c r="H1517" s="62">
        <v>10117025.92</v>
      </c>
    </row>
    <row r="1518" spans="1:8" x14ac:dyDescent="0.2">
      <c r="A1518" s="124" t="s">
        <v>5027</v>
      </c>
      <c r="B1518" s="89" t="s">
        <v>5028</v>
      </c>
      <c r="C1518" s="125">
        <v>121687661.59</v>
      </c>
      <c r="D1518" s="125">
        <v>104517963.67</v>
      </c>
      <c r="E1518" s="125">
        <v>1015119.32</v>
      </c>
      <c r="F1518" s="125">
        <v>119157376.19</v>
      </c>
      <c r="G1518" s="125">
        <v>94376175.219999999</v>
      </c>
      <c r="H1518" s="126">
        <v>2232167.0699999998</v>
      </c>
    </row>
    <row r="1519" spans="1:8" x14ac:dyDescent="0.2">
      <c r="A1519" s="124" t="s">
        <v>1739</v>
      </c>
      <c r="B1519" s="89" t="s">
        <v>1740</v>
      </c>
      <c r="C1519" s="125">
        <v>84610623.459999993</v>
      </c>
      <c r="D1519" s="125">
        <v>97870083.489999995</v>
      </c>
      <c r="E1519" s="125">
        <v>879603.41</v>
      </c>
      <c r="F1519" s="125">
        <v>86909015.819999993</v>
      </c>
      <c r="G1519" s="125">
        <v>61232432.119999997</v>
      </c>
      <c r="H1519" s="126">
        <v>-2983212.1</v>
      </c>
    </row>
    <row r="1520" spans="1:8" x14ac:dyDescent="0.2">
      <c r="A1520" s="124" t="s">
        <v>2341</v>
      </c>
      <c r="B1520" s="89" t="s">
        <v>2342</v>
      </c>
      <c r="C1520" s="125">
        <v>125231958.12</v>
      </c>
      <c r="D1520" s="125">
        <v>133147218.08</v>
      </c>
      <c r="E1520" s="125">
        <v>8720350.8000000007</v>
      </c>
      <c r="F1520" s="125">
        <v>114958019.05</v>
      </c>
      <c r="G1520" s="125">
        <v>92855015.480000004</v>
      </c>
      <c r="H1520" s="126">
        <v>7987690.0700000003</v>
      </c>
    </row>
    <row r="1521" spans="1:8" x14ac:dyDescent="0.2">
      <c r="A1521" s="124" t="s">
        <v>2640</v>
      </c>
      <c r="B1521" s="89" t="s">
        <v>2641</v>
      </c>
      <c r="C1521" s="125">
        <v>76755773.519999996</v>
      </c>
      <c r="D1521" s="125">
        <v>88482201.890000001</v>
      </c>
      <c r="E1521" s="125">
        <v>13994241.939999999</v>
      </c>
      <c r="F1521" s="125">
        <v>75071466.879999995</v>
      </c>
      <c r="G1521" s="125">
        <v>79614274.109999999</v>
      </c>
      <c r="H1521" s="126">
        <v>11519230.73</v>
      </c>
    </row>
    <row r="1522" spans="1:8" x14ac:dyDescent="0.2">
      <c r="A1522" s="17" t="s">
        <v>2198</v>
      </c>
      <c r="B1522" s="90" t="s">
        <v>2199</v>
      </c>
      <c r="C1522" s="6">
        <v>177698972.21000001</v>
      </c>
      <c r="D1522" s="6">
        <v>246460145.91999999</v>
      </c>
      <c r="E1522" s="6">
        <v>-2896812.79</v>
      </c>
      <c r="F1522" s="6">
        <v>171839969.13999999</v>
      </c>
      <c r="G1522" s="6">
        <v>238269552.41999999</v>
      </c>
      <c r="H1522" s="62">
        <v>-762654.71</v>
      </c>
    </row>
    <row r="1523" spans="1:8" x14ac:dyDescent="0.2">
      <c r="A1523" s="124" t="s">
        <v>4711</v>
      </c>
      <c r="B1523" s="89" t="s">
        <v>4726</v>
      </c>
      <c r="C1523" s="125">
        <v>18613510.100000001</v>
      </c>
      <c r="D1523" s="125">
        <v>0</v>
      </c>
      <c r="E1523" s="125">
        <v>-10560177.4</v>
      </c>
      <c r="F1523" s="125">
        <v>18610263.149999999</v>
      </c>
      <c r="G1523" s="125">
        <v>0</v>
      </c>
      <c r="H1523" s="126">
        <v>-10355306.75</v>
      </c>
    </row>
    <row r="1524" spans="1:8" x14ac:dyDescent="0.2">
      <c r="A1524" s="124" t="s">
        <v>2134</v>
      </c>
      <c r="B1524" s="89" t="s">
        <v>2135</v>
      </c>
      <c r="C1524" s="125">
        <v>129484272.15000001</v>
      </c>
      <c r="D1524" s="125">
        <v>484309653</v>
      </c>
      <c r="E1524" s="125">
        <v>127171.57</v>
      </c>
      <c r="F1524" s="125">
        <v>111527664.26000001</v>
      </c>
      <c r="G1524" s="125">
        <v>94660570.319999993</v>
      </c>
      <c r="H1524" s="126">
        <v>3281346.07</v>
      </c>
    </row>
    <row r="1525" spans="1:8" x14ac:dyDescent="0.2">
      <c r="A1525" s="124" t="s">
        <v>1648</v>
      </c>
      <c r="B1525" s="89" t="s">
        <v>4574</v>
      </c>
      <c r="C1525" s="125">
        <v>128582659.93000001</v>
      </c>
      <c r="D1525" s="125"/>
      <c r="E1525" s="125"/>
      <c r="F1525" s="125">
        <v>128582659.93000001</v>
      </c>
      <c r="G1525" s="125">
        <v>59602371.960000001</v>
      </c>
      <c r="H1525" s="126">
        <v>3947862.01</v>
      </c>
    </row>
    <row r="1526" spans="1:8" x14ac:dyDescent="0.2">
      <c r="A1526" s="124" t="s">
        <v>2623</v>
      </c>
      <c r="B1526" s="89" t="s">
        <v>3907</v>
      </c>
      <c r="C1526" s="125">
        <v>108715336.8</v>
      </c>
      <c r="D1526" s="125">
        <v>154513998.97</v>
      </c>
      <c r="E1526" s="125">
        <v>6584017.6200000001</v>
      </c>
      <c r="F1526" s="125">
        <v>108715336.8</v>
      </c>
      <c r="G1526" s="125">
        <v>154513998.97</v>
      </c>
      <c r="H1526" s="126">
        <v>6584017.6200000001</v>
      </c>
    </row>
    <row r="1527" spans="1:8" x14ac:dyDescent="0.2">
      <c r="A1527" s="17" t="s">
        <v>3051</v>
      </c>
      <c r="B1527" s="90" t="s">
        <v>3052</v>
      </c>
      <c r="C1527" s="6">
        <v>11961497.109999999</v>
      </c>
      <c r="D1527" s="6">
        <v>83497969.569999993</v>
      </c>
      <c r="E1527" s="6">
        <v>431732.16</v>
      </c>
      <c r="F1527" s="6">
        <v>12238901.24</v>
      </c>
      <c r="G1527" s="6">
        <v>30028018.260000002</v>
      </c>
      <c r="H1527" s="62">
        <v>4852589.5199999996</v>
      </c>
    </row>
    <row r="1528" spans="1:8" x14ac:dyDescent="0.2">
      <c r="A1528" s="124" t="s">
        <v>2812</v>
      </c>
      <c r="B1528" s="89" t="s">
        <v>2813</v>
      </c>
      <c r="C1528" s="125">
        <v>78580956.060000002</v>
      </c>
      <c r="D1528" s="125"/>
      <c r="E1528" s="125"/>
      <c r="F1528" s="125">
        <v>78580956.060000002</v>
      </c>
      <c r="G1528" s="125">
        <v>14431484.949999999</v>
      </c>
      <c r="H1528" s="126">
        <v>4685278.13</v>
      </c>
    </row>
    <row r="1529" spans="1:8" x14ac:dyDescent="0.2">
      <c r="A1529" s="124" t="s">
        <v>2669</v>
      </c>
      <c r="B1529" s="89" t="s">
        <v>2670</v>
      </c>
      <c r="C1529" s="125">
        <v>36317660.609999999</v>
      </c>
      <c r="D1529" s="125">
        <v>131914391.95</v>
      </c>
      <c r="E1529" s="125">
        <v>-4740595.8</v>
      </c>
      <c r="F1529" s="125">
        <v>35311639.950000003</v>
      </c>
      <c r="G1529" s="125">
        <v>129778292.44</v>
      </c>
      <c r="H1529" s="126">
        <v>-5003668.29</v>
      </c>
    </row>
    <row r="1530" spans="1:8" x14ac:dyDescent="0.2">
      <c r="A1530" s="124" t="s">
        <v>5049</v>
      </c>
      <c r="B1530" s="89" t="s">
        <v>5076</v>
      </c>
      <c r="C1530" s="125">
        <v>28180406.739999998</v>
      </c>
      <c r="D1530" s="125">
        <v>18532994.07</v>
      </c>
      <c r="E1530" s="125">
        <v>-7856108.8300000001</v>
      </c>
      <c r="F1530" s="125">
        <v>29984664.469999999</v>
      </c>
      <c r="G1530" s="125">
        <v>18384326.07</v>
      </c>
      <c r="H1530" s="126">
        <v>-7979645.8300000001</v>
      </c>
    </row>
    <row r="1531" spans="1:8" x14ac:dyDescent="0.2">
      <c r="A1531" s="124" t="s">
        <v>2306</v>
      </c>
      <c r="B1531" s="89" t="s">
        <v>2307</v>
      </c>
      <c r="C1531" s="125">
        <v>138022791.09999999</v>
      </c>
      <c r="D1531" s="125">
        <v>448181149.57999998</v>
      </c>
      <c r="E1531" s="125">
        <v>-3820278.93</v>
      </c>
      <c r="F1531" s="125">
        <v>138728447.08000001</v>
      </c>
      <c r="G1531" s="125">
        <v>16599562.5</v>
      </c>
      <c r="H1531" s="126">
        <v>-3782226.84</v>
      </c>
    </row>
    <row r="1532" spans="1:8" x14ac:dyDescent="0.2">
      <c r="A1532" s="17" t="s">
        <v>3120</v>
      </c>
      <c r="B1532" s="90" t="s">
        <v>3121</v>
      </c>
      <c r="C1532" s="6">
        <v>4147828.14</v>
      </c>
      <c r="D1532" s="6"/>
      <c r="E1532" s="6"/>
      <c r="F1532" s="6">
        <v>4147828.14</v>
      </c>
      <c r="G1532" s="6">
        <v>3354706.69</v>
      </c>
      <c r="H1532" s="62">
        <v>-3863796.75</v>
      </c>
    </row>
    <row r="1533" spans="1:8" x14ac:dyDescent="0.2">
      <c r="A1533" s="124" t="s">
        <v>2472</v>
      </c>
      <c r="B1533" s="89" t="s">
        <v>2473</v>
      </c>
      <c r="C1533" s="125">
        <v>35078917.57</v>
      </c>
      <c r="D1533" s="125"/>
      <c r="E1533" s="125"/>
      <c r="F1533" s="125">
        <v>35078917.57</v>
      </c>
      <c r="G1533" s="125">
        <v>5026430.5199999996</v>
      </c>
      <c r="H1533" s="126">
        <v>9221357.5999999996</v>
      </c>
    </row>
    <row r="1534" spans="1:8" x14ac:dyDescent="0.2">
      <c r="A1534" s="124" t="s">
        <v>2048</v>
      </c>
      <c r="B1534" s="89" t="s">
        <v>2049</v>
      </c>
      <c r="C1534" s="125">
        <v>133886190.47</v>
      </c>
      <c r="D1534" s="125">
        <v>657566885.95000005</v>
      </c>
      <c r="E1534" s="125">
        <v>63038086.149999999</v>
      </c>
      <c r="F1534" s="125">
        <v>171532534.38</v>
      </c>
      <c r="G1534" s="125">
        <v>17560185.210000001</v>
      </c>
      <c r="H1534" s="126">
        <v>-12562009.210000001</v>
      </c>
    </row>
    <row r="1535" spans="1:8" x14ac:dyDescent="0.2">
      <c r="A1535" s="124" t="s">
        <v>3058</v>
      </c>
      <c r="B1535" s="89" t="s">
        <v>3059</v>
      </c>
      <c r="C1535" s="125">
        <v>54384824.740000002</v>
      </c>
      <c r="D1535" s="125">
        <v>71042045.299999997</v>
      </c>
      <c r="E1535" s="125">
        <v>-2123582.0299999998</v>
      </c>
      <c r="F1535" s="125">
        <v>46989723.130000003</v>
      </c>
      <c r="G1535" s="125">
        <v>41854432.600000001</v>
      </c>
      <c r="H1535" s="126">
        <v>-1255245.03</v>
      </c>
    </row>
    <row r="1536" spans="1:8" x14ac:dyDescent="0.2">
      <c r="A1536" s="124" t="s">
        <v>1610</v>
      </c>
      <c r="B1536" s="89" t="s">
        <v>1611</v>
      </c>
      <c r="C1536" s="125">
        <v>101365597.8</v>
      </c>
      <c r="D1536" s="125">
        <v>91989592.640000001</v>
      </c>
      <c r="E1536" s="125">
        <v>-10333189.91</v>
      </c>
      <c r="F1536" s="125">
        <v>82534713.560000002</v>
      </c>
      <c r="G1536" s="125">
        <v>85661136.409999996</v>
      </c>
      <c r="H1536" s="126">
        <v>-10936497.279999999</v>
      </c>
    </row>
    <row r="1537" spans="1:8" x14ac:dyDescent="0.2">
      <c r="A1537" s="17" t="s">
        <v>2535</v>
      </c>
      <c r="B1537" s="90" t="s">
        <v>2536</v>
      </c>
      <c r="C1537" s="6">
        <v>154750873.13</v>
      </c>
      <c r="D1537" s="6">
        <v>85984630.200000003</v>
      </c>
      <c r="E1537" s="6">
        <v>7240285.6299999999</v>
      </c>
      <c r="F1537" s="6">
        <v>153901581.71000001</v>
      </c>
      <c r="G1537" s="6">
        <v>71367442.540000007</v>
      </c>
      <c r="H1537" s="62">
        <v>9847868.8499999996</v>
      </c>
    </row>
    <row r="1538" spans="1:8" x14ac:dyDescent="0.2">
      <c r="A1538" s="124" t="s">
        <v>2339</v>
      </c>
      <c r="B1538" s="89" t="s">
        <v>2340</v>
      </c>
      <c r="C1538" s="125">
        <v>273763767.29000002</v>
      </c>
      <c r="D1538" s="125">
        <v>726708233.61000001</v>
      </c>
      <c r="E1538" s="125">
        <v>15366712.52</v>
      </c>
      <c r="F1538" s="125">
        <v>248954905.91999999</v>
      </c>
      <c r="G1538" s="125">
        <v>659816909.83000004</v>
      </c>
      <c r="H1538" s="126">
        <v>18409423.52</v>
      </c>
    </row>
    <row r="1539" spans="1:8" x14ac:dyDescent="0.2">
      <c r="A1539" s="124" t="s">
        <v>1515</v>
      </c>
      <c r="B1539" s="89" t="s">
        <v>1516</v>
      </c>
      <c r="C1539" s="125">
        <v>773784376.20000005</v>
      </c>
      <c r="D1539" s="125">
        <v>1490447569.22</v>
      </c>
      <c r="E1539" s="125">
        <v>6860873.7800000003</v>
      </c>
      <c r="F1539" s="125">
        <v>791501799.98000002</v>
      </c>
      <c r="G1539" s="125">
        <v>1476240860.9200001</v>
      </c>
      <c r="H1539" s="126">
        <v>32758590</v>
      </c>
    </row>
    <row r="1540" spans="1:8" x14ac:dyDescent="0.2">
      <c r="A1540" s="124" t="s">
        <v>782</v>
      </c>
      <c r="B1540" s="89" t="s">
        <v>4335</v>
      </c>
      <c r="C1540" s="125">
        <v>238111979.49000001</v>
      </c>
      <c r="D1540" s="125">
        <v>225110262.16999999</v>
      </c>
      <c r="E1540" s="125">
        <v>-20566359.41</v>
      </c>
      <c r="F1540" s="125">
        <v>219496483.09</v>
      </c>
      <c r="G1540" s="125">
        <v>138886819.68000001</v>
      </c>
      <c r="H1540" s="126">
        <v>-14169627.15</v>
      </c>
    </row>
    <row r="1541" spans="1:8" x14ac:dyDescent="0.2">
      <c r="A1541" s="124" t="s">
        <v>2000</v>
      </c>
      <c r="B1541" s="89" t="s">
        <v>2001</v>
      </c>
      <c r="C1541" s="125">
        <v>143741011.75</v>
      </c>
      <c r="D1541" s="125">
        <v>47160162.299999997</v>
      </c>
      <c r="E1541" s="125">
        <v>7799616.2699999996</v>
      </c>
      <c r="F1541" s="125">
        <v>145371753.22</v>
      </c>
      <c r="G1541" s="125">
        <v>47160162.299999997</v>
      </c>
      <c r="H1541" s="126">
        <v>9629947.1999999993</v>
      </c>
    </row>
    <row r="1542" spans="1:8" x14ac:dyDescent="0.2">
      <c r="A1542" s="17" t="s">
        <v>573</v>
      </c>
      <c r="B1542" s="90" t="s">
        <v>574</v>
      </c>
      <c r="C1542" s="6">
        <v>12251661.59</v>
      </c>
      <c r="D1542" s="6"/>
      <c r="E1542" s="6"/>
      <c r="F1542" s="6">
        <v>12251661.59</v>
      </c>
      <c r="G1542" s="6">
        <v>7288230.5599999996</v>
      </c>
      <c r="H1542" s="62">
        <v>-4684326.07</v>
      </c>
    </row>
    <row r="1543" spans="1:8" x14ac:dyDescent="0.2">
      <c r="A1543" s="124" t="s">
        <v>3382</v>
      </c>
      <c r="B1543" s="89" t="s">
        <v>3383</v>
      </c>
      <c r="C1543" s="125">
        <v>65034330.600000001</v>
      </c>
      <c r="D1543" s="125">
        <v>69664082.920000002</v>
      </c>
      <c r="E1543" s="125">
        <v>10681136.32</v>
      </c>
      <c r="F1543" s="125">
        <v>65034330.590000004</v>
      </c>
      <c r="G1543" s="125">
        <v>66841927.270000003</v>
      </c>
      <c r="H1543" s="126">
        <v>10681136.33</v>
      </c>
    </row>
    <row r="1544" spans="1:8" x14ac:dyDescent="0.2">
      <c r="A1544" s="124" t="s">
        <v>2686</v>
      </c>
      <c r="B1544" s="89" t="s">
        <v>2687</v>
      </c>
      <c r="C1544" s="125">
        <v>44022866</v>
      </c>
      <c r="D1544" s="125"/>
      <c r="E1544" s="125"/>
      <c r="F1544" s="125">
        <v>44022866</v>
      </c>
      <c r="G1544" s="125">
        <v>32965731.73</v>
      </c>
      <c r="H1544" s="126">
        <v>-13140099.26</v>
      </c>
    </row>
    <row r="1545" spans="1:8" x14ac:dyDescent="0.2">
      <c r="A1545" s="124" t="s">
        <v>2823</v>
      </c>
      <c r="B1545" s="89" t="s">
        <v>4579</v>
      </c>
      <c r="C1545" s="125">
        <v>125133575.67</v>
      </c>
      <c r="D1545" s="125">
        <v>146564092.28</v>
      </c>
      <c r="E1545" s="125">
        <v>11269360.890000001</v>
      </c>
      <c r="F1545" s="125">
        <v>121638891.95</v>
      </c>
      <c r="G1545" s="125">
        <v>144534794.38</v>
      </c>
      <c r="H1545" s="126">
        <v>13196374.41</v>
      </c>
    </row>
    <row r="1546" spans="1:8" x14ac:dyDescent="0.2">
      <c r="A1546" s="124" t="s">
        <v>1628</v>
      </c>
      <c r="B1546" s="89" t="s">
        <v>1629</v>
      </c>
      <c r="C1546" s="125">
        <v>57343069.380000003</v>
      </c>
      <c r="D1546" s="125">
        <v>317985309.66000003</v>
      </c>
      <c r="E1546" s="125">
        <v>-5754293.6600000001</v>
      </c>
      <c r="F1546" s="125">
        <v>102918654.14</v>
      </c>
      <c r="G1546" s="125">
        <v>209007220.09</v>
      </c>
      <c r="H1546" s="126">
        <v>3141932.99</v>
      </c>
    </row>
    <row r="1547" spans="1:8" x14ac:dyDescent="0.2">
      <c r="A1547" s="17" t="s">
        <v>3785</v>
      </c>
      <c r="B1547" s="90" t="s">
        <v>3786</v>
      </c>
      <c r="C1547" s="6">
        <v>42148434.170000002</v>
      </c>
      <c r="D1547" s="6">
        <v>35862109.469999999</v>
      </c>
      <c r="E1547" s="6">
        <v>2516935.9</v>
      </c>
      <c r="F1547" s="6">
        <v>42003709.390000001</v>
      </c>
      <c r="G1547" s="6">
        <v>31664787.469999999</v>
      </c>
      <c r="H1547" s="62">
        <v>2398546.2999999998</v>
      </c>
    </row>
    <row r="1548" spans="1:8" x14ac:dyDescent="0.2">
      <c r="A1548" s="124" t="s">
        <v>2220</v>
      </c>
      <c r="B1548" s="89" t="s">
        <v>2221</v>
      </c>
      <c r="C1548" s="125">
        <v>179021115.22999999</v>
      </c>
      <c r="D1548" s="125">
        <v>995320658.84000003</v>
      </c>
      <c r="E1548" s="125">
        <v>18667933.199999999</v>
      </c>
      <c r="F1548" s="125">
        <v>169619676.75999999</v>
      </c>
      <c r="G1548" s="125">
        <v>329063306.75999999</v>
      </c>
      <c r="H1548" s="126">
        <v>10477465.83</v>
      </c>
    </row>
    <row r="1549" spans="1:8" x14ac:dyDescent="0.2">
      <c r="A1549" s="124" t="s">
        <v>1010</v>
      </c>
      <c r="B1549" s="89" t="s">
        <v>3989</v>
      </c>
      <c r="C1549" s="125">
        <v>244973880.22999999</v>
      </c>
      <c r="D1549" s="125">
        <v>120411951.65000001</v>
      </c>
      <c r="E1549" s="125">
        <v>23551303.899999999</v>
      </c>
      <c r="F1549" s="125">
        <v>245506697.34</v>
      </c>
      <c r="G1549" s="125">
        <v>48371661.549999997</v>
      </c>
      <c r="H1549" s="126">
        <v>19742151.379999999</v>
      </c>
    </row>
    <row r="1550" spans="1:8" x14ac:dyDescent="0.2">
      <c r="A1550" s="124" t="s">
        <v>2884</v>
      </c>
      <c r="B1550" s="89" t="s">
        <v>2885</v>
      </c>
      <c r="C1550" s="125">
        <v>128236911.81999999</v>
      </c>
      <c r="D1550" s="125">
        <v>201084686.25999999</v>
      </c>
      <c r="E1550" s="125">
        <v>6902609.1600000001</v>
      </c>
      <c r="F1550" s="125">
        <v>127976076.28</v>
      </c>
      <c r="G1550" s="125">
        <v>194875511.59999999</v>
      </c>
      <c r="H1550" s="126">
        <v>8431528.5099999998</v>
      </c>
    </row>
    <row r="1551" spans="1:8" x14ac:dyDescent="0.2">
      <c r="A1551" s="124" t="s">
        <v>3944</v>
      </c>
      <c r="B1551" s="89" t="s">
        <v>3945</v>
      </c>
      <c r="C1551" s="125">
        <v>19272671.43</v>
      </c>
      <c r="D1551" s="125">
        <v>1207760.28</v>
      </c>
      <c r="E1551" s="125">
        <v>-8915298.5</v>
      </c>
      <c r="F1551" s="125">
        <v>20142984.440000001</v>
      </c>
      <c r="G1551" s="125">
        <v>1129800.21</v>
      </c>
      <c r="H1551" s="126">
        <v>-8148712.8399999999</v>
      </c>
    </row>
    <row r="1552" spans="1:8" x14ac:dyDescent="0.2">
      <c r="A1552" s="17" t="s">
        <v>2958</v>
      </c>
      <c r="B1552" s="90" t="s">
        <v>2959</v>
      </c>
      <c r="C1552" s="6">
        <v>221786624.06</v>
      </c>
      <c r="D1552" s="6">
        <v>20101969.489999998</v>
      </c>
      <c r="E1552" s="6">
        <v>15213947.460000001</v>
      </c>
      <c r="F1552" s="6">
        <v>184956636.5</v>
      </c>
      <c r="G1552" s="6">
        <v>20085889.489999998</v>
      </c>
      <c r="H1552" s="62">
        <v>8298634.6500000004</v>
      </c>
    </row>
    <row r="1553" spans="1:8" x14ac:dyDescent="0.2">
      <c r="A1553" s="124" t="s">
        <v>2138</v>
      </c>
      <c r="B1553" s="89" t="s">
        <v>2139</v>
      </c>
      <c r="C1553" s="125">
        <v>108900296.2</v>
      </c>
      <c r="D1553" s="125">
        <v>307656378.67000002</v>
      </c>
      <c r="E1553" s="125">
        <v>4019182.6</v>
      </c>
      <c r="F1553" s="125">
        <v>98432918.870000005</v>
      </c>
      <c r="G1553" s="125">
        <v>290929906.89999998</v>
      </c>
      <c r="H1553" s="126">
        <v>2059310.02</v>
      </c>
    </row>
    <row r="1554" spans="1:8" x14ac:dyDescent="0.2">
      <c r="A1554" s="124" t="s">
        <v>4713</v>
      </c>
      <c r="B1554" s="89" t="s">
        <v>4728</v>
      </c>
      <c r="C1554" s="125">
        <v>101718945.03</v>
      </c>
      <c r="D1554" s="125">
        <v>36667038.170000002</v>
      </c>
      <c r="E1554" s="125">
        <v>-9281977.4299999997</v>
      </c>
      <c r="F1554" s="125">
        <v>101718945.02</v>
      </c>
      <c r="G1554" s="125">
        <v>31866780.989999998</v>
      </c>
      <c r="H1554" s="126">
        <v>-9281977.4299999997</v>
      </c>
    </row>
    <row r="1555" spans="1:8" x14ac:dyDescent="0.2">
      <c r="A1555" s="124" t="s">
        <v>1266</v>
      </c>
      <c r="B1555" s="89" t="s">
        <v>4818</v>
      </c>
      <c r="C1555" s="125">
        <v>25943462.25</v>
      </c>
      <c r="D1555" s="125">
        <v>33225106.27</v>
      </c>
      <c r="E1555" s="125">
        <v>-9426236.9199999999</v>
      </c>
      <c r="F1555" s="125">
        <v>25940670.210000001</v>
      </c>
      <c r="G1555" s="125">
        <v>33225106.27</v>
      </c>
      <c r="H1555" s="126">
        <v>-9342871.2599999998</v>
      </c>
    </row>
    <row r="1556" spans="1:8" x14ac:dyDescent="0.2">
      <c r="A1556" s="124" t="s">
        <v>1675</v>
      </c>
      <c r="B1556" s="89" t="s">
        <v>1676</v>
      </c>
      <c r="C1556" s="125">
        <v>52472268.859999999</v>
      </c>
      <c r="D1556" s="125">
        <v>58329367.189999998</v>
      </c>
      <c r="E1556" s="125">
        <v>3173814.14</v>
      </c>
      <c r="F1556" s="125">
        <v>52905848.600000001</v>
      </c>
      <c r="G1556" s="125">
        <v>58329367.189999998</v>
      </c>
      <c r="H1556" s="126">
        <v>3282627.69</v>
      </c>
    </row>
    <row r="1557" spans="1:8" x14ac:dyDescent="0.2">
      <c r="A1557" s="17" t="s">
        <v>1783</v>
      </c>
      <c r="B1557" s="90" t="s">
        <v>3636</v>
      </c>
      <c r="C1557" s="6">
        <v>66926048</v>
      </c>
      <c r="D1557" s="6">
        <v>17272994.109999999</v>
      </c>
      <c r="E1557" s="6">
        <v>-9794100.3599999994</v>
      </c>
      <c r="F1557" s="6">
        <v>68486546.069999993</v>
      </c>
      <c r="G1557" s="6">
        <v>17201994.109999999</v>
      </c>
      <c r="H1557" s="62">
        <v>-8821247.0399999991</v>
      </c>
    </row>
    <row r="1558" spans="1:8" x14ac:dyDescent="0.2">
      <c r="A1558" s="124" t="s">
        <v>4547</v>
      </c>
      <c r="B1558" s="89" t="s">
        <v>4573</v>
      </c>
      <c r="C1558" s="125">
        <v>16133737.380000001</v>
      </c>
      <c r="D1558" s="125"/>
      <c r="E1558" s="125"/>
      <c r="F1558" s="125">
        <v>16133737.380000001</v>
      </c>
      <c r="G1558" s="125">
        <v>8902915.7799999993</v>
      </c>
      <c r="H1558" s="126">
        <v>-6477763.8200000003</v>
      </c>
    </row>
    <row r="1559" spans="1:8" x14ac:dyDescent="0.2">
      <c r="A1559" s="124" t="s">
        <v>1788</v>
      </c>
      <c r="B1559" s="89" t="s">
        <v>1789</v>
      </c>
      <c r="C1559" s="125">
        <v>139377079.40000001</v>
      </c>
      <c r="D1559" s="125">
        <v>105133809.33</v>
      </c>
      <c r="E1559" s="125">
        <v>10631185.789999999</v>
      </c>
      <c r="F1559" s="125">
        <v>132589798.04000001</v>
      </c>
      <c r="G1559" s="125">
        <v>99168826.420000002</v>
      </c>
      <c r="H1559" s="126">
        <v>12304119.210000001</v>
      </c>
    </row>
    <row r="1560" spans="1:8" x14ac:dyDescent="0.2">
      <c r="A1560" s="124" t="s">
        <v>2706</v>
      </c>
      <c r="B1560" s="89" t="s">
        <v>2707</v>
      </c>
      <c r="C1560" s="125">
        <v>131812962.89</v>
      </c>
      <c r="D1560" s="125">
        <v>98422315.909999996</v>
      </c>
      <c r="E1560" s="125">
        <v>2130567.88</v>
      </c>
      <c r="F1560" s="125">
        <v>135190805.33000001</v>
      </c>
      <c r="G1560" s="125">
        <v>95175025.799999997</v>
      </c>
      <c r="H1560" s="126">
        <v>3868443.45</v>
      </c>
    </row>
    <row r="1561" spans="1:8" x14ac:dyDescent="0.2">
      <c r="A1561" s="124" t="s">
        <v>3598</v>
      </c>
      <c r="B1561" s="89" t="s">
        <v>3898</v>
      </c>
      <c r="C1561" s="125">
        <v>11171165.48</v>
      </c>
      <c r="D1561" s="125"/>
      <c r="E1561" s="125"/>
      <c r="F1561" s="125">
        <v>11171165.48</v>
      </c>
      <c r="G1561" s="125">
        <v>65921266.380000003</v>
      </c>
      <c r="H1561" s="126">
        <v>-5638514.5800000001</v>
      </c>
    </row>
    <row r="1562" spans="1:8" x14ac:dyDescent="0.2">
      <c r="A1562" s="17" t="s">
        <v>1526</v>
      </c>
      <c r="B1562" s="90" t="s">
        <v>1527</v>
      </c>
      <c r="C1562" s="6">
        <v>100921978.31</v>
      </c>
      <c r="D1562" s="6">
        <v>89663934.599999994</v>
      </c>
      <c r="E1562" s="6">
        <v>13663423.970000001</v>
      </c>
      <c r="F1562" s="6">
        <v>81233033.060000002</v>
      </c>
      <c r="G1562" s="6">
        <v>59077499.82</v>
      </c>
      <c r="H1562" s="62">
        <v>9914944.5099999998</v>
      </c>
    </row>
    <row r="1563" spans="1:8" x14ac:dyDescent="0.2">
      <c r="A1563" s="124" t="s">
        <v>1937</v>
      </c>
      <c r="B1563" s="89" t="s">
        <v>4614</v>
      </c>
      <c r="C1563" s="125">
        <v>241333435.75999999</v>
      </c>
      <c r="D1563" s="125">
        <v>1064151435.5599999</v>
      </c>
      <c r="E1563" s="125">
        <v>22158776.289999999</v>
      </c>
      <c r="F1563" s="125">
        <v>252311277.19</v>
      </c>
      <c r="G1563" s="125">
        <v>755618153.77999997</v>
      </c>
      <c r="H1563" s="126">
        <v>25936602</v>
      </c>
    </row>
    <row r="1564" spans="1:8" x14ac:dyDescent="0.2">
      <c r="A1564" s="124" t="s">
        <v>3693</v>
      </c>
      <c r="B1564" s="89" t="s">
        <v>3694</v>
      </c>
      <c r="C1564" s="125">
        <v>48311274.289999999</v>
      </c>
      <c r="D1564" s="125">
        <v>27744683.039999999</v>
      </c>
      <c r="E1564" s="125">
        <v>-20112455.75</v>
      </c>
      <c r="F1564" s="125">
        <v>35871199.310000002</v>
      </c>
      <c r="G1564" s="125">
        <v>15069435.75</v>
      </c>
      <c r="H1564" s="126">
        <v>-19068950.969999999</v>
      </c>
    </row>
    <row r="1565" spans="1:8" x14ac:dyDescent="0.2">
      <c r="A1565" s="124" t="s">
        <v>4422</v>
      </c>
      <c r="B1565" s="89" t="s">
        <v>4423</v>
      </c>
      <c r="C1565" s="125">
        <v>14742364.6</v>
      </c>
      <c r="D1565" s="125">
        <v>23301941.359999999</v>
      </c>
      <c r="E1565" s="125">
        <v>-6541748.3700000001</v>
      </c>
      <c r="F1565" s="125">
        <v>14477454.220000001</v>
      </c>
      <c r="G1565" s="125">
        <v>21065351.73</v>
      </c>
      <c r="H1565" s="126">
        <v>-6899966.7599999998</v>
      </c>
    </row>
    <row r="1566" spans="1:8" x14ac:dyDescent="0.2">
      <c r="A1566" s="124" t="s">
        <v>2578</v>
      </c>
      <c r="B1566" s="89" t="s">
        <v>2579</v>
      </c>
      <c r="C1566" s="125">
        <v>94513754.430000007</v>
      </c>
      <c r="D1566" s="125">
        <v>102624064.70999999</v>
      </c>
      <c r="E1566" s="125">
        <v>5128728.87</v>
      </c>
      <c r="F1566" s="125">
        <v>91743374.909999996</v>
      </c>
      <c r="G1566" s="125">
        <v>73238775.060000002</v>
      </c>
      <c r="H1566" s="126">
        <v>5067547.92</v>
      </c>
    </row>
    <row r="1567" spans="1:8" x14ac:dyDescent="0.2">
      <c r="A1567" s="17" t="s">
        <v>1510</v>
      </c>
      <c r="B1567" s="90" t="s">
        <v>1511</v>
      </c>
      <c r="C1567" s="6">
        <v>83942667.079999998</v>
      </c>
      <c r="D1567" s="6">
        <v>21363283.640000001</v>
      </c>
      <c r="E1567" s="6">
        <v>3253438.32</v>
      </c>
      <c r="F1567" s="6">
        <v>83587052.120000005</v>
      </c>
      <c r="G1567" s="6">
        <v>21357845.289999999</v>
      </c>
      <c r="H1567" s="62">
        <v>2601410.36</v>
      </c>
    </row>
    <row r="1568" spans="1:8" x14ac:dyDescent="0.2">
      <c r="A1568" s="124" t="s">
        <v>1572</v>
      </c>
      <c r="B1568" s="89" t="s">
        <v>1573</v>
      </c>
      <c r="C1568" s="125">
        <v>192715249.75</v>
      </c>
      <c r="D1568" s="125">
        <v>815419033.73000002</v>
      </c>
      <c r="E1568" s="125">
        <v>-1252779.8</v>
      </c>
      <c r="F1568" s="125">
        <v>195016305.41</v>
      </c>
      <c r="G1568" s="125">
        <v>90354611.780000001</v>
      </c>
      <c r="H1568" s="126">
        <v>-4374871.88</v>
      </c>
    </row>
    <row r="1569" spans="1:8" x14ac:dyDescent="0.2">
      <c r="A1569" s="124" t="s">
        <v>4972</v>
      </c>
      <c r="B1569" s="89" t="s">
        <v>4973</v>
      </c>
      <c r="C1569" s="125">
        <v>55187625.140000001</v>
      </c>
      <c r="D1569" s="125"/>
      <c r="E1569" s="125"/>
      <c r="F1569" s="125">
        <v>55187625.140000001</v>
      </c>
      <c r="G1569" s="125">
        <v>52992354.509999998</v>
      </c>
      <c r="H1569" s="126">
        <v>5042623.2300000004</v>
      </c>
    </row>
    <row r="1570" spans="1:8" x14ac:dyDescent="0.2">
      <c r="A1570" s="124" t="s">
        <v>2014</v>
      </c>
      <c r="B1570" s="89" t="s">
        <v>2015</v>
      </c>
      <c r="C1570" s="125">
        <v>239167345.74000001</v>
      </c>
      <c r="D1570" s="125">
        <v>79646602.849999994</v>
      </c>
      <c r="E1570" s="125">
        <v>7440603.0199999996</v>
      </c>
      <c r="F1570" s="125">
        <v>196197023.55000001</v>
      </c>
      <c r="G1570" s="125">
        <v>42974342.359999999</v>
      </c>
      <c r="H1570" s="126">
        <v>32903657.140000001</v>
      </c>
    </row>
    <row r="1571" spans="1:8" x14ac:dyDescent="0.2">
      <c r="A1571" s="124" t="s">
        <v>2798</v>
      </c>
      <c r="B1571" s="89" t="s">
        <v>2799</v>
      </c>
      <c r="C1571" s="125">
        <v>475361165.06</v>
      </c>
      <c r="D1571" s="125">
        <v>152855246.78999999</v>
      </c>
      <c r="E1571" s="125">
        <v>56945662.079999998</v>
      </c>
      <c r="F1571" s="125">
        <v>198654123.84999999</v>
      </c>
      <c r="G1571" s="125">
        <v>150956441.83000001</v>
      </c>
      <c r="H1571" s="126">
        <v>18440381.390000001</v>
      </c>
    </row>
    <row r="1572" spans="1:8" x14ac:dyDescent="0.2">
      <c r="A1572" s="17" t="s">
        <v>2297</v>
      </c>
      <c r="B1572" s="90" t="s">
        <v>3638</v>
      </c>
      <c r="C1572" s="6">
        <v>145021875.22999999</v>
      </c>
      <c r="D1572" s="6">
        <v>91210150.189999998</v>
      </c>
      <c r="E1572" s="6">
        <v>3517296.9</v>
      </c>
      <c r="F1572" s="6">
        <v>145693458.34</v>
      </c>
      <c r="G1572" s="6">
        <v>87863685.680000007</v>
      </c>
      <c r="H1572" s="62">
        <v>3128616.87</v>
      </c>
    </row>
    <row r="1573" spans="1:8" x14ac:dyDescent="0.2">
      <c r="A1573" s="124" t="s">
        <v>2916</v>
      </c>
      <c r="B1573" s="89" t="s">
        <v>2917</v>
      </c>
      <c r="C1573" s="125">
        <v>93152883.700000003</v>
      </c>
      <c r="D1573" s="125">
        <v>91394354.879999995</v>
      </c>
      <c r="E1573" s="125">
        <v>9493061.9100000001</v>
      </c>
      <c r="F1573" s="125">
        <v>86039459.799999997</v>
      </c>
      <c r="G1573" s="125">
        <v>79377997.290000007</v>
      </c>
      <c r="H1573" s="126">
        <v>8713228.1600000001</v>
      </c>
    </row>
    <row r="1574" spans="1:8" x14ac:dyDescent="0.2">
      <c r="A1574" s="124" t="s">
        <v>2206</v>
      </c>
      <c r="B1574" s="89" t="s">
        <v>3804</v>
      </c>
      <c r="C1574" s="125">
        <v>249439297.18000001</v>
      </c>
      <c r="D1574" s="125">
        <v>171286609.68000001</v>
      </c>
      <c r="E1574" s="125">
        <v>2790818.53</v>
      </c>
      <c r="F1574" s="125">
        <v>120464702.19</v>
      </c>
      <c r="G1574" s="125">
        <v>171289009.68000001</v>
      </c>
      <c r="H1574" s="126">
        <v>7001180.46</v>
      </c>
    </row>
    <row r="1575" spans="1:8" x14ac:dyDescent="0.2">
      <c r="A1575" s="124" t="s">
        <v>3176</v>
      </c>
      <c r="B1575" s="89" t="s">
        <v>3177</v>
      </c>
      <c r="C1575" s="125">
        <v>60132523.840000004</v>
      </c>
      <c r="D1575" s="125">
        <v>53045913.649999999</v>
      </c>
      <c r="E1575" s="125">
        <v>3655096.74</v>
      </c>
      <c r="F1575" s="125">
        <v>58866830.280000001</v>
      </c>
      <c r="G1575" s="125">
        <v>52222065.770000003</v>
      </c>
      <c r="H1575" s="126">
        <v>3730932.98</v>
      </c>
    </row>
    <row r="1576" spans="1:8" x14ac:dyDescent="0.2">
      <c r="A1576" s="124" t="s">
        <v>2990</v>
      </c>
      <c r="B1576" s="89" t="s">
        <v>2991</v>
      </c>
      <c r="C1576" s="125">
        <v>75910504.670000002</v>
      </c>
      <c r="D1576" s="125">
        <v>73936788.019999996</v>
      </c>
      <c r="E1576" s="125">
        <v>3081799.84</v>
      </c>
      <c r="F1576" s="125">
        <v>76532501.069999993</v>
      </c>
      <c r="G1576" s="125">
        <v>67903006.370000005</v>
      </c>
      <c r="H1576" s="126">
        <v>3334396.51</v>
      </c>
    </row>
    <row r="1577" spans="1:8" x14ac:dyDescent="0.2">
      <c r="A1577" s="17" t="s">
        <v>1199</v>
      </c>
      <c r="B1577" s="90" t="s">
        <v>1200</v>
      </c>
      <c r="C1577" s="6">
        <v>72279246.260000005</v>
      </c>
      <c r="D1577" s="6">
        <v>31012488.629999999</v>
      </c>
      <c r="E1577" s="6">
        <v>1354553.25</v>
      </c>
      <c r="F1577" s="6">
        <v>70637346.180000007</v>
      </c>
      <c r="G1577" s="6">
        <v>29425216.649999999</v>
      </c>
      <c r="H1577" s="62">
        <v>1255854.3799999999</v>
      </c>
    </row>
    <row r="1578" spans="1:8" x14ac:dyDescent="0.2">
      <c r="A1578" s="124" t="s">
        <v>3457</v>
      </c>
      <c r="B1578" s="89" t="s">
        <v>3458</v>
      </c>
      <c r="C1578" s="125">
        <v>38779117.799999997</v>
      </c>
      <c r="D1578" s="125">
        <v>29659703.109999999</v>
      </c>
      <c r="E1578" s="125">
        <v>1918249.22</v>
      </c>
      <c r="F1578" s="125">
        <v>37348754.43</v>
      </c>
      <c r="G1578" s="125">
        <v>28043583.050000001</v>
      </c>
      <c r="H1578" s="126">
        <v>1873028.12</v>
      </c>
    </row>
    <row r="1579" spans="1:8" x14ac:dyDescent="0.2">
      <c r="A1579" s="124" t="s">
        <v>1943</v>
      </c>
      <c r="B1579" s="89" t="s">
        <v>4688</v>
      </c>
      <c r="C1579" s="125">
        <v>134277570.43000001</v>
      </c>
      <c r="D1579" s="125"/>
      <c r="E1579" s="125"/>
      <c r="F1579" s="125">
        <v>134277570.43000001</v>
      </c>
      <c r="G1579" s="125">
        <v>47382972.25</v>
      </c>
      <c r="H1579" s="126">
        <v>-7709972.4900000002</v>
      </c>
    </row>
    <row r="1580" spans="1:8" x14ac:dyDescent="0.2">
      <c r="A1580" s="124" t="s">
        <v>4115</v>
      </c>
      <c r="B1580" s="89" t="s">
        <v>4116</v>
      </c>
      <c r="C1580" s="125">
        <v>27722306.690000001</v>
      </c>
      <c r="D1580" s="125"/>
      <c r="E1580" s="125"/>
      <c r="F1580" s="125">
        <v>27722306.690000001</v>
      </c>
      <c r="G1580" s="125">
        <v>370658.34</v>
      </c>
      <c r="H1580" s="126">
        <v>-10138367.699999999</v>
      </c>
    </row>
    <row r="1581" spans="1:8" x14ac:dyDescent="0.2">
      <c r="A1581" s="124" t="s">
        <v>3739</v>
      </c>
      <c r="B1581" s="89" t="s">
        <v>3740</v>
      </c>
      <c r="C1581" s="125">
        <v>6530650.4900000002</v>
      </c>
      <c r="D1581" s="125">
        <v>2497118.52</v>
      </c>
      <c r="E1581" s="125">
        <v>-20168600.440000001</v>
      </c>
      <c r="F1581" s="125">
        <v>6530650.4900000002</v>
      </c>
      <c r="G1581" s="125">
        <v>2420282.04</v>
      </c>
      <c r="H1581" s="126">
        <v>-20168600.440000001</v>
      </c>
    </row>
    <row r="1582" spans="1:8" x14ac:dyDescent="0.2">
      <c r="A1582" s="17" t="s">
        <v>3081</v>
      </c>
      <c r="B1582" s="90" t="s">
        <v>3082</v>
      </c>
      <c r="C1582" s="6">
        <v>132850228.06999999</v>
      </c>
      <c r="D1582" s="6">
        <v>139379274.19999999</v>
      </c>
      <c r="E1582" s="6">
        <v>6236170.0099999998</v>
      </c>
      <c r="F1582" s="6">
        <v>115012277.56</v>
      </c>
      <c r="G1582" s="6">
        <v>123120322.37</v>
      </c>
      <c r="H1582" s="62">
        <v>3626302.79</v>
      </c>
    </row>
    <row r="1583" spans="1:8" x14ac:dyDescent="0.2">
      <c r="A1583" s="124" t="s">
        <v>1033</v>
      </c>
      <c r="B1583" s="89" t="s">
        <v>1034</v>
      </c>
      <c r="C1583" s="125">
        <v>51203097.969999999</v>
      </c>
      <c r="D1583" s="125"/>
      <c r="E1583" s="125"/>
      <c r="F1583" s="125">
        <v>51203097.969999999</v>
      </c>
      <c r="G1583" s="125">
        <v>4165091.85</v>
      </c>
      <c r="H1583" s="126">
        <v>-12259048.23</v>
      </c>
    </row>
    <row r="1584" spans="1:8" x14ac:dyDescent="0.2">
      <c r="A1584" s="124" t="s">
        <v>1940</v>
      </c>
      <c r="B1584" s="89" t="s">
        <v>5110</v>
      </c>
      <c r="C1584" s="125">
        <v>118486995.95999999</v>
      </c>
      <c r="D1584" s="125"/>
      <c r="E1584" s="125"/>
      <c r="F1584" s="125">
        <v>118486995.95999999</v>
      </c>
      <c r="G1584" s="125">
        <v>110184780.12</v>
      </c>
      <c r="H1584" s="126">
        <v>14713152.960000001</v>
      </c>
    </row>
    <row r="1585" spans="1:8" x14ac:dyDescent="0.2">
      <c r="A1585" s="124" t="s">
        <v>1586</v>
      </c>
      <c r="B1585" s="89" t="s">
        <v>1587</v>
      </c>
      <c r="C1585" s="125">
        <v>163345071.21000001</v>
      </c>
      <c r="D1585" s="125">
        <v>63632960.530000001</v>
      </c>
      <c r="E1585" s="125">
        <v>-5858155.5499999998</v>
      </c>
      <c r="F1585" s="125">
        <v>165930418.12</v>
      </c>
      <c r="G1585" s="125">
        <v>60579196.909999996</v>
      </c>
      <c r="H1585" s="126">
        <v>-3537552.54</v>
      </c>
    </row>
    <row r="1586" spans="1:8" x14ac:dyDescent="0.2">
      <c r="A1586" s="124" t="s">
        <v>2830</v>
      </c>
      <c r="B1586" s="89" t="s">
        <v>2831</v>
      </c>
      <c r="C1586" s="125">
        <v>130969306.39</v>
      </c>
      <c r="D1586" s="125">
        <v>213975488.96000001</v>
      </c>
      <c r="E1586" s="125">
        <v>8394908.2599999998</v>
      </c>
      <c r="F1586" s="125">
        <v>115030284.45999999</v>
      </c>
      <c r="G1586" s="125">
        <v>199316000.00999999</v>
      </c>
      <c r="H1586" s="126">
        <v>7533995.9900000002</v>
      </c>
    </row>
    <row r="1587" spans="1:8" x14ac:dyDescent="0.2">
      <c r="A1587" s="17" t="s">
        <v>1710</v>
      </c>
      <c r="B1587" s="90" t="s">
        <v>1711</v>
      </c>
      <c r="C1587" s="6">
        <v>63396545.640000001</v>
      </c>
      <c r="D1587" s="6">
        <v>84360674.219999999</v>
      </c>
      <c r="E1587" s="6">
        <v>-27576137.07</v>
      </c>
      <c r="F1587" s="6">
        <v>52972046.420000002</v>
      </c>
      <c r="G1587" s="6">
        <v>83454645.430000007</v>
      </c>
      <c r="H1587" s="62">
        <v>-28245232.18</v>
      </c>
    </row>
    <row r="1588" spans="1:8" x14ac:dyDescent="0.2">
      <c r="A1588" s="124" t="s">
        <v>3763</v>
      </c>
      <c r="B1588" s="89" t="s">
        <v>4039</v>
      </c>
      <c r="C1588" s="125">
        <v>161439647.84</v>
      </c>
      <c r="D1588" s="125">
        <v>72986615.930000007</v>
      </c>
      <c r="E1588" s="125">
        <v>1973693.66</v>
      </c>
      <c r="F1588" s="125">
        <v>151332369.87</v>
      </c>
      <c r="G1588" s="125">
        <v>62717358.380000003</v>
      </c>
      <c r="H1588" s="126">
        <v>2875908.21</v>
      </c>
    </row>
    <row r="1589" spans="1:8" x14ac:dyDescent="0.2">
      <c r="A1589" s="124" t="s">
        <v>2642</v>
      </c>
      <c r="B1589" s="89" t="s">
        <v>4474</v>
      </c>
      <c r="C1589" s="125">
        <v>52184972.880000003</v>
      </c>
      <c r="D1589" s="125"/>
      <c r="E1589" s="125"/>
      <c r="F1589" s="125">
        <v>52184972.880000003</v>
      </c>
      <c r="G1589" s="125">
        <v>11214636.4</v>
      </c>
      <c r="H1589" s="126">
        <v>3249177.34</v>
      </c>
    </row>
    <row r="1590" spans="1:8" x14ac:dyDescent="0.2">
      <c r="A1590" s="124" t="s">
        <v>2710</v>
      </c>
      <c r="B1590" s="89" t="s">
        <v>2711</v>
      </c>
      <c r="C1590" s="125">
        <v>231293246.77000001</v>
      </c>
      <c r="D1590" s="125">
        <v>299809123.35000002</v>
      </c>
      <c r="E1590" s="125">
        <v>14544326.23</v>
      </c>
      <c r="F1590" s="125">
        <v>208199108.25999999</v>
      </c>
      <c r="G1590" s="125">
        <v>207480698.84</v>
      </c>
      <c r="H1590" s="126">
        <v>11836482</v>
      </c>
    </row>
    <row r="1591" spans="1:8" x14ac:dyDescent="0.2">
      <c r="A1591" s="124" t="s">
        <v>2335</v>
      </c>
      <c r="B1591" s="89" t="s">
        <v>2336</v>
      </c>
      <c r="C1591" s="125">
        <v>343043730.43000001</v>
      </c>
      <c r="D1591" s="125">
        <v>1301706118.1600001</v>
      </c>
      <c r="E1591" s="125">
        <v>27923985.710000001</v>
      </c>
      <c r="F1591" s="125">
        <v>211154953.5</v>
      </c>
      <c r="G1591" s="125">
        <v>13548208.75</v>
      </c>
      <c r="H1591" s="126">
        <v>23357238.920000002</v>
      </c>
    </row>
    <row r="1592" spans="1:8" x14ac:dyDescent="0.2">
      <c r="A1592" s="17" t="s">
        <v>1950</v>
      </c>
      <c r="B1592" s="90" t="s">
        <v>1951</v>
      </c>
      <c r="C1592" s="6">
        <v>30986360.460000001</v>
      </c>
      <c r="D1592" s="6">
        <v>13494458.49</v>
      </c>
      <c r="E1592" s="6">
        <v>-106887.53</v>
      </c>
      <c r="F1592" s="6">
        <v>30986360.449999999</v>
      </c>
      <c r="G1592" s="6">
        <v>8937752.8699999992</v>
      </c>
      <c r="H1592" s="62">
        <v>-106887.53</v>
      </c>
    </row>
    <row r="1593" spans="1:8" x14ac:dyDescent="0.2">
      <c r="A1593" s="124" t="s">
        <v>1296</v>
      </c>
      <c r="B1593" s="89" t="s">
        <v>3869</v>
      </c>
      <c r="C1593" s="125">
        <v>164224864.16999999</v>
      </c>
      <c r="D1593" s="125">
        <v>141070220.00999999</v>
      </c>
      <c r="E1593" s="125">
        <v>-48778121.609999999</v>
      </c>
      <c r="F1593" s="125">
        <v>163638329.91</v>
      </c>
      <c r="G1593" s="125">
        <v>141064234.53999999</v>
      </c>
      <c r="H1593" s="126">
        <v>-49273743.759999998</v>
      </c>
    </row>
    <row r="1594" spans="1:8" x14ac:dyDescent="0.2">
      <c r="A1594" s="124" t="s">
        <v>1979</v>
      </c>
      <c r="B1594" s="89" t="s">
        <v>1980</v>
      </c>
      <c r="C1594" s="125">
        <v>87043381.310000002</v>
      </c>
      <c r="D1594" s="125">
        <v>87624248.939999998</v>
      </c>
      <c r="E1594" s="125">
        <v>6685688.8300000001</v>
      </c>
      <c r="F1594" s="125">
        <v>86649535.140000001</v>
      </c>
      <c r="G1594" s="125">
        <v>87624248.939999998</v>
      </c>
      <c r="H1594" s="126">
        <v>6296392.4299999997</v>
      </c>
    </row>
    <row r="1595" spans="1:8" x14ac:dyDescent="0.2">
      <c r="A1595" s="124" t="s">
        <v>1763</v>
      </c>
      <c r="B1595" s="89" t="s">
        <v>1764</v>
      </c>
      <c r="C1595" s="125">
        <v>37860333.780000001</v>
      </c>
      <c r="D1595" s="125">
        <v>114737877.86</v>
      </c>
      <c r="E1595" s="125">
        <v>-1362691.72</v>
      </c>
      <c r="F1595" s="125">
        <v>37703569.780000001</v>
      </c>
      <c r="G1595" s="125">
        <v>114413238.86</v>
      </c>
      <c r="H1595" s="126">
        <v>-1337797.51</v>
      </c>
    </row>
    <row r="1596" spans="1:8" x14ac:dyDescent="0.2">
      <c r="A1596" s="124" t="s">
        <v>4775</v>
      </c>
      <c r="B1596" s="89" t="s">
        <v>4776</v>
      </c>
      <c r="C1596" s="125">
        <v>43997291.170000002</v>
      </c>
      <c r="D1596" s="125">
        <v>30412970.550000001</v>
      </c>
      <c r="E1596" s="125">
        <v>-1960250.29</v>
      </c>
      <c r="F1596" s="125">
        <v>44307286.340000004</v>
      </c>
      <c r="G1596" s="125">
        <v>30412970.550000001</v>
      </c>
      <c r="H1596" s="126">
        <v>-1688414.82</v>
      </c>
    </row>
    <row r="1597" spans="1:8" x14ac:dyDescent="0.2">
      <c r="A1597" s="17" t="s">
        <v>2543</v>
      </c>
      <c r="B1597" s="90" t="s">
        <v>4691</v>
      </c>
      <c r="C1597" s="6">
        <v>36831384.460000001</v>
      </c>
      <c r="D1597" s="6">
        <v>24686666.079999998</v>
      </c>
      <c r="E1597" s="6">
        <v>-5132514.99</v>
      </c>
      <c r="F1597" s="6">
        <v>36502751.899999999</v>
      </c>
      <c r="G1597" s="6">
        <v>23531372.710000001</v>
      </c>
      <c r="H1597" s="62">
        <v>-5460000.8899999997</v>
      </c>
    </row>
    <row r="1598" spans="1:8" x14ac:dyDescent="0.2">
      <c r="A1598" s="124" t="s">
        <v>2926</v>
      </c>
      <c r="B1598" s="89" t="s">
        <v>2927</v>
      </c>
      <c r="C1598" s="125">
        <v>195194764.59999999</v>
      </c>
      <c r="D1598" s="125"/>
      <c r="E1598" s="125"/>
      <c r="F1598" s="125">
        <v>195194764.59999999</v>
      </c>
      <c r="G1598" s="125">
        <v>223661506.91</v>
      </c>
      <c r="H1598" s="126">
        <v>5508284.8899999997</v>
      </c>
    </row>
    <row r="1599" spans="1:8" x14ac:dyDescent="0.2">
      <c r="A1599" s="124" t="s">
        <v>4089</v>
      </c>
      <c r="B1599" s="89" t="s">
        <v>4090</v>
      </c>
      <c r="C1599" s="125">
        <v>62233514.340000004</v>
      </c>
      <c r="D1599" s="125">
        <v>62519905.439999998</v>
      </c>
      <c r="E1599" s="125">
        <v>-8641638.9100000001</v>
      </c>
      <c r="F1599" s="125">
        <v>71457179.129999995</v>
      </c>
      <c r="G1599" s="125">
        <v>24619641.199999999</v>
      </c>
      <c r="H1599" s="126">
        <v>-5082457.16</v>
      </c>
    </row>
    <row r="1600" spans="1:8" x14ac:dyDescent="0.2">
      <c r="A1600" s="124" t="s">
        <v>3295</v>
      </c>
      <c r="B1600" s="89" t="s">
        <v>3296</v>
      </c>
      <c r="C1600" s="125">
        <v>150727500.18000001</v>
      </c>
      <c r="D1600" s="125">
        <v>421024908.26999998</v>
      </c>
      <c r="E1600" s="125">
        <v>13592680.35</v>
      </c>
      <c r="F1600" s="125">
        <v>105764471.14</v>
      </c>
      <c r="G1600" s="125">
        <v>164832508.19999999</v>
      </c>
      <c r="H1600" s="126">
        <v>11180458.960000001</v>
      </c>
    </row>
    <row r="1601" spans="1:8" x14ac:dyDescent="0.2">
      <c r="A1601" s="124" t="s">
        <v>4348</v>
      </c>
      <c r="B1601" s="89" t="s">
        <v>4367</v>
      </c>
      <c r="C1601" s="125">
        <v>66807759.990000002</v>
      </c>
      <c r="D1601" s="125">
        <v>68034064.510000005</v>
      </c>
      <c r="E1601" s="125">
        <v>5288329.83</v>
      </c>
      <c r="F1601" s="125">
        <v>66734591.829999998</v>
      </c>
      <c r="G1601" s="125">
        <v>67631367.969999999</v>
      </c>
      <c r="H1601" s="126">
        <v>4546877.8</v>
      </c>
    </row>
    <row r="1602" spans="1:8" x14ac:dyDescent="0.2">
      <c r="A1602" s="17" t="s">
        <v>5050</v>
      </c>
      <c r="B1602" s="90" t="s">
        <v>5077</v>
      </c>
      <c r="C1602" s="6">
        <v>31343522.010000002</v>
      </c>
      <c r="D1602" s="6">
        <v>33129185.719999999</v>
      </c>
      <c r="E1602" s="6">
        <v>-1652583.83</v>
      </c>
      <c r="F1602" s="6">
        <v>32050317.91</v>
      </c>
      <c r="G1602" s="6">
        <v>31236916.609999999</v>
      </c>
      <c r="H1602" s="62">
        <v>-1010182.35</v>
      </c>
    </row>
    <row r="1603" spans="1:8" x14ac:dyDescent="0.2">
      <c r="A1603" s="124" t="s">
        <v>2114</v>
      </c>
      <c r="B1603" s="89" t="s">
        <v>2115</v>
      </c>
      <c r="C1603" s="125">
        <v>93404722.890000001</v>
      </c>
      <c r="D1603" s="125">
        <v>131594866.20999999</v>
      </c>
      <c r="E1603" s="125">
        <v>20378085.73</v>
      </c>
      <c r="F1603" s="125">
        <v>93780995.109999999</v>
      </c>
      <c r="G1603" s="125">
        <v>129866931.40000001</v>
      </c>
      <c r="H1603" s="126">
        <v>14735556.779999999</v>
      </c>
    </row>
    <row r="1604" spans="1:8" x14ac:dyDescent="0.2">
      <c r="A1604" s="124" t="s">
        <v>1632</v>
      </c>
      <c r="B1604" s="89" t="s">
        <v>1633</v>
      </c>
      <c r="C1604" s="125">
        <v>79679418.060000002</v>
      </c>
      <c r="D1604" s="125"/>
      <c r="E1604" s="125"/>
      <c r="F1604" s="125">
        <v>79679418.060000002</v>
      </c>
      <c r="G1604" s="125">
        <v>190435818.36000001</v>
      </c>
      <c r="H1604" s="126">
        <v>-5358050.7300000004</v>
      </c>
    </row>
    <row r="1605" spans="1:8" x14ac:dyDescent="0.2">
      <c r="A1605" s="124" t="s">
        <v>3728</v>
      </c>
      <c r="B1605" s="89" t="s">
        <v>3729</v>
      </c>
      <c r="C1605" s="125">
        <v>77032510.680000007</v>
      </c>
      <c r="D1605" s="125">
        <v>200156427.99000001</v>
      </c>
      <c r="E1605" s="125">
        <v>6536245.3200000003</v>
      </c>
      <c r="F1605" s="125">
        <v>88014146.379999995</v>
      </c>
      <c r="G1605" s="125">
        <v>197497392.25</v>
      </c>
      <c r="H1605" s="126">
        <v>10199206.34</v>
      </c>
    </row>
    <row r="1606" spans="1:8" x14ac:dyDescent="0.2">
      <c r="A1606" s="124" t="s">
        <v>2222</v>
      </c>
      <c r="B1606" s="89" t="s">
        <v>2223</v>
      </c>
      <c r="C1606" s="125">
        <v>34017774.829999998</v>
      </c>
      <c r="D1606" s="125"/>
      <c r="E1606" s="125"/>
      <c r="F1606" s="125">
        <v>34017774.829999998</v>
      </c>
      <c r="G1606" s="125">
        <v>110082857.62</v>
      </c>
      <c r="H1606" s="126">
        <v>235638.15</v>
      </c>
    </row>
    <row r="1607" spans="1:8" x14ac:dyDescent="0.2">
      <c r="A1607" s="17" t="s">
        <v>3364</v>
      </c>
      <c r="B1607" s="90" t="s">
        <v>3365</v>
      </c>
      <c r="C1607" s="6">
        <v>55320903.479999997</v>
      </c>
      <c r="D1607" s="6">
        <v>17695269.010000002</v>
      </c>
      <c r="E1607" s="6">
        <v>-1454278.75</v>
      </c>
      <c r="F1607" s="6">
        <v>55050467.560000002</v>
      </c>
      <c r="G1607" s="6">
        <v>17608801.850000001</v>
      </c>
      <c r="H1607" s="62">
        <v>-1346908.77</v>
      </c>
    </row>
    <row r="1608" spans="1:8" x14ac:dyDescent="0.2">
      <c r="A1608" s="124" t="s">
        <v>3594</v>
      </c>
      <c r="B1608" s="89" t="s">
        <v>3899</v>
      </c>
      <c r="C1608" s="125">
        <v>30069991.57</v>
      </c>
      <c r="D1608" s="125">
        <v>29559888.710000001</v>
      </c>
      <c r="E1608" s="125">
        <v>-175210.81</v>
      </c>
      <c r="F1608" s="125">
        <v>31358907.530000001</v>
      </c>
      <c r="G1608" s="125">
        <v>12292287.119999999</v>
      </c>
      <c r="H1608" s="126">
        <v>142849.91</v>
      </c>
    </row>
    <row r="1609" spans="1:8" x14ac:dyDescent="0.2">
      <c r="A1609" s="124" t="s">
        <v>2407</v>
      </c>
      <c r="B1609" s="89" t="s">
        <v>2408</v>
      </c>
      <c r="C1609" s="125">
        <v>189694923.28</v>
      </c>
      <c r="D1609" s="125">
        <v>248020130.13999999</v>
      </c>
      <c r="E1609" s="125">
        <v>15982987.689999999</v>
      </c>
      <c r="F1609" s="125">
        <v>188876595.13</v>
      </c>
      <c r="G1609" s="125">
        <v>240491381.91999999</v>
      </c>
      <c r="H1609" s="126">
        <v>10602497.41</v>
      </c>
    </row>
    <row r="1610" spans="1:8" x14ac:dyDescent="0.2">
      <c r="A1610" s="124" t="s">
        <v>3218</v>
      </c>
      <c r="B1610" s="89" t="s">
        <v>3219</v>
      </c>
      <c r="C1610" s="125">
        <v>156663604.66999999</v>
      </c>
      <c r="D1610" s="125"/>
      <c r="E1610" s="125"/>
      <c r="F1610" s="125">
        <v>156663604.66999999</v>
      </c>
      <c r="G1610" s="125">
        <v>398913378.19999999</v>
      </c>
      <c r="H1610" s="126">
        <v>6227110.54</v>
      </c>
    </row>
    <row r="1611" spans="1:8" x14ac:dyDescent="0.2">
      <c r="A1611" s="124" t="s">
        <v>3924</v>
      </c>
      <c r="B1611" s="89" t="s">
        <v>5078</v>
      </c>
      <c r="C1611" s="125">
        <v>14250277.17</v>
      </c>
      <c r="D1611" s="125">
        <v>37171526.390000001</v>
      </c>
      <c r="E1611" s="125">
        <v>-26776362</v>
      </c>
      <c r="F1611" s="125">
        <v>14193736.49</v>
      </c>
      <c r="G1611" s="125">
        <v>363996.12</v>
      </c>
      <c r="H1611" s="126">
        <v>-27456956</v>
      </c>
    </row>
    <row r="1612" spans="1:8" x14ac:dyDescent="0.2">
      <c r="A1612" s="17" t="s">
        <v>2606</v>
      </c>
      <c r="B1612" s="90" t="s">
        <v>2607</v>
      </c>
      <c r="C1612" s="6">
        <v>184237905.21000001</v>
      </c>
      <c r="D1612" s="6">
        <v>56165047.979999997</v>
      </c>
      <c r="E1612" s="6">
        <v>-19896580.420000002</v>
      </c>
      <c r="F1612" s="6">
        <v>189047502.21000001</v>
      </c>
      <c r="G1612" s="6">
        <v>24640354.239999998</v>
      </c>
      <c r="H1612" s="62">
        <v>-26028380.59</v>
      </c>
    </row>
    <row r="1613" spans="1:8" x14ac:dyDescent="0.2">
      <c r="A1613" s="124" t="s">
        <v>3943</v>
      </c>
      <c r="B1613" s="89" t="s">
        <v>4772</v>
      </c>
      <c r="C1613" s="125">
        <v>6822017.4299999997</v>
      </c>
      <c r="D1613" s="125">
        <v>9744986.6699999999</v>
      </c>
      <c r="E1613" s="125">
        <v>-20095955.93</v>
      </c>
      <c r="F1613" s="125">
        <v>6350987.1699999999</v>
      </c>
      <c r="G1613" s="125">
        <v>9744986.6699999999</v>
      </c>
      <c r="H1613" s="126">
        <v>-22223140.16</v>
      </c>
    </row>
    <row r="1614" spans="1:8" x14ac:dyDescent="0.2">
      <c r="A1614" s="124" t="s">
        <v>2315</v>
      </c>
      <c r="B1614" s="89" t="s">
        <v>2316</v>
      </c>
      <c r="C1614" s="125">
        <v>109992119.73999999</v>
      </c>
      <c r="D1614" s="125"/>
      <c r="E1614" s="125"/>
      <c r="F1614" s="125">
        <v>109992119.73999999</v>
      </c>
      <c r="G1614" s="125">
        <v>186549537.81</v>
      </c>
      <c r="H1614" s="126">
        <v>8880676.8599999994</v>
      </c>
    </row>
    <row r="1615" spans="1:8" x14ac:dyDescent="0.2">
      <c r="A1615" s="124" t="s">
        <v>4056</v>
      </c>
      <c r="B1615" s="89" t="s">
        <v>4057</v>
      </c>
      <c r="C1615" s="125">
        <v>85889350.230000004</v>
      </c>
      <c r="D1615" s="125"/>
      <c r="E1615" s="125"/>
      <c r="F1615" s="125">
        <v>85889350.230000004</v>
      </c>
      <c r="G1615" s="125">
        <v>14175207.470000001</v>
      </c>
      <c r="H1615" s="126">
        <v>2298290.13</v>
      </c>
    </row>
    <row r="1616" spans="1:8" x14ac:dyDescent="0.2">
      <c r="A1616" s="124" t="s">
        <v>3759</v>
      </c>
      <c r="B1616" s="89" t="s">
        <v>3760</v>
      </c>
      <c r="C1616" s="125">
        <v>120093146.73</v>
      </c>
      <c r="D1616" s="125">
        <v>43615814.810000002</v>
      </c>
      <c r="E1616" s="125">
        <v>7068116.2300000004</v>
      </c>
      <c r="F1616" s="125">
        <v>118427778.73999999</v>
      </c>
      <c r="G1616" s="125">
        <v>42507653.759999998</v>
      </c>
      <c r="H1616" s="126">
        <v>6946760.6200000001</v>
      </c>
    </row>
    <row r="1617" spans="1:8" x14ac:dyDescent="0.2">
      <c r="A1617" s="17" t="s">
        <v>3946</v>
      </c>
      <c r="B1617" s="90" t="s">
        <v>4611</v>
      </c>
      <c r="C1617" s="6">
        <v>39468301.609999999</v>
      </c>
      <c r="D1617" s="6"/>
      <c r="E1617" s="6"/>
      <c r="F1617" s="6">
        <v>39468301.609999999</v>
      </c>
      <c r="G1617" s="6">
        <v>14938117.84</v>
      </c>
      <c r="H1617" s="62">
        <v>-527898.14</v>
      </c>
    </row>
    <row r="1618" spans="1:8" x14ac:dyDescent="0.2">
      <c r="A1618" s="124" t="s">
        <v>2258</v>
      </c>
      <c r="B1618" s="89" t="s">
        <v>2259</v>
      </c>
      <c r="C1618" s="125">
        <v>88425872.209999993</v>
      </c>
      <c r="D1618" s="125">
        <v>217377268.06999999</v>
      </c>
      <c r="E1618" s="125">
        <v>-27446441.530000001</v>
      </c>
      <c r="F1618" s="125">
        <v>134719605.03999999</v>
      </c>
      <c r="G1618" s="125">
        <v>121794304.75</v>
      </c>
      <c r="H1618" s="126">
        <v>-7502701.5300000003</v>
      </c>
    </row>
    <row r="1619" spans="1:8" x14ac:dyDescent="0.2">
      <c r="A1619" s="124" t="s">
        <v>4280</v>
      </c>
      <c r="B1619" s="89" t="s">
        <v>4281</v>
      </c>
      <c r="C1619" s="125">
        <v>52953900.829999998</v>
      </c>
      <c r="D1619" s="125"/>
      <c r="E1619" s="125"/>
      <c r="F1619" s="125">
        <v>52953900.829999998</v>
      </c>
      <c r="G1619" s="125">
        <v>30336503.32</v>
      </c>
      <c r="H1619" s="126">
        <v>-10705893.789999999</v>
      </c>
    </row>
    <row r="1620" spans="1:8" x14ac:dyDescent="0.2">
      <c r="A1620" s="124" t="s">
        <v>2072</v>
      </c>
      <c r="B1620" s="89" t="s">
        <v>2073</v>
      </c>
      <c r="C1620" s="125">
        <v>123985810.89</v>
      </c>
      <c r="D1620" s="125"/>
      <c r="E1620" s="125"/>
      <c r="F1620" s="125">
        <v>123985810.89</v>
      </c>
      <c r="G1620" s="125">
        <v>104993315.73</v>
      </c>
      <c r="H1620" s="126">
        <v>2402516.21</v>
      </c>
    </row>
    <row r="1621" spans="1:8" x14ac:dyDescent="0.2">
      <c r="A1621" s="124" t="s">
        <v>3394</v>
      </c>
      <c r="B1621" s="89" t="s">
        <v>3395</v>
      </c>
      <c r="C1621" s="125">
        <v>148020028.5</v>
      </c>
      <c r="D1621" s="125">
        <v>246263519.25999999</v>
      </c>
      <c r="E1621" s="125">
        <v>-1104636.1399999999</v>
      </c>
      <c r="F1621" s="125">
        <v>147978103.30000001</v>
      </c>
      <c r="G1621" s="125">
        <v>245341001.80000001</v>
      </c>
      <c r="H1621" s="126">
        <v>-1053917.6399999999</v>
      </c>
    </row>
    <row r="1622" spans="1:8" x14ac:dyDescent="0.2">
      <c r="A1622" s="17" t="s">
        <v>3087</v>
      </c>
      <c r="B1622" s="90" t="s">
        <v>3088</v>
      </c>
      <c r="C1622" s="6">
        <v>128147463.77</v>
      </c>
      <c r="D1622" s="6">
        <v>78463634.099999994</v>
      </c>
      <c r="E1622" s="6">
        <v>3441506.85</v>
      </c>
      <c r="F1622" s="6">
        <v>98709680.569999993</v>
      </c>
      <c r="G1622" s="6">
        <v>24766945.190000001</v>
      </c>
      <c r="H1622" s="62">
        <v>1747521.89</v>
      </c>
    </row>
    <row r="1623" spans="1:8" x14ac:dyDescent="0.2">
      <c r="A1623" s="124" t="s">
        <v>1021</v>
      </c>
      <c r="B1623" s="89" t="s">
        <v>1022</v>
      </c>
      <c r="C1623" s="125">
        <v>114528578.72</v>
      </c>
      <c r="D1623" s="125">
        <v>167730074.16</v>
      </c>
      <c r="E1623" s="125">
        <v>6755182.9199999999</v>
      </c>
      <c r="F1623" s="125">
        <v>114638092.2</v>
      </c>
      <c r="G1623" s="125">
        <v>145046466.30000001</v>
      </c>
      <c r="H1623" s="126">
        <v>6927785.9500000002</v>
      </c>
    </row>
    <row r="1624" spans="1:8" x14ac:dyDescent="0.2">
      <c r="A1624" s="124" t="s">
        <v>3299</v>
      </c>
      <c r="B1624" s="89" t="s">
        <v>3300</v>
      </c>
      <c r="C1624" s="125">
        <v>85301390.390000001</v>
      </c>
      <c r="D1624" s="125">
        <v>91871741.549999997</v>
      </c>
      <c r="E1624" s="125">
        <v>4641989.51</v>
      </c>
      <c r="F1624" s="125">
        <v>78481016.920000002</v>
      </c>
      <c r="G1624" s="125">
        <v>82298170.989999995</v>
      </c>
      <c r="H1624" s="126">
        <v>2749418.95</v>
      </c>
    </row>
    <row r="1625" spans="1:8" x14ac:dyDescent="0.2">
      <c r="A1625" s="124" t="s">
        <v>2850</v>
      </c>
      <c r="B1625" s="89" t="s">
        <v>2851</v>
      </c>
      <c r="C1625" s="125">
        <v>25510795.75</v>
      </c>
      <c r="D1625" s="125">
        <v>1302111613.99</v>
      </c>
      <c r="E1625" s="125">
        <v>-78223488.219999999</v>
      </c>
      <c r="F1625" s="125">
        <v>128884404.94</v>
      </c>
      <c r="G1625" s="125">
        <v>13249973.66</v>
      </c>
      <c r="H1625" s="126">
        <v>1444890.59</v>
      </c>
    </row>
    <row r="1626" spans="1:8" x14ac:dyDescent="0.2">
      <c r="A1626" s="124" t="s">
        <v>1254</v>
      </c>
      <c r="B1626" s="89" t="s">
        <v>1255</v>
      </c>
      <c r="C1626" s="125">
        <v>85708884.420000002</v>
      </c>
      <c r="D1626" s="125"/>
      <c r="E1626" s="125"/>
      <c r="F1626" s="125">
        <v>85708884.420000002</v>
      </c>
      <c r="G1626" s="125">
        <v>38614111.509999998</v>
      </c>
      <c r="H1626" s="126">
        <v>4300661.1900000004</v>
      </c>
    </row>
    <row r="1627" spans="1:8" x14ac:dyDescent="0.2">
      <c r="A1627" s="17" t="s">
        <v>2584</v>
      </c>
      <c r="B1627" s="90" t="s">
        <v>5111</v>
      </c>
      <c r="C1627" s="6">
        <v>154347715.13999999</v>
      </c>
      <c r="D1627" s="6">
        <v>281054583.69</v>
      </c>
      <c r="E1627" s="6">
        <v>5361106.01</v>
      </c>
      <c r="F1627" s="6">
        <v>156669734</v>
      </c>
      <c r="G1627" s="6">
        <v>251604705.11000001</v>
      </c>
      <c r="H1627" s="62">
        <v>9232226.0500000007</v>
      </c>
    </row>
    <row r="1628" spans="1:8" x14ac:dyDescent="0.2">
      <c r="A1628" s="124" t="s">
        <v>1696</v>
      </c>
      <c r="B1628" s="89" t="s">
        <v>1697</v>
      </c>
      <c r="C1628" s="125">
        <v>101343848.92</v>
      </c>
      <c r="D1628" s="125">
        <v>160950428.99000001</v>
      </c>
      <c r="E1628" s="125">
        <v>-483041.29</v>
      </c>
      <c r="F1628" s="125">
        <v>101596981.19</v>
      </c>
      <c r="G1628" s="125">
        <v>145426706.52000001</v>
      </c>
      <c r="H1628" s="126">
        <v>2914418.16</v>
      </c>
    </row>
    <row r="1629" spans="1:8" x14ac:dyDescent="0.2">
      <c r="A1629" s="124" t="s">
        <v>1101</v>
      </c>
      <c r="B1629" s="89" t="s">
        <v>1102</v>
      </c>
      <c r="C1629" s="125">
        <v>91805137.959999993</v>
      </c>
      <c r="D1629" s="125">
        <v>32431991.390000001</v>
      </c>
      <c r="E1629" s="125">
        <v>-23293731.27</v>
      </c>
      <c r="F1629" s="125">
        <v>106468256.19</v>
      </c>
      <c r="G1629" s="125">
        <v>30542586.800000001</v>
      </c>
      <c r="H1629" s="126">
        <v>2963806.47</v>
      </c>
    </row>
    <row r="1630" spans="1:8" x14ac:dyDescent="0.2">
      <c r="A1630" s="124" t="s">
        <v>2659</v>
      </c>
      <c r="B1630" s="89" t="s">
        <v>3992</v>
      </c>
      <c r="C1630" s="125">
        <v>182881923.53999999</v>
      </c>
      <c r="D1630" s="125">
        <v>204644289.19</v>
      </c>
      <c r="E1630" s="125">
        <v>8040745.5</v>
      </c>
      <c r="F1630" s="125">
        <v>166634424.93000001</v>
      </c>
      <c r="G1630" s="125">
        <v>83484524.359999999</v>
      </c>
      <c r="H1630" s="126">
        <v>3870280.88</v>
      </c>
    </row>
    <row r="1631" spans="1:8" x14ac:dyDescent="0.2">
      <c r="A1631" s="124" t="s">
        <v>2004</v>
      </c>
      <c r="B1631" s="89" t="s">
        <v>2005</v>
      </c>
      <c r="C1631" s="125">
        <v>51575281.840000004</v>
      </c>
      <c r="D1631" s="125">
        <v>78043596.819999993</v>
      </c>
      <c r="E1631" s="125">
        <v>-6350832.6100000003</v>
      </c>
      <c r="F1631" s="125">
        <v>49398643.840000004</v>
      </c>
      <c r="G1631" s="125">
        <v>48472115.880000003</v>
      </c>
      <c r="H1631" s="126">
        <v>-4712186.87</v>
      </c>
    </row>
    <row r="1632" spans="1:8" x14ac:dyDescent="0.2">
      <c r="A1632" s="17" t="s">
        <v>3470</v>
      </c>
      <c r="B1632" s="90" t="s">
        <v>3471</v>
      </c>
      <c r="C1632" s="6">
        <v>15861451.68</v>
      </c>
      <c r="D1632" s="6">
        <v>33397439.059999999</v>
      </c>
      <c r="E1632" s="6">
        <v>-7745577.6900000004</v>
      </c>
      <c r="F1632" s="6">
        <v>19096402.66</v>
      </c>
      <c r="G1632" s="6">
        <v>24587349.699999999</v>
      </c>
      <c r="H1632" s="62">
        <v>-8931347.5199999996</v>
      </c>
    </row>
    <row r="1633" spans="1:8" x14ac:dyDescent="0.2">
      <c r="A1633" s="124" t="s">
        <v>4141</v>
      </c>
      <c r="B1633" s="89" t="s">
        <v>4208</v>
      </c>
      <c r="C1633" s="125">
        <v>20849462.98</v>
      </c>
      <c r="D1633" s="125"/>
      <c r="E1633" s="125"/>
      <c r="F1633" s="125">
        <v>20849462.98</v>
      </c>
      <c r="G1633" s="125">
        <v>13136686.470000001</v>
      </c>
      <c r="H1633" s="126">
        <v>-3751389.65</v>
      </c>
    </row>
    <row r="1634" spans="1:8" x14ac:dyDescent="0.2">
      <c r="A1634" s="124" t="s">
        <v>4549</v>
      </c>
      <c r="B1634" s="89" t="s">
        <v>4577</v>
      </c>
      <c r="C1634" s="125">
        <v>46386923.770000003</v>
      </c>
      <c r="D1634" s="125">
        <v>85921268.340000004</v>
      </c>
      <c r="E1634" s="125">
        <v>4530555.17</v>
      </c>
      <c r="F1634" s="125">
        <v>47572664.600000001</v>
      </c>
      <c r="G1634" s="125">
        <v>70188411.159999996</v>
      </c>
      <c r="H1634" s="126">
        <v>3266528.26</v>
      </c>
    </row>
    <row r="1635" spans="1:8" x14ac:dyDescent="0.2">
      <c r="A1635" s="124" t="s">
        <v>2512</v>
      </c>
      <c r="B1635" s="89" t="s">
        <v>2513</v>
      </c>
      <c r="C1635" s="125">
        <v>87747865.849999994</v>
      </c>
      <c r="D1635" s="125">
        <v>36955034.210000001</v>
      </c>
      <c r="E1635" s="125">
        <v>3782771.4</v>
      </c>
      <c r="F1635" s="125">
        <v>87370273.560000002</v>
      </c>
      <c r="G1635" s="125">
        <v>34791722.670000002</v>
      </c>
      <c r="H1635" s="126">
        <v>3767711.53</v>
      </c>
    </row>
    <row r="1636" spans="1:8" x14ac:dyDescent="0.2">
      <c r="A1636" s="124" t="s">
        <v>2415</v>
      </c>
      <c r="B1636" s="89" t="s">
        <v>2416</v>
      </c>
      <c r="C1636" s="125">
        <v>61795348.670000002</v>
      </c>
      <c r="D1636" s="125">
        <v>44780387.460000001</v>
      </c>
      <c r="E1636" s="125">
        <v>4870454.58</v>
      </c>
      <c r="F1636" s="125">
        <v>58862130.840000004</v>
      </c>
      <c r="G1636" s="125">
        <v>44364386.280000001</v>
      </c>
      <c r="H1636" s="126">
        <v>3277990.41</v>
      </c>
    </row>
    <row r="1637" spans="1:8" x14ac:dyDescent="0.2">
      <c r="A1637" s="17" t="s">
        <v>920</v>
      </c>
      <c r="B1637" s="90" t="s">
        <v>3747</v>
      </c>
      <c r="C1637" s="6">
        <v>75888338.829999998</v>
      </c>
      <c r="D1637" s="6">
        <v>79443281.959999993</v>
      </c>
      <c r="E1637" s="6">
        <v>2991443.65</v>
      </c>
      <c r="F1637" s="6">
        <v>76385005</v>
      </c>
      <c r="G1637" s="6">
        <v>78386891.650000006</v>
      </c>
      <c r="H1637" s="62">
        <v>3140781.17</v>
      </c>
    </row>
    <row r="1638" spans="1:8" x14ac:dyDescent="0.2">
      <c r="A1638" s="124" t="s">
        <v>2292</v>
      </c>
      <c r="B1638" s="89" t="s">
        <v>2293</v>
      </c>
      <c r="C1638" s="125">
        <v>111564987.03</v>
      </c>
      <c r="D1638" s="125">
        <v>167142498.33000001</v>
      </c>
      <c r="E1638" s="125">
        <v>8016894</v>
      </c>
      <c r="F1638" s="125">
        <v>111171023.98</v>
      </c>
      <c r="G1638" s="125">
        <v>132540101.81</v>
      </c>
      <c r="H1638" s="126">
        <v>8170380.8700000001</v>
      </c>
    </row>
    <row r="1639" spans="1:8" x14ac:dyDescent="0.2">
      <c r="A1639" s="124" t="s">
        <v>3239</v>
      </c>
      <c r="B1639" s="89" t="s">
        <v>3240</v>
      </c>
      <c r="C1639" s="125">
        <v>70520642.340000004</v>
      </c>
      <c r="D1639" s="125">
        <v>36676622.310000002</v>
      </c>
      <c r="E1639" s="125">
        <v>1532486.79</v>
      </c>
      <c r="F1639" s="125">
        <v>58078098.200000003</v>
      </c>
      <c r="G1639" s="125">
        <v>15647528.93</v>
      </c>
      <c r="H1639" s="126">
        <v>1162060.8500000001</v>
      </c>
    </row>
    <row r="1640" spans="1:8" x14ac:dyDescent="0.2">
      <c r="A1640" s="124" t="s">
        <v>3006</v>
      </c>
      <c r="B1640" s="89" t="s">
        <v>3007</v>
      </c>
      <c r="C1640" s="125">
        <v>82031148.730000004</v>
      </c>
      <c r="D1640" s="125">
        <v>240961112.00999999</v>
      </c>
      <c r="E1640" s="125">
        <v>12915648.949999999</v>
      </c>
      <c r="F1640" s="125">
        <v>78531319.489999995</v>
      </c>
      <c r="G1640" s="125">
        <v>230105555.43000001</v>
      </c>
      <c r="H1640" s="126">
        <v>9338744.3699999992</v>
      </c>
    </row>
    <row r="1641" spans="1:8" x14ac:dyDescent="0.2">
      <c r="A1641" s="124" t="s">
        <v>2242</v>
      </c>
      <c r="B1641" s="89" t="s">
        <v>2243</v>
      </c>
      <c r="C1641" s="125">
        <v>65778680.159999996</v>
      </c>
      <c r="D1641" s="125">
        <v>36491420.170000002</v>
      </c>
      <c r="E1641" s="125">
        <v>3783322.75</v>
      </c>
      <c r="F1641" s="125">
        <v>73957645</v>
      </c>
      <c r="G1641" s="125">
        <v>31386522.940000001</v>
      </c>
      <c r="H1641" s="126">
        <v>3080278.3</v>
      </c>
    </row>
    <row r="1642" spans="1:8" x14ac:dyDescent="0.2">
      <c r="A1642" s="17" t="s">
        <v>1692</v>
      </c>
      <c r="B1642" s="90" t="s">
        <v>1693</v>
      </c>
      <c r="C1642" s="6">
        <v>67961363.599999994</v>
      </c>
      <c r="D1642" s="6">
        <v>58653219.579999998</v>
      </c>
      <c r="E1642" s="6">
        <v>5280148.6900000004</v>
      </c>
      <c r="F1642" s="6">
        <v>57729299.560000002</v>
      </c>
      <c r="G1642" s="6">
        <v>45284542.25</v>
      </c>
      <c r="H1642" s="62">
        <v>4277644.1399999997</v>
      </c>
    </row>
    <row r="1643" spans="1:8" x14ac:dyDescent="0.2">
      <c r="A1643" s="124" t="s">
        <v>1435</v>
      </c>
      <c r="B1643" s="89" t="s">
        <v>3647</v>
      </c>
      <c r="C1643" s="125">
        <v>159836576.00999999</v>
      </c>
      <c r="D1643" s="125"/>
      <c r="E1643" s="125"/>
      <c r="F1643" s="125">
        <v>159836576.00999999</v>
      </c>
      <c r="G1643" s="125">
        <v>7041061.5599999996</v>
      </c>
      <c r="H1643" s="126">
        <v>16122333.880000001</v>
      </c>
    </row>
    <row r="1644" spans="1:8" x14ac:dyDescent="0.2">
      <c r="A1644" s="124" t="s">
        <v>2743</v>
      </c>
      <c r="B1644" s="89" t="s">
        <v>4694</v>
      </c>
      <c r="C1644" s="125">
        <v>28235065.07</v>
      </c>
      <c r="D1644" s="125">
        <v>30135373.91</v>
      </c>
      <c r="E1644" s="125">
        <v>-160679.48000000001</v>
      </c>
      <c r="F1644" s="125">
        <v>28235065.07</v>
      </c>
      <c r="G1644" s="125">
        <v>30135373.91</v>
      </c>
      <c r="H1644" s="126">
        <v>-160679.48000000001</v>
      </c>
    </row>
    <row r="1645" spans="1:8" x14ac:dyDescent="0.2">
      <c r="A1645" s="124" t="s">
        <v>4300</v>
      </c>
      <c r="B1645" s="89" t="s">
        <v>4301</v>
      </c>
      <c r="C1645" s="125">
        <v>29663210.800000001</v>
      </c>
      <c r="D1645" s="125">
        <v>33275914.510000002</v>
      </c>
      <c r="E1645" s="125">
        <v>-11505075.210000001</v>
      </c>
      <c r="F1645" s="125">
        <v>31519380.350000001</v>
      </c>
      <c r="G1645" s="125">
        <v>17200877.140000001</v>
      </c>
      <c r="H1645" s="126">
        <v>-15357027.75</v>
      </c>
    </row>
    <row r="1646" spans="1:8" x14ac:dyDescent="0.2">
      <c r="A1646" s="124" t="s">
        <v>1921</v>
      </c>
      <c r="B1646" s="89" t="s">
        <v>1922</v>
      </c>
      <c r="C1646" s="125">
        <v>56613382.219999999</v>
      </c>
      <c r="D1646" s="125">
        <v>90184220.090000004</v>
      </c>
      <c r="E1646" s="125">
        <v>340681.08</v>
      </c>
      <c r="F1646" s="125">
        <v>55925303.920000002</v>
      </c>
      <c r="G1646" s="125">
        <v>90260720.650000006</v>
      </c>
      <c r="H1646" s="126">
        <v>176268.43</v>
      </c>
    </row>
    <row r="1647" spans="1:8" x14ac:dyDescent="0.2">
      <c r="A1647" s="17" t="s">
        <v>1670</v>
      </c>
      <c r="B1647" s="90" t="s">
        <v>1671</v>
      </c>
      <c r="C1647" s="6">
        <v>267459474.19999999</v>
      </c>
      <c r="D1647" s="6">
        <v>138801745.05000001</v>
      </c>
      <c r="E1647" s="6">
        <v>5357541.49</v>
      </c>
      <c r="F1647" s="6">
        <v>268041187.90000001</v>
      </c>
      <c r="G1647" s="6">
        <v>122108843.65000001</v>
      </c>
      <c r="H1647" s="62">
        <v>-3991164.11</v>
      </c>
    </row>
    <row r="1648" spans="1:8" x14ac:dyDescent="0.2">
      <c r="A1648" s="124" t="s">
        <v>3053</v>
      </c>
      <c r="B1648" s="89" t="s">
        <v>3054</v>
      </c>
      <c r="C1648" s="125">
        <v>50954448.549999997</v>
      </c>
      <c r="D1648" s="125">
        <v>53827014.579999998</v>
      </c>
      <c r="E1648" s="125">
        <v>-10818984.09</v>
      </c>
      <c r="F1648" s="125">
        <v>50954481.740000002</v>
      </c>
      <c r="G1648" s="125">
        <v>52309460.340000004</v>
      </c>
      <c r="H1648" s="126">
        <v>-13420059.050000001</v>
      </c>
    </row>
    <row r="1649" spans="1:8" x14ac:dyDescent="0.2">
      <c r="A1649" s="124" t="s">
        <v>3440</v>
      </c>
      <c r="B1649" s="89" t="s">
        <v>3441</v>
      </c>
      <c r="C1649" s="125">
        <v>124078771.64</v>
      </c>
      <c r="D1649" s="125"/>
      <c r="E1649" s="125"/>
      <c r="F1649" s="125">
        <v>124078771.64</v>
      </c>
      <c r="G1649" s="125">
        <v>218567206.24000001</v>
      </c>
      <c r="H1649" s="126">
        <v>17716275.890000001</v>
      </c>
    </row>
    <row r="1650" spans="1:8" x14ac:dyDescent="0.2">
      <c r="A1650" s="124" t="s">
        <v>1704</v>
      </c>
      <c r="B1650" s="89" t="s">
        <v>1705</v>
      </c>
      <c r="C1650" s="125">
        <v>124570304.91</v>
      </c>
      <c r="D1650" s="125">
        <v>374799680.01999998</v>
      </c>
      <c r="E1650" s="125">
        <v>7716473.79</v>
      </c>
      <c r="F1650" s="125">
        <v>120492816.42</v>
      </c>
      <c r="G1650" s="125">
        <v>371288488.33999997</v>
      </c>
      <c r="H1650" s="126">
        <v>6160807.3899999997</v>
      </c>
    </row>
    <row r="1651" spans="1:8" x14ac:dyDescent="0.2">
      <c r="A1651" s="124" t="s">
        <v>892</v>
      </c>
      <c r="B1651" s="89" t="s">
        <v>893</v>
      </c>
      <c r="C1651" s="125">
        <v>94544291.819999993</v>
      </c>
      <c r="D1651" s="125">
        <v>17664168.760000002</v>
      </c>
      <c r="E1651" s="125">
        <v>-7876510.0800000001</v>
      </c>
      <c r="F1651" s="125">
        <v>95009123.609999999</v>
      </c>
      <c r="G1651" s="125">
        <v>16679079.9</v>
      </c>
      <c r="H1651" s="126">
        <v>-7687090.4699999997</v>
      </c>
    </row>
    <row r="1652" spans="1:8" x14ac:dyDescent="0.2">
      <c r="A1652" s="17" t="s">
        <v>2726</v>
      </c>
      <c r="B1652" s="90" t="s">
        <v>2727</v>
      </c>
      <c r="C1652" s="6">
        <v>59210971.079999998</v>
      </c>
      <c r="D1652" s="6">
        <v>9094055.3000000007</v>
      </c>
      <c r="E1652" s="6">
        <v>3360735.4</v>
      </c>
      <c r="F1652" s="6">
        <v>59210971.079999998</v>
      </c>
      <c r="G1652" s="6">
        <v>7495970.0899999999</v>
      </c>
      <c r="H1652" s="62">
        <v>3360735.4</v>
      </c>
    </row>
    <row r="1653" spans="1:8" x14ac:dyDescent="0.2">
      <c r="A1653" s="124" t="s">
        <v>3865</v>
      </c>
      <c r="B1653" s="89" t="s">
        <v>4603</v>
      </c>
      <c r="C1653" s="125">
        <v>10547147.210000001</v>
      </c>
      <c r="D1653" s="125"/>
      <c r="E1653" s="125"/>
      <c r="F1653" s="125">
        <v>10547147.210000001</v>
      </c>
      <c r="G1653" s="125">
        <v>10426581.85</v>
      </c>
      <c r="H1653" s="126">
        <v>-2111265.6</v>
      </c>
    </row>
    <row r="1654" spans="1:8" x14ac:dyDescent="0.2">
      <c r="A1654" s="124" t="s">
        <v>2636</v>
      </c>
      <c r="B1654" s="89" t="s">
        <v>2637</v>
      </c>
      <c r="C1654" s="125">
        <v>185927393.21000001</v>
      </c>
      <c r="D1654" s="125">
        <v>128719457.54000001</v>
      </c>
      <c r="E1654" s="125">
        <v>15991641.630000001</v>
      </c>
      <c r="F1654" s="125">
        <v>107040139.91</v>
      </c>
      <c r="G1654" s="125">
        <v>19245142.399999999</v>
      </c>
      <c r="H1654" s="126">
        <v>4387519.63</v>
      </c>
    </row>
    <row r="1655" spans="1:8" x14ac:dyDescent="0.2">
      <c r="A1655" s="124" t="s">
        <v>3223</v>
      </c>
      <c r="B1655" s="89" t="s">
        <v>3224</v>
      </c>
      <c r="C1655" s="125">
        <v>52961621.18</v>
      </c>
      <c r="D1655" s="125"/>
      <c r="E1655" s="125"/>
      <c r="F1655" s="125">
        <v>52961621.18</v>
      </c>
      <c r="G1655" s="125">
        <v>61822374.890000001</v>
      </c>
      <c r="H1655" s="126">
        <v>274948.71000000002</v>
      </c>
    </row>
    <row r="1656" spans="1:8" x14ac:dyDescent="0.2">
      <c r="A1656" s="124" t="s">
        <v>2722</v>
      </c>
      <c r="B1656" s="89" t="s">
        <v>2723</v>
      </c>
      <c r="C1656" s="125">
        <v>258334606.86000001</v>
      </c>
      <c r="D1656" s="125"/>
      <c r="E1656" s="125"/>
      <c r="F1656" s="125">
        <v>258334606.86000001</v>
      </c>
      <c r="G1656" s="125">
        <v>163884080.44</v>
      </c>
      <c r="H1656" s="126">
        <v>37954518.630000003</v>
      </c>
    </row>
    <row r="1657" spans="1:8" x14ac:dyDescent="0.2">
      <c r="A1657" s="17" t="s">
        <v>2961</v>
      </c>
      <c r="B1657" s="90" t="s">
        <v>2962</v>
      </c>
      <c r="C1657" s="6">
        <v>109182934.48</v>
      </c>
      <c r="D1657" s="6">
        <v>128710756.34</v>
      </c>
      <c r="E1657" s="6">
        <v>10550352.220000001</v>
      </c>
      <c r="F1657" s="6">
        <v>95555085.790000007</v>
      </c>
      <c r="G1657" s="6">
        <v>92062328.310000002</v>
      </c>
      <c r="H1657" s="62">
        <v>10294687.42</v>
      </c>
    </row>
    <row r="1658" spans="1:8" x14ac:dyDescent="0.2">
      <c r="A1658" s="124" t="s">
        <v>4124</v>
      </c>
      <c r="B1658" s="89" t="s">
        <v>4125</v>
      </c>
      <c r="C1658" s="125">
        <v>54665432.359999999</v>
      </c>
      <c r="D1658" s="125">
        <v>83609960.689999998</v>
      </c>
      <c r="E1658" s="125">
        <v>-2367405.91</v>
      </c>
      <c r="F1658" s="125">
        <v>43516998.090000004</v>
      </c>
      <c r="G1658" s="125">
        <v>82226105.650000006</v>
      </c>
      <c r="H1658" s="126">
        <v>-13515840.18</v>
      </c>
    </row>
    <row r="1659" spans="1:8" x14ac:dyDescent="0.2">
      <c r="A1659" s="124" t="s">
        <v>4416</v>
      </c>
      <c r="B1659" s="89" t="s">
        <v>5013</v>
      </c>
      <c r="C1659" s="125">
        <v>17165417.100000001</v>
      </c>
      <c r="D1659" s="125"/>
      <c r="E1659" s="125"/>
      <c r="F1659" s="125">
        <v>17165417.100000001</v>
      </c>
      <c r="G1659" s="125">
        <v>9623601.7200000007</v>
      </c>
      <c r="H1659" s="126">
        <v>-7020090.6799999997</v>
      </c>
    </row>
    <row r="1660" spans="1:8" x14ac:dyDescent="0.2">
      <c r="A1660" s="124" t="s">
        <v>3554</v>
      </c>
      <c r="B1660" s="89" t="s">
        <v>3555</v>
      </c>
      <c r="C1660" s="125">
        <v>49276767.009999998</v>
      </c>
      <c r="D1660" s="125">
        <v>54948009.759999998</v>
      </c>
      <c r="E1660" s="125">
        <v>1586666.2</v>
      </c>
      <c r="F1660" s="125">
        <v>49494527.240000002</v>
      </c>
      <c r="G1660" s="125">
        <v>54630810.18</v>
      </c>
      <c r="H1660" s="126">
        <v>1646706.46</v>
      </c>
    </row>
    <row r="1661" spans="1:8" x14ac:dyDescent="0.2">
      <c r="A1661" s="124" t="s">
        <v>2042</v>
      </c>
      <c r="B1661" s="89" t="s">
        <v>2043</v>
      </c>
      <c r="C1661" s="125">
        <v>150184831.74000001</v>
      </c>
      <c r="D1661" s="125">
        <v>275696090.13</v>
      </c>
      <c r="E1661" s="125">
        <v>6304669.7599999998</v>
      </c>
      <c r="F1661" s="125">
        <v>109682480</v>
      </c>
      <c r="G1661" s="125">
        <v>149306815.33000001</v>
      </c>
      <c r="H1661" s="126">
        <v>3844411.13</v>
      </c>
    </row>
    <row r="1662" spans="1:8" x14ac:dyDescent="0.2">
      <c r="A1662" s="17" t="s">
        <v>3165</v>
      </c>
      <c r="B1662" s="90" t="s">
        <v>3166</v>
      </c>
      <c r="C1662" s="6">
        <v>147724393.78</v>
      </c>
      <c r="D1662" s="6"/>
      <c r="E1662" s="6"/>
      <c r="F1662" s="6">
        <v>147892070.65000001</v>
      </c>
      <c r="G1662" s="6">
        <v>339578152.68000001</v>
      </c>
      <c r="H1662" s="62">
        <v>24590513.120000001</v>
      </c>
    </row>
    <row r="1663" spans="1:8" x14ac:dyDescent="0.2">
      <c r="A1663" s="124" t="s">
        <v>1584</v>
      </c>
      <c r="B1663" s="89" t="s">
        <v>1585</v>
      </c>
      <c r="C1663" s="125">
        <v>60497960.130000003</v>
      </c>
      <c r="D1663" s="125">
        <v>37086529.350000001</v>
      </c>
      <c r="E1663" s="125">
        <v>3963448.6</v>
      </c>
      <c r="F1663" s="125">
        <v>59900454.350000001</v>
      </c>
      <c r="G1663" s="125">
        <v>33104021.309999999</v>
      </c>
      <c r="H1663" s="126">
        <v>3365942.83</v>
      </c>
    </row>
    <row r="1664" spans="1:8" x14ac:dyDescent="0.2">
      <c r="A1664" s="124" t="s">
        <v>2164</v>
      </c>
      <c r="B1664" s="89" t="s">
        <v>2165</v>
      </c>
      <c r="C1664" s="125">
        <v>154616300.75</v>
      </c>
      <c r="D1664" s="125">
        <v>135954866.22999999</v>
      </c>
      <c r="E1664" s="125">
        <v>3581005.91</v>
      </c>
      <c r="F1664" s="125">
        <v>98580064.939999998</v>
      </c>
      <c r="G1664" s="125">
        <v>134174014.27</v>
      </c>
      <c r="H1664" s="126">
        <v>4716722.8099999996</v>
      </c>
    </row>
    <row r="1665" spans="1:8" x14ac:dyDescent="0.2">
      <c r="A1665" s="124" t="s">
        <v>2252</v>
      </c>
      <c r="B1665" s="89" t="s">
        <v>2253</v>
      </c>
      <c r="C1665" s="125">
        <v>48699551.100000001</v>
      </c>
      <c r="D1665" s="125">
        <v>68713050</v>
      </c>
      <c r="E1665" s="125">
        <v>-8828480</v>
      </c>
      <c r="F1665" s="125">
        <v>52070311.560000002</v>
      </c>
      <c r="G1665" s="125">
        <v>40198270</v>
      </c>
      <c r="H1665" s="126">
        <v>-9990317</v>
      </c>
    </row>
    <row r="1666" spans="1:8" x14ac:dyDescent="0.2">
      <c r="A1666" s="124" t="s">
        <v>2506</v>
      </c>
      <c r="B1666" s="89" t="s">
        <v>2507</v>
      </c>
      <c r="C1666" s="125">
        <v>92816367.620000005</v>
      </c>
      <c r="D1666" s="125">
        <v>94405219.150000006</v>
      </c>
      <c r="E1666" s="125">
        <v>7008779.4199999999</v>
      </c>
      <c r="F1666" s="125">
        <v>95823419.510000005</v>
      </c>
      <c r="G1666" s="125">
        <v>82603712.840000004</v>
      </c>
      <c r="H1666" s="126">
        <v>6354917.25</v>
      </c>
    </row>
    <row r="1667" spans="1:8" x14ac:dyDescent="0.2">
      <c r="A1667" s="17" t="s">
        <v>2754</v>
      </c>
      <c r="B1667" s="90" t="s">
        <v>2755</v>
      </c>
      <c r="C1667" s="6">
        <v>244866840.00999999</v>
      </c>
      <c r="D1667" s="6">
        <v>142009270.18000001</v>
      </c>
      <c r="E1667" s="6">
        <v>9688594.9399999995</v>
      </c>
      <c r="F1667" s="6">
        <v>208633974.38</v>
      </c>
      <c r="G1667" s="6">
        <v>105687734.26000001</v>
      </c>
      <c r="H1667" s="62">
        <v>12937475.84</v>
      </c>
    </row>
    <row r="1668" spans="1:8" x14ac:dyDescent="0.2">
      <c r="A1668" s="124" t="s">
        <v>1798</v>
      </c>
      <c r="B1668" s="89" t="s">
        <v>1799</v>
      </c>
      <c r="C1668" s="125">
        <v>35646551.189999998</v>
      </c>
      <c r="D1668" s="125">
        <v>14303142.289999999</v>
      </c>
      <c r="E1668" s="125">
        <v>-1718611.57</v>
      </c>
      <c r="F1668" s="125">
        <v>38275943.350000001</v>
      </c>
      <c r="G1668" s="125">
        <v>14250642.289999999</v>
      </c>
      <c r="H1668" s="126">
        <v>-468686.87</v>
      </c>
    </row>
    <row r="1669" spans="1:8" x14ac:dyDescent="0.2">
      <c r="A1669" s="124" t="s">
        <v>1923</v>
      </c>
      <c r="B1669" s="89" t="s">
        <v>1924</v>
      </c>
      <c r="C1669" s="125">
        <v>114703299.28</v>
      </c>
      <c r="D1669" s="125">
        <v>72731874.420000002</v>
      </c>
      <c r="E1669" s="125">
        <v>-3212531.45</v>
      </c>
      <c r="F1669" s="125">
        <v>112931098.65000001</v>
      </c>
      <c r="G1669" s="125">
        <v>41460953.280000001</v>
      </c>
      <c r="H1669" s="126">
        <v>639908.23</v>
      </c>
    </row>
    <row r="1670" spans="1:8" x14ac:dyDescent="0.2">
      <c r="A1670" s="124" t="s">
        <v>2302</v>
      </c>
      <c r="B1670" s="89" t="s">
        <v>2303</v>
      </c>
      <c r="C1670" s="125">
        <v>88822347.959999993</v>
      </c>
      <c r="D1670" s="125">
        <v>51866277.270000003</v>
      </c>
      <c r="E1670" s="125">
        <v>1667913.09</v>
      </c>
      <c r="F1670" s="125">
        <v>70788169.290000007</v>
      </c>
      <c r="G1670" s="125">
        <v>43569344.439999998</v>
      </c>
      <c r="H1670" s="126">
        <v>2200398.92</v>
      </c>
    </row>
    <row r="1671" spans="1:8" x14ac:dyDescent="0.2">
      <c r="A1671" s="124" t="s">
        <v>2323</v>
      </c>
      <c r="B1671" s="89" t="s">
        <v>2324</v>
      </c>
      <c r="C1671" s="125">
        <v>7857811.1699999999</v>
      </c>
      <c r="D1671" s="125"/>
      <c r="E1671" s="125"/>
      <c r="F1671" s="125">
        <v>7857811.1699999999</v>
      </c>
      <c r="G1671" s="125">
        <v>1405653.73</v>
      </c>
      <c r="H1671" s="126">
        <v>-3943049.03</v>
      </c>
    </row>
    <row r="1672" spans="1:8" x14ac:dyDescent="0.2">
      <c r="A1672" s="17" t="s">
        <v>3313</v>
      </c>
      <c r="B1672" s="90" t="s">
        <v>3951</v>
      </c>
      <c r="C1672" s="6">
        <v>80441842.189999998</v>
      </c>
      <c r="D1672" s="6">
        <v>71766793.129999995</v>
      </c>
      <c r="E1672" s="6">
        <v>-7768036.4199999999</v>
      </c>
      <c r="F1672" s="6">
        <v>80293745.810000002</v>
      </c>
      <c r="G1672" s="6">
        <v>71766793.129999995</v>
      </c>
      <c r="H1672" s="62">
        <v>-7783927.21</v>
      </c>
    </row>
    <row r="1673" spans="1:8" x14ac:dyDescent="0.2">
      <c r="A1673" s="124" t="s">
        <v>2918</v>
      </c>
      <c r="B1673" s="89" t="s">
        <v>2919</v>
      </c>
      <c r="C1673" s="125">
        <v>224957480.80000001</v>
      </c>
      <c r="D1673" s="125">
        <v>578555061.21000004</v>
      </c>
      <c r="E1673" s="125">
        <v>16264974.66</v>
      </c>
      <c r="F1673" s="125">
        <v>234569718.66</v>
      </c>
      <c r="G1673" s="125">
        <v>401994782.63</v>
      </c>
      <c r="H1673" s="126">
        <v>14758426.130000001</v>
      </c>
    </row>
    <row r="1674" spans="1:8" x14ac:dyDescent="0.2">
      <c r="A1674" s="124" t="s">
        <v>4768</v>
      </c>
      <c r="B1674" s="89" t="s">
        <v>4769</v>
      </c>
      <c r="C1674" s="125">
        <v>40836220.399999999</v>
      </c>
      <c r="D1674" s="125">
        <v>63906049.259999998</v>
      </c>
      <c r="E1674" s="125">
        <v>2936183.25</v>
      </c>
      <c r="F1674" s="125">
        <v>41225883.140000001</v>
      </c>
      <c r="G1674" s="125">
        <v>62592984.219999999</v>
      </c>
      <c r="H1674" s="126">
        <v>3291570.13</v>
      </c>
    </row>
    <row r="1675" spans="1:8" x14ac:dyDescent="0.2">
      <c r="A1675" s="124" t="s">
        <v>2120</v>
      </c>
      <c r="B1675" s="89" t="s">
        <v>2121</v>
      </c>
      <c r="C1675" s="125">
        <v>83892612.019999996</v>
      </c>
      <c r="D1675" s="125">
        <v>75410358.629999995</v>
      </c>
      <c r="E1675" s="125">
        <v>2913907.22</v>
      </c>
      <c r="F1675" s="125">
        <v>84579657.489999995</v>
      </c>
      <c r="G1675" s="125">
        <v>73235225.030000001</v>
      </c>
      <c r="H1675" s="126">
        <v>2104233.3199999998</v>
      </c>
    </row>
    <row r="1676" spans="1:8" x14ac:dyDescent="0.2">
      <c r="A1676" s="124" t="s">
        <v>2190</v>
      </c>
      <c r="B1676" s="89" t="s">
        <v>3997</v>
      </c>
      <c r="C1676" s="125">
        <v>111448689.59</v>
      </c>
      <c r="D1676" s="125">
        <v>32876571</v>
      </c>
      <c r="E1676" s="125">
        <v>-19689627.91</v>
      </c>
      <c r="F1676" s="125">
        <v>133376656.31999999</v>
      </c>
      <c r="G1676" s="125">
        <v>32876571</v>
      </c>
      <c r="H1676" s="126">
        <v>3672152.68</v>
      </c>
    </row>
    <row r="1677" spans="1:8" x14ac:dyDescent="0.2">
      <c r="A1677" s="17" t="s">
        <v>1836</v>
      </c>
      <c r="B1677" s="90" t="s">
        <v>1837</v>
      </c>
      <c r="C1677" s="6">
        <v>31308993.699999999</v>
      </c>
      <c r="D1677" s="6"/>
      <c r="E1677" s="6"/>
      <c r="F1677" s="6">
        <v>31308993.699999999</v>
      </c>
      <c r="G1677" s="6">
        <v>13907823.689999999</v>
      </c>
      <c r="H1677" s="62">
        <v>-416572.72</v>
      </c>
    </row>
    <row r="1678" spans="1:8" x14ac:dyDescent="0.2">
      <c r="A1678" s="124" t="s">
        <v>4144</v>
      </c>
      <c r="B1678" s="89" t="s">
        <v>4145</v>
      </c>
      <c r="C1678" s="125">
        <v>58025759.630000003</v>
      </c>
      <c r="D1678" s="125">
        <v>278946.25</v>
      </c>
      <c r="E1678" s="125">
        <v>-14055502.83</v>
      </c>
      <c r="F1678" s="125">
        <v>58025852.549999997</v>
      </c>
      <c r="G1678" s="125">
        <v>278946.25</v>
      </c>
      <c r="H1678" s="126">
        <v>-14058410.58</v>
      </c>
    </row>
    <row r="1679" spans="1:8" x14ac:dyDescent="0.2">
      <c r="A1679" s="124" t="s">
        <v>3280</v>
      </c>
      <c r="B1679" s="89" t="s">
        <v>3281</v>
      </c>
      <c r="C1679" s="125">
        <v>130500728.51000001</v>
      </c>
      <c r="D1679" s="125">
        <v>377361299.12</v>
      </c>
      <c r="E1679" s="125">
        <v>18215888.02</v>
      </c>
      <c r="F1679" s="125">
        <v>87880133.540000007</v>
      </c>
      <c r="G1679" s="125">
        <v>180102241.72999999</v>
      </c>
      <c r="H1679" s="126">
        <v>12163299.68</v>
      </c>
    </row>
    <row r="1680" spans="1:8" x14ac:dyDescent="0.2">
      <c r="A1680" s="124" t="s">
        <v>2966</v>
      </c>
      <c r="B1680" s="89" t="s">
        <v>2967</v>
      </c>
      <c r="C1680" s="125">
        <v>76893609.849999994</v>
      </c>
      <c r="D1680" s="125">
        <v>34688548.299999997</v>
      </c>
      <c r="E1680" s="125">
        <v>-3088500.34</v>
      </c>
      <c r="F1680" s="125">
        <v>76766938.299999997</v>
      </c>
      <c r="G1680" s="125">
        <v>34083152.740000002</v>
      </c>
      <c r="H1680" s="126">
        <v>-3072501.05</v>
      </c>
    </row>
    <row r="1681" spans="1:8" x14ac:dyDescent="0.2">
      <c r="A1681" s="124" t="s">
        <v>2568</v>
      </c>
      <c r="B1681" s="89" t="s">
        <v>4217</v>
      </c>
      <c r="C1681" s="125">
        <v>44170934.490000002</v>
      </c>
      <c r="D1681" s="125">
        <v>42669219.439999998</v>
      </c>
      <c r="E1681" s="125">
        <v>3093065.58</v>
      </c>
      <c r="F1681" s="125">
        <v>49838281.899999999</v>
      </c>
      <c r="G1681" s="125">
        <v>35614676.979999997</v>
      </c>
      <c r="H1681" s="126">
        <v>6861673.7999999998</v>
      </c>
    </row>
    <row r="1682" spans="1:8" x14ac:dyDescent="0.2">
      <c r="A1682" s="17" t="s">
        <v>3802</v>
      </c>
      <c r="B1682" s="90" t="s">
        <v>3803</v>
      </c>
      <c r="C1682" s="6">
        <v>76935115.079999998</v>
      </c>
      <c r="D1682" s="6">
        <v>17846810.010000002</v>
      </c>
      <c r="E1682" s="6">
        <v>5816411.2300000004</v>
      </c>
      <c r="F1682" s="6">
        <v>78237691.489999995</v>
      </c>
      <c r="G1682" s="6">
        <v>17625910</v>
      </c>
      <c r="H1682" s="62">
        <v>6475761.8799999999</v>
      </c>
    </row>
    <row r="1683" spans="1:8" x14ac:dyDescent="0.2">
      <c r="A1683" s="124" t="s">
        <v>2184</v>
      </c>
      <c r="B1683" s="89" t="s">
        <v>5112</v>
      </c>
      <c r="C1683" s="125">
        <v>33552994.829999998</v>
      </c>
      <c r="D1683" s="125">
        <v>85271882.739999995</v>
      </c>
      <c r="E1683" s="125">
        <v>-8431926.6099999994</v>
      </c>
      <c r="F1683" s="125">
        <v>33454509.609999999</v>
      </c>
      <c r="G1683" s="125">
        <v>83785458.260000005</v>
      </c>
      <c r="H1683" s="126">
        <v>-7777246.7599999998</v>
      </c>
    </row>
    <row r="1684" spans="1:8" x14ac:dyDescent="0.2">
      <c r="A1684" s="124" t="s">
        <v>3937</v>
      </c>
      <c r="B1684" s="89" t="s">
        <v>3938</v>
      </c>
      <c r="C1684" s="125">
        <v>41408363.049999997</v>
      </c>
      <c r="D1684" s="125"/>
      <c r="E1684" s="125"/>
      <c r="F1684" s="125">
        <v>41408363.049999997</v>
      </c>
      <c r="G1684" s="125">
        <v>134155017.97</v>
      </c>
      <c r="H1684" s="126">
        <v>1739247.15</v>
      </c>
    </row>
    <row r="1685" spans="1:8" x14ac:dyDescent="0.2">
      <c r="A1685" s="124" t="s">
        <v>1865</v>
      </c>
      <c r="B1685" s="89" t="s">
        <v>1866</v>
      </c>
      <c r="C1685" s="125">
        <v>46650925.460000001</v>
      </c>
      <c r="D1685" s="125"/>
      <c r="E1685" s="125"/>
      <c r="F1685" s="125">
        <v>46650925.460000001</v>
      </c>
      <c r="G1685" s="125">
        <v>47600285.850000001</v>
      </c>
      <c r="H1685" s="126">
        <v>-1509722.95</v>
      </c>
    </row>
    <row r="1686" spans="1:8" x14ac:dyDescent="0.2">
      <c r="A1686" s="124" t="s">
        <v>3743</v>
      </c>
      <c r="B1686" s="89" t="s">
        <v>3884</v>
      </c>
      <c r="C1686" s="125">
        <v>30763630</v>
      </c>
      <c r="D1686" s="125">
        <v>43663885</v>
      </c>
      <c r="E1686" s="125">
        <v>-5617932</v>
      </c>
      <c r="F1686" s="125">
        <v>30909619</v>
      </c>
      <c r="G1686" s="125">
        <v>42286724</v>
      </c>
      <c r="H1686" s="126">
        <v>-4509953</v>
      </c>
    </row>
    <row r="1687" spans="1:8" x14ac:dyDescent="0.2">
      <c r="A1687" s="17" t="s">
        <v>3413</v>
      </c>
      <c r="B1687" s="90" t="s">
        <v>4621</v>
      </c>
      <c r="C1687" s="6">
        <v>52663290.57</v>
      </c>
      <c r="D1687" s="6"/>
      <c r="E1687" s="6"/>
      <c r="F1687" s="6">
        <v>52663290.57</v>
      </c>
      <c r="G1687" s="6">
        <v>109831999.84999999</v>
      </c>
      <c r="H1687" s="62">
        <v>-14898026.359999999</v>
      </c>
    </row>
    <row r="1688" spans="1:8" x14ac:dyDescent="0.2">
      <c r="A1688" s="124" t="s">
        <v>2816</v>
      </c>
      <c r="B1688" s="89" t="s">
        <v>2817</v>
      </c>
      <c r="C1688" s="125">
        <v>271449213.94999999</v>
      </c>
      <c r="D1688" s="125">
        <v>138735200.97</v>
      </c>
      <c r="E1688" s="125">
        <v>21142286.710000001</v>
      </c>
      <c r="F1688" s="125">
        <v>127301424.18000001</v>
      </c>
      <c r="G1688" s="125">
        <v>57276728.939999998</v>
      </c>
      <c r="H1688" s="126">
        <v>4175227.58</v>
      </c>
    </row>
    <row r="1689" spans="1:8" x14ac:dyDescent="0.2">
      <c r="A1689" s="124" t="s">
        <v>2262</v>
      </c>
      <c r="B1689" s="89" t="s">
        <v>2263</v>
      </c>
      <c r="C1689" s="125">
        <v>173414275.50999999</v>
      </c>
      <c r="D1689" s="125">
        <v>110936560.91</v>
      </c>
      <c r="E1689" s="125">
        <v>-874623.02</v>
      </c>
      <c r="F1689" s="125">
        <v>173953890.86000001</v>
      </c>
      <c r="G1689" s="125">
        <v>84651809.569999993</v>
      </c>
      <c r="H1689" s="126">
        <v>1893435.57</v>
      </c>
    </row>
    <row r="1690" spans="1:8" x14ac:dyDescent="0.2">
      <c r="A1690" s="124" t="s">
        <v>3132</v>
      </c>
      <c r="B1690" s="89" t="s">
        <v>3133</v>
      </c>
      <c r="C1690" s="125">
        <v>40260811.039999999</v>
      </c>
      <c r="D1690" s="125"/>
      <c r="E1690" s="125"/>
      <c r="F1690" s="125">
        <v>40260811.039999999</v>
      </c>
      <c r="G1690" s="125">
        <v>25168306.539999999</v>
      </c>
      <c r="H1690" s="126">
        <v>-2841785.3</v>
      </c>
    </row>
    <row r="1691" spans="1:8" x14ac:dyDescent="0.2">
      <c r="A1691" s="124" t="s">
        <v>2367</v>
      </c>
      <c r="B1691" s="89" t="s">
        <v>2368</v>
      </c>
      <c r="C1691" s="125">
        <v>150827898.72</v>
      </c>
      <c r="D1691" s="125"/>
      <c r="E1691" s="125"/>
      <c r="F1691" s="125">
        <v>150827898.72</v>
      </c>
      <c r="G1691" s="125">
        <v>274659400.88999999</v>
      </c>
      <c r="H1691" s="126">
        <v>11514610.970000001</v>
      </c>
    </row>
    <row r="1692" spans="1:8" x14ac:dyDescent="0.2">
      <c r="A1692" s="17" t="s">
        <v>4770</v>
      </c>
      <c r="B1692" s="90" t="s">
        <v>4771</v>
      </c>
      <c r="C1692" s="6">
        <v>75473498.379999995</v>
      </c>
      <c r="D1692" s="6">
        <v>70543551.640000001</v>
      </c>
      <c r="E1692" s="6">
        <v>25558944.98</v>
      </c>
      <c r="F1692" s="6">
        <v>52776833.950000003</v>
      </c>
      <c r="G1692" s="6">
        <v>46509032.710000001</v>
      </c>
      <c r="H1692" s="62">
        <v>5298612.6900000004</v>
      </c>
    </row>
    <row r="1693" spans="1:8" x14ac:dyDescent="0.2">
      <c r="A1693" s="124" t="s">
        <v>2852</v>
      </c>
      <c r="B1693" s="89" t="s">
        <v>2853</v>
      </c>
      <c r="C1693" s="125">
        <v>107216639.23</v>
      </c>
      <c r="D1693" s="125">
        <v>120929975.44</v>
      </c>
      <c r="E1693" s="125">
        <v>-5822800.5300000003</v>
      </c>
      <c r="F1693" s="125">
        <v>110892405.51000001</v>
      </c>
      <c r="G1693" s="125">
        <v>55516566.549999997</v>
      </c>
      <c r="H1693" s="126">
        <v>-1024138.52</v>
      </c>
    </row>
    <row r="1694" spans="1:8" x14ac:dyDescent="0.2">
      <c r="A1694" s="124" t="s">
        <v>4119</v>
      </c>
      <c r="B1694" s="89" t="s">
        <v>4172</v>
      </c>
      <c r="C1694" s="125">
        <v>26114656.890000001</v>
      </c>
      <c r="D1694" s="125"/>
      <c r="E1694" s="125"/>
      <c r="F1694" s="125">
        <v>26114656.890000001</v>
      </c>
      <c r="G1694" s="125">
        <v>55510910.020000003</v>
      </c>
      <c r="H1694" s="126">
        <v>1023995.81</v>
      </c>
    </row>
    <row r="1695" spans="1:8" x14ac:dyDescent="0.2">
      <c r="A1695" s="124" t="s">
        <v>2939</v>
      </c>
      <c r="B1695" s="89" t="s">
        <v>2940</v>
      </c>
      <c r="C1695" s="125">
        <v>293125434.13</v>
      </c>
      <c r="D1695" s="125">
        <v>999611416.62</v>
      </c>
      <c r="E1695" s="125">
        <v>18930357.789999999</v>
      </c>
      <c r="F1695" s="125">
        <v>208589155.02000001</v>
      </c>
      <c r="G1695" s="125">
        <v>693993677.27999997</v>
      </c>
      <c r="H1695" s="126">
        <v>17526604.100000001</v>
      </c>
    </row>
    <row r="1696" spans="1:8" x14ac:dyDescent="0.2">
      <c r="A1696" s="124" t="s">
        <v>3481</v>
      </c>
      <c r="B1696" s="89" t="s">
        <v>3482</v>
      </c>
      <c r="C1696" s="125">
        <v>32734111.399999999</v>
      </c>
      <c r="D1696" s="125">
        <v>54038232.039999999</v>
      </c>
      <c r="E1696" s="125">
        <v>3163716.22</v>
      </c>
      <c r="F1696" s="125">
        <v>32734111.399999999</v>
      </c>
      <c r="G1696" s="125">
        <v>54038232.039999999</v>
      </c>
      <c r="H1696" s="126">
        <v>3163716.22</v>
      </c>
    </row>
    <row r="1697" spans="1:8" x14ac:dyDescent="0.2">
      <c r="A1697" s="17" t="s">
        <v>2752</v>
      </c>
      <c r="B1697" s="90" t="s">
        <v>2753</v>
      </c>
      <c r="C1697" s="6">
        <v>66159050.649999999</v>
      </c>
      <c r="D1697" s="6"/>
      <c r="E1697" s="6"/>
      <c r="F1697" s="6">
        <v>66159050.649999999</v>
      </c>
      <c r="G1697" s="6">
        <v>74141469.769999996</v>
      </c>
      <c r="H1697" s="62">
        <v>-29995408.629999999</v>
      </c>
    </row>
    <row r="1698" spans="1:8" x14ac:dyDescent="0.2">
      <c r="A1698" s="124" t="s">
        <v>1978</v>
      </c>
      <c r="B1698" s="89" t="s">
        <v>4366</v>
      </c>
      <c r="C1698" s="125">
        <v>60773643.460000001</v>
      </c>
      <c r="D1698" s="125">
        <v>183420712.03</v>
      </c>
      <c r="E1698" s="125">
        <v>-78318139.849999994</v>
      </c>
      <c r="F1698" s="125">
        <v>60036087.950000003</v>
      </c>
      <c r="G1698" s="125">
        <v>104941303.93000001</v>
      </c>
      <c r="H1698" s="126">
        <v>-78181702.260000005</v>
      </c>
    </row>
    <row r="1699" spans="1:8" x14ac:dyDescent="0.2">
      <c r="A1699" s="124" t="s">
        <v>3531</v>
      </c>
      <c r="B1699" s="89" t="s">
        <v>3532</v>
      </c>
      <c r="C1699" s="125">
        <v>49989163.890000001</v>
      </c>
      <c r="D1699" s="125">
        <v>68738086.290000007</v>
      </c>
      <c r="E1699" s="125">
        <v>6083947.7300000004</v>
      </c>
      <c r="F1699" s="125">
        <v>49796000.200000003</v>
      </c>
      <c r="G1699" s="125">
        <v>67409905.480000004</v>
      </c>
      <c r="H1699" s="126">
        <v>6759941.75</v>
      </c>
    </row>
    <row r="1700" spans="1:8" x14ac:dyDescent="0.2">
      <c r="A1700" s="124" t="s">
        <v>2924</v>
      </c>
      <c r="B1700" s="89" t="s">
        <v>2925</v>
      </c>
      <c r="C1700" s="125">
        <v>59181632.189999998</v>
      </c>
      <c r="D1700" s="125">
        <v>50168319.439999998</v>
      </c>
      <c r="E1700" s="125">
        <v>8570894.0500000007</v>
      </c>
      <c r="F1700" s="125">
        <v>59355399.18</v>
      </c>
      <c r="G1700" s="125">
        <v>46410786.100000001</v>
      </c>
      <c r="H1700" s="126">
        <v>8599544.3000000007</v>
      </c>
    </row>
    <row r="1701" spans="1:8" x14ac:dyDescent="0.2">
      <c r="A1701" s="124" t="s">
        <v>3626</v>
      </c>
      <c r="B1701" s="89" t="s">
        <v>3954</v>
      </c>
      <c r="C1701" s="125">
        <v>40525546.119999997</v>
      </c>
      <c r="D1701" s="125">
        <v>36028044.969999999</v>
      </c>
      <c r="E1701" s="125">
        <v>5601382.3099999996</v>
      </c>
      <c r="F1701" s="125">
        <v>38144048.109999999</v>
      </c>
      <c r="G1701" s="125">
        <v>35751508.07</v>
      </c>
      <c r="H1701" s="126">
        <v>5304834.75</v>
      </c>
    </row>
    <row r="1702" spans="1:8" x14ac:dyDescent="0.2">
      <c r="A1702" s="17" t="s">
        <v>2327</v>
      </c>
      <c r="B1702" s="90" t="s">
        <v>2328</v>
      </c>
      <c r="C1702" s="6">
        <v>156615219.99000001</v>
      </c>
      <c r="D1702" s="6">
        <v>535558902.56999999</v>
      </c>
      <c r="E1702" s="6">
        <v>-57049490</v>
      </c>
      <c r="F1702" s="6">
        <v>208800156.55000001</v>
      </c>
      <c r="G1702" s="6">
        <v>277195408.57999998</v>
      </c>
      <c r="H1702" s="62">
        <v>-94081706.849999994</v>
      </c>
    </row>
    <row r="1703" spans="1:8" x14ac:dyDescent="0.2">
      <c r="A1703" s="124" t="s">
        <v>2657</v>
      </c>
      <c r="B1703" s="89" t="s">
        <v>2658</v>
      </c>
      <c r="C1703" s="125">
        <v>337268734.42000002</v>
      </c>
      <c r="D1703" s="125">
        <v>222200718.83000001</v>
      </c>
      <c r="E1703" s="125">
        <v>8654343.2799999993</v>
      </c>
      <c r="F1703" s="125">
        <v>301367938.07999998</v>
      </c>
      <c r="G1703" s="125">
        <v>185194019.09999999</v>
      </c>
      <c r="H1703" s="126">
        <v>5738085.4800000004</v>
      </c>
    </row>
    <row r="1704" spans="1:8" x14ac:dyDescent="0.2">
      <c r="A1704" s="124" t="s">
        <v>3178</v>
      </c>
      <c r="B1704" s="89" t="s">
        <v>3179</v>
      </c>
      <c r="C1704" s="125">
        <v>46459470.43</v>
      </c>
      <c r="D1704" s="125">
        <v>41319031.07</v>
      </c>
      <c r="E1704" s="125">
        <v>131919.43</v>
      </c>
      <c r="F1704" s="125">
        <v>46646473.899999999</v>
      </c>
      <c r="G1704" s="125">
        <v>40843897.829999998</v>
      </c>
      <c r="H1704" s="126">
        <v>661298.88</v>
      </c>
    </row>
    <row r="1705" spans="1:8" x14ac:dyDescent="0.2">
      <c r="A1705" s="124" t="s">
        <v>3225</v>
      </c>
      <c r="B1705" s="89" t="s">
        <v>3226</v>
      </c>
      <c r="C1705" s="125">
        <v>123991091.02</v>
      </c>
      <c r="D1705" s="125">
        <v>702691927.33000004</v>
      </c>
      <c r="E1705" s="125">
        <v>809559.33</v>
      </c>
      <c r="F1705" s="125">
        <v>119770757.27</v>
      </c>
      <c r="G1705" s="125">
        <v>668043265.61000001</v>
      </c>
      <c r="H1705" s="126">
        <v>1809642.73</v>
      </c>
    </row>
    <row r="1706" spans="1:8" x14ac:dyDescent="0.2">
      <c r="A1706" s="124" t="s">
        <v>3443</v>
      </c>
      <c r="B1706" s="89" t="s">
        <v>4730</v>
      </c>
      <c r="C1706" s="125">
        <v>26092457.609999999</v>
      </c>
      <c r="D1706" s="125">
        <v>21360983.109999999</v>
      </c>
      <c r="E1706" s="125">
        <v>1205189.52</v>
      </c>
      <c r="F1706" s="125">
        <v>26211822.670000002</v>
      </c>
      <c r="G1706" s="125">
        <v>21106907.91</v>
      </c>
      <c r="H1706" s="126">
        <v>1256162.6100000001</v>
      </c>
    </row>
    <row r="1707" spans="1:8" x14ac:dyDescent="0.2">
      <c r="A1707" s="17" t="s">
        <v>3556</v>
      </c>
      <c r="B1707" s="90" t="s">
        <v>3557</v>
      </c>
      <c r="C1707" s="6">
        <v>142384044.81</v>
      </c>
      <c r="D1707" s="6">
        <v>207326568.06</v>
      </c>
      <c r="E1707" s="6">
        <v>7961931.1600000001</v>
      </c>
      <c r="F1707" s="6">
        <v>130152827.20999999</v>
      </c>
      <c r="G1707" s="6">
        <v>113110211.23</v>
      </c>
      <c r="H1707" s="62">
        <v>4272306.18</v>
      </c>
    </row>
    <row r="1708" spans="1:8" x14ac:dyDescent="0.2">
      <c r="A1708" s="124" t="s">
        <v>2050</v>
      </c>
      <c r="B1708" s="89" t="s">
        <v>2051</v>
      </c>
      <c r="C1708" s="125">
        <v>49033552.460000001</v>
      </c>
      <c r="D1708" s="125">
        <v>40480792.130000003</v>
      </c>
      <c r="E1708" s="125">
        <v>1400703.09</v>
      </c>
      <c r="F1708" s="125">
        <v>49327020.159999996</v>
      </c>
      <c r="G1708" s="125">
        <v>38418631.219999999</v>
      </c>
      <c r="H1708" s="126">
        <v>400117.96</v>
      </c>
    </row>
    <row r="1709" spans="1:8" x14ac:dyDescent="0.2">
      <c r="A1709" s="124" t="s">
        <v>1275</v>
      </c>
      <c r="B1709" s="89" t="s">
        <v>1276</v>
      </c>
      <c r="C1709" s="125">
        <v>86645972.620000005</v>
      </c>
      <c r="D1709" s="125">
        <v>104005797.53</v>
      </c>
      <c r="E1709" s="125">
        <v>10147180.810000001</v>
      </c>
      <c r="F1709" s="125">
        <v>87735831.730000004</v>
      </c>
      <c r="G1709" s="125">
        <v>101444716.61</v>
      </c>
      <c r="H1709" s="126">
        <v>8988080.1099999994</v>
      </c>
    </row>
    <row r="1710" spans="1:8" x14ac:dyDescent="0.2">
      <c r="A1710" s="124" t="s">
        <v>2943</v>
      </c>
      <c r="B1710" s="89" t="s">
        <v>2944</v>
      </c>
      <c r="C1710" s="125">
        <v>137487392.55000001</v>
      </c>
      <c r="D1710" s="125">
        <v>431024695.61000001</v>
      </c>
      <c r="E1710" s="125">
        <v>8484750.8200000003</v>
      </c>
      <c r="F1710" s="125">
        <v>96730830.549999997</v>
      </c>
      <c r="G1710" s="125">
        <v>365357185.12</v>
      </c>
      <c r="H1710" s="126">
        <v>596647.44999999995</v>
      </c>
    </row>
    <row r="1711" spans="1:8" x14ac:dyDescent="0.2">
      <c r="A1711" s="124" t="s">
        <v>3476</v>
      </c>
      <c r="B1711" s="89" t="s">
        <v>3477</v>
      </c>
      <c r="C1711" s="125">
        <v>131757461.34</v>
      </c>
      <c r="D1711" s="125">
        <v>638045034.34000003</v>
      </c>
      <c r="E1711" s="125">
        <v>2815158.92</v>
      </c>
      <c r="F1711" s="125">
        <v>117540871.91</v>
      </c>
      <c r="G1711" s="125">
        <v>594368434.69000006</v>
      </c>
      <c r="H1711" s="126">
        <v>8774366.4100000001</v>
      </c>
    </row>
    <row r="1712" spans="1:8" x14ac:dyDescent="0.2">
      <c r="A1712" s="17" t="s">
        <v>3271</v>
      </c>
      <c r="B1712" s="90" t="s">
        <v>3272</v>
      </c>
      <c r="C1712" s="6">
        <v>106836858.56</v>
      </c>
      <c r="D1712" s="6"/>
      <c r="E1712" s="6"/>
      <c r="F1712" s="6">
        <v>106836858.56</v>
      </c>
      <c r="G1712" s="6">
        <v>321956980.45999998</v>
      </c>
      <c r="H1712" s="62">
        <v>2636388.2200000002</v>
      </c>
    </row>
    <row r="1713" spans="1:8" x14ac:dyDescent="0.2">
      <c r="A1713" s="124" t="s">
        <v>609</v>
      </c>
      <c r="B1713" s="89" t="s">
        <v>610</v>
      </c>
      <c r="C1713" s="125">
        <v>3514514.93</v>
      </c>
      <c r="D1713" s="125">
        <v>30599552.359999999</v>
      </c>
      <c r="E1713" s="125">
        <v>-45602740.810000002</v>
      </c>
      <c r="F1713" s="125">
        <v>19121023.899999999</v>
      </c>
      <c r="G1713" s="125">
        <v>13463890.84</v>
      </c>
      <c r="H1713" s="126">
        <v>-35801586.090000004</v>
      </c>
    </row>
    <row r="1714" spans="1:8" x14ac:dyDescent="0.2">
      <c r="A1714" s="124" t="s">
        <v>2663</v>
      </c>
      <c r="B1714" s="89" t="s">
        <v>2664</v>
      </c>
      <c r="C1714" s="125">
        <v>120265987.48</v>
      </c>
      <c r="D1714" s="125"/>
      <c r="E1714" s="125"/>
      <c r="F1714" s="125">
        <v>120265987.48</v>
      </c>
      <c r="G1714" s="125">
        <v>248825923.74000001</v>
      </c>
      <c r="H1714" s="126">
        <v>7274399.1500000004</v>
      </c>
    </row>
    <row r="1715" spans="1:8" x14ac:dyDescent="0.2">
      <c r="A1715" s="124" t="s">
        <v>3041</v>
      </c>
      <c r="B1715" s="89" t="s">
        <v>4625</v>
      </c>
      <c r="C1715" s="125">
        <v>20047470.890000001</v>
      </c>
      <c r="D1715" s="125"/>
      <c r="E1715" s="125"/>
      <c r="F1715" s="125">
        <v>20105325.960000001</v>
      </c>
      <c r="G1715" s="125">
        <v>8174064.9500000002</v>
      </c>
      <c r="H1715" s="126">
        <v>-12948101.949999999</v>
      </c>
    </row>
    <row r="1716" spans="1:8" x14ac:dyDescent="0.2">
      <c r="A1716" s="124" t="s">
        <v>2008</v>
      </c>
      <c r="B1716" s="89" t="s">
        <v>2009</v>
      </c>
      <c r="C1716" s="125">
        <v>159950750.11000001</v>
      </c>
      <c r="D1716" s="125">
        <v>18312232.73</v>
      </c>
      <c r="E1716" s="125">
        <v>2375536.1</v>
      </c>
      <c r="F1716" s="125">
        <v>164353363.36000001</v>
      </c>
      <c r="G1716" s="125">
        <v>18581949.079999998</v>
      </c>
      <c r="H1716" s="126">
        <v>7408313.5</v>
      </c>
    </row>
    <row r="1717" spans="1:8" x14ac:dyDescent="0.2">
      <c r="A1717" s="17" t="s">
        <v>3859</v>
      </c>
      <c r="B1717" s="90" t="s">
        <v>4011</v>
      </c>
      <c r="C1717" s="6">
        <v>36796574.159999996</v>
      </c>
      <c r="D1717" s="6">
        <v>37232287.409999996</v>
      </c>
      <c r="E1717" s="6">
        <v>-2003813.66</v>
      </c>
      <c r="F1717" s="6">
        <v>40404685.420000002</v>
      </c>
      <c r="G1717" s="6">
        <v>14544559.279999999</v>
      </c>
      <c r="H1717" s="62">
        <v>40761.599999999999</v>
      </c>
    </row>
    <row r="1718" spans="1:8" x14ac:dyDescent="0.2">
      <c r="A1718" s="124" t="s">
        <v>2888</v>
      </c>
      <c r="B1718" s="89" t="s">
        <v>2889</v>
      </c>
      <c r="C1718" s="125">
        <v>68916755.180000007</v>
      </c>
      <c r="D1718" s="125">
        <v>111416090.63</v>
      </c>
      <c r="E1718" s="125">
        <v>4071842.6</v>
      </c>
      <c r="F1718" s="125">
        <v>66717395.969999999</v>
      </c>
      <c r="G1718" s="125">
        <v>111400266.75</v>
      </c>
      <c r="H1718" s="126">
        <v>889547.79</v>
      </c>
    </row>
    <row r="1719" spans="1:8" x14ac:dyDescent="0.2">
      <c r="A1719" s="124" t="s">
        <v>2191</v>
      </c>
      <c r="B1719" s="89" t="s">
        <v>2192</v>
      </c>
      <c r="C1719" s="125">
        <v>65604530.939999998</v>
      </c>
      <c r="D1719" s="125">
        <v>39601345.460000001</v>
      </c>
      <c r="E1719" s="125">
        <v>2076726.01</v>
      </c>
      <c r="F1719" s="125">
        <v>64016954.759999998</v>
      </c>
      <c r="G1719" s="125">
        <v>38020608.890000001</v>
      </c>
      <c r="H1719" s="126">
        <v>3018318.36</v>
      </c>
    </row>
    <row r="1720" spans="1:8" x14ac:dyDescent="0.2">
      <c r="A1720" s="124" t="s">
        <v>2865</v>
      </c>
      <c r="B1720" s="89" t="s">
        <v>2866</v>
      </c>
      <c r="C1720" s="125">
        <v>106877322.12</v>
      </c>
      <c r="D1720" s="125">
        <v>286805365.02999997</v>
      </c>
      <c r="E1720" s="125">
        <v>2675445.87</v>
      </c>
      <c r="F1720" s="125">
        <v>107164968.48999999</v>
      </c>
      <c r="G1720" s="125">
        <v>282056373.27999997</v>
      </c>
      <c r="H1720" s="126">
        <v>3418440.25</v>
      </c>
    </row>
    <row r="1721" spans="1:8" x14ac:dyDescent="0.2">
      <c r="A1721" s="124" t="s">
        <v>4122</v>
      </c>
      <c r="B1721" s="89" t="s">
        <v>4123</v>
      </c>
      <c r="C1721" s="125">
        <v>117443932.3</v>
      </c>
      <c r="D1721" s="125">
        <v>284171371.27999997</v>
      </c>
      <c r="E1721" s="125">
        <v>13568095.060000001</v>
      </c>
      <c r="F1721" s="125">
        <v>75336736.430000007</v>
      </c>
      <c r="G1721" s="125">
        <v>18128890.02</v>
      </c>
      <c r="H1721" s="126">
        <v>7802671.9000000004</v>
      </c>
    </row>
    <row r="1722" spans="1:8" x14ac:dyDescent="0.2">
      <c r="A1722" s="17" t="s">
        <v>2170</v>
      </c>
      <c r="B1722" s="90" t="s">
        <v>2171</v>
      </c>
      <c r="C1722" s="6">
        <v>38158474.890000001</v>
      </c>
      <c r="D1722" s="6">
        <v>34770823.43</v>
      </c>
      <c r="E1722" s="6">
        <v>2059558.41</v>
      </c>
      <c r="F1722" s="6">
        <v>38158474.880000003</v>
      </c>
      <c r="G1722" s="6">
        <v>34628126.710000001</v>
      </c>
      <c r="H1722" s="62">
        <v>2059558.42</v>
      </c>
    </row>
    <row r="1723" spans="1:8" x14ac:dyDescent="0.2">
      <c r="A1723" s="124" t="s">
        <v>1037</v>
      </c>
      <c r="B1723" s="89" t="s">
        <v>1038</v>
      </c>
      <c r="C1723" s="125">
        <v>60260335</v>
      </c>
      <c r="D1723" s="125">
        <v>69207253.519999996</v>
      </c>
      <c r="E1723" s="125">
        <v>1049233.1299999999</v>
      </c>
      <c r="F1723" s="125">
        <v>58196149.729999997</v>
      </c>
      <c r="G1723" s="125">
        <v>50016689.649999999</v>
      </c>
      <c r="H1723" s="126">
        <v>1219735.3500000001</v>
      </c>
    </row>
    <row r="1724" spans="1:8" x14ac:dyDescent="0.2">
      <c r="A1724" s="124" t="s">
        <v>3933</v>
      </c>
      <c r="B1724" s="89" t="s">
        <v>3934</v>
      </c>
      <c r="C1724" s="125">
        <v>35183056.43</v>
      </c>
      <c r="D1724" s="125">
        <v>14420899.02</v>
      </c>
      <c r="E1724" s="125">
        <v>-1666051.57</v>
      </c>
      <c r="F1724" s="125">
        <v>35175140.969999999</v>
      </c>
      <c r="G1724" s="125">
        <v>14420899.02</v>
      </c>
      <c r="H1724" s="126">
        <v>-1665273.69</v>
      </c>
    </row>
    <row r="1725" spans="1:8" x14ac:dyDescent="0.2">
      <c r="A1725" s="124" t="s">
        <v>1775</v>
      </c>
      <c r="B1725" s="89" t="s">
        <v>1776</v>
      </c>
      <c r="C1725" s="125">
        <v>75980581.290000007</v>
      </c>
      <c r="D1725" s="125"/>
      <c r="E1725" s="125"/>
      <c r="F1725" s="125">
        <v>75980581.290000007</v>
      </c>
      <c r="G1725" s="125">
        <v>33938514.130000003</v>
      </c>
      <c r="H1725" s="126">
        <v>-8107716.0899999999</v>
      </c>
    </row>
    <row r="1726" spans="1:8" x14ac:dyDescent="0.2">
      <c r="A1726" s="124" t="s">
        <v>3362</v>
      </c>
      <c r="B1726" s="89" t="s">
        <v>3363</v>
      </c>
      <c r="C1726" s="125">
        <v>69711282.269999996</v>
      </c>
      <c r="D1726" s="125">
        <v>156004130.93000001</v>
      </c>
      <c r="E1726" s="125">
        <v>1310845.23</v>
      </c>
      <c r="F1726" s="125">
        <v>63658460.880000003</v>
      </c>
      <c r="G1726" s="125">
        <v>137445258.84999999</v>
      </c>
      <c r="H1726" s="126">
        <v>979198.01</v>
      </c>
    </row>
    <row r="1727" spans="1:8" x14ac:dyDescent="0.2">
      <c r="A1727" s="17" t="s">
        <v>1352</v>
      </c>
      <c r="B1727" s="90" t="s">
        <v>1353</v>
      </c>
      <c r="C1727" s="6">
        <v>90384510.019999996</v>
      </c>
      <c r="D1727" s="6"/>
      <c r="E1727" s="6"/>
      <c r="F1727" s="6">
        <v>90384510.019999996</v>
      </c>
      <c r="G1727" s="6">
        <v>215563338.88</v>
      </c>
      <c r="H1727" s="62">
        <v>-15283580.199999999</v>
      </c>
    </row>
    <row r="1728" spans="1:8" x14ac:dyDescent="0.2">
      <c r="A1728" s="124" t="s">
        <v>3231</v>
      </c>
      <c r="B1728" s="89" t="s">
        <v>3232</v>
      </c>
      <c r="C1728" s="125">
        <v>124446024.34</v>
      </c>
      <c r="D1728" s="125">
        <v>563872906.74000001</v>
      </c>
      <c r="E1728" s="125">
        <v>2326025.31</v>
      </c>
      <c r="F1728" s="125">
        <v>111647841.55</v>
      </c>
      <c r="G1728" s="125">
        <v>191645661.88</v>
      </c>
      <c r="H1728" s="126">
        <v>3093068.53</v>
      </c>
    </row>
    <row r="1729" spans="1:8" x14ac:dyDescent="0.2">
      <c r="A1729" s="124" t="s">
        <v>2504</v>
      </c>
      <c r="B1729" s="89" t="s">
        <v>2505</v>
      </c>
      <c r="C1729" s="125">
        <v>24908713.34</v>
      </c>
      <c r="D1729" s="125"/>
      <c r="E1729" s="125"/>
      <c r="F1729" s="125">
        <v>24908713.34</v>
      </c>
      <c r="G1729" s="125">
        <v>14672686.810000001</v>
      </c>
      <c r="H1729" s="126">
        <v>943686.86</v>
      </c>
    </row>
    <row r="1730" spans="1:8" x14ac:dyDescent="0.2">
      <c r="A1730" s="124" t="s">
        <v>3863</v>
      </c>
      <c r="B1730" s="89" t="s">
        <v>3961</v>
      </c>
      <c r="C1730" s="125">
        <v>17765031.719999999</v>
      </c>
      <c r="D1730" s="125">
        <v>8568180.5700000003</v>
      </c>
      <c r="E1730" s="125">
        <v>-8314623.3799999999</v>
      </c>
      <c r="F1730" s="125">
        <v>18499718.75</v>
      </c>
      <c r="G1730" s="125">
        <v>8530280.5700000003</v>
      </c>
      <c r="H1730" s="126">
        <v>-11181147.93</v>
      </c>
    </row>
    <row r="1731" spans="1:8" x14ac:dyDescent="0.2">
      <c r="A1731" s="124" t="s">
        <v>2649</v>
      </c>
      <c r="B1731" s="89" t="s">
        <v>2650</v>
      </c>
      <c r="C1731" s="125">
        <v>69202668.200000003</v>
      </c>
      <c r="D1731" s="125">
        <v>118150985.03</v>
      </c>
      <c r="E1731" s="125">
        <v>-50919811.310000002</v>
      </c>
      <c r="F1731" s="125">
        <v>69261610.879999995</v>
      </c>
      <c r="G1731" s="125">
        <v>118150985.03</v>
      </c>
      <c r="H1731" s="126">
        <v>-50754119.789999999</v>
      </c>
    </row>
    <row r="1732" spans="1:8" x14ac:dyDescent="0.2">
      <c r="A1732" s="17" t="s">
        <v>3854</v>
      </c>
      <c r="B1732" s="90" t="s">
        <v>3855</v>
      </c>
      <c r="C1732" s="6">
        <v>62259778.600000001</v>
      </c>
      <c r="D1732" s="6">
        <v>46525695.539999999</v>
      </c>
      <c r="E1732" s="6">
        <v>11468312.74</v>
      </c>
      <c r="F1732" s="6">
        <v>62259778.590000004</v>
      </c>
      <c r="G1732" s="6">
        <v>41494525.259999998</v>
      </c>
      <c r="H1732" s="62">
        <v>11468312.74</v>
      </c>
    </row>
    <row r="1733" spans="1:8" x14ac:dyDescent="0.2">
      <c r="A1733" s="124" t="s">
        <v>3248</v>
      </c>
      <c r="B1733" s="89" t="s">
        <v>3249</v>
      </c>
      <c r="C1733" s="125">
        <v>129899614.29000001</v>
      </c>
      <c r="D1733" s="125">
        <v>687030962.67999995</v>
      </c>
      <c r="E1733" s="125">
        <v>8680147.6699999999</v>
      </c>
      <c r="F1733" s="125">
        <v>87102401.719999999</v>
      </c>
      <c r="G1733" s="125">
        <v>400219712.04000002</v>
      </c>
      <c r="H1733" s="126">
        <v>17855422.710000001</v>
      </c>
    </row>
    <row r="1734" spans="1:8" x14ac:dyDescent="0.2">
      <c r="A1734" s="124" t="s">
        <v>2667</v>
      </c>
      <c r="B1734" s="89" t="s">
        <v>2668</v>
      </c>
      <c r="C1734" s="125">
        <v>274106778.5</v>
      </c>
      <c r="D1734" s="125">
        <v>166263916.25999999</v>
      </c>
      <c r="E1734" s="125">
        <v>13227141.029999999</v>
      </c>
      <c r="F1734" s="125">
        <v>274006877.80000001</v>
      </c>
      <c r="G1734" s="125">
        <v>166263916.25999999</v>
      </c>
      <c r="H1734" s="126">
        <v>13167364.470000001</v>
      </c>
    </row>
    <row r="1735" spans="1:8" x14ac:dyDescent="0.2">
      <c r="A1735" s="124" t="s">
        <v>3130</v>
      </c>
      <c r="B1735" s="89" t="s">
        <v>3131</v>
      </c>
      <c r="C1735" s="125">
        <v>72781829.359999999</v>
      </c>
      <c r="D1735" s="125">
        <v>118020767.09999999</v>
      </c>
      <c r="E1735" s="125">
        <v>5977002.2400000002</v>
      </c>
      <c r="F1735" s="125">
        <v>69554608.489999995</v>
      </c>
      <c r="G1735" s="125">
        <v>97386781.400000006</v>
      </c>
      <c r="H1735" s="126">
        <v>5437803.8700000001</v>
      </c>
    </row>
    <row r="1736" spans="1:8" x14ac:dyDescent="0.2">
      <c r="A1736" s="124" t="s">
        <v>3589</v>
      </c>
      <c r="B1736" s="89" t="s">
        <v>4339</v>
      </c>
      <c r="C1736" s="125">
        <v>56640231.670000002</v>
      </c>
      <c r="D1736" s="125"/>
      <c r="E1736" s="125"/>
      <c r="F1736" s="125">
        <v>56640231.670000002</v>
      </c>
      <c r="G1736" s="125">
        <v>69776981.090000004</v>
      </c>
      <c r="H1736" s="126">
        <v>2477343.5699999998</v>
      </c>
    </row>
    <row r="1737" spans="1:8" x14ac:dyDescent="0.2">
      <c r="A1737" s="17" t="s">
        <v>2209</v>
      </c>
      <c r="B1737" s="90" t="s">
        <v>2210</v>
      </c>
      <c r="C1737" s="6">
        <v>109619256.17</v>
      </c>
      <c r="D1737" s="6">
        <v>109089220.61</v>
      </c>
      <c r="E1737" s="6">
        <v>6706613.3499999996</v>
      </c>
      <c r="F1737" s="6">
        <v>104649017.16</v>
      </c>
      <c r="G1737" s="6">
        <v>87378442.920000002</v>
      </c>
      <c r="H1737" s="62">
        <v>5298942.92</v>
      </c>
    </row>
    <row r="1738" spans="1:8" x14ac:dyDescent="0.2">
      <c r="A1738" s="124" t="s">
        <v>2906</v>
      </c>
      <c r="B1738" s="89" t="s">
        <v>3872</v>
      </c>
      <c r="C1738" s="125">
        <v>99707900.219999999</v>
      </c>
      <c r="D1738" s="125"/>
      <c r="E1738" s="125"/>
      <c r="F1738" s="125">
        <v>99707900.219999999</v>
      </c>
      <c r="G1738" s="125">
        <v>168906637.34</v>
      </c>
      <c r="H1738" s="126">
        <v>13933553.609999999</v>
      </c>
    </row>
    <row r="1739" spans="1:8" x14ac:dyDescent="0.2">
      <c r="A1739" s="124" t="s">
        <v>3321</v>
      </c>
      <c r="B1739" s="89" t="s">
        <v>3322</v>
      </c>
      <c r="C1739" s="125">
        <v>46826828.649999999</v>
      </c>
      <c r="D1739" s="125"/>
      <c r="E1739" s="125"/>
      <c r="F1739" s="125">
        <v>46826828.649999999</v>
      </c>
      <c r="G1739" s="125">
        <v>43561219.140000001</v>
      </c>
      <c r="H1739" s="126">
        <v>-2763378.11</v>
      </c>
    </row>
    <row r="1740" spans="1:8" x14ac:dyDescent="0.2">
      <c r="A1740" s="124" t="s">
        <v>2614</v>
      </c>
      <c r="B1740" s="89" t="s">
        <v>2615</v>
      </c>
      <c r="C1740" s="125">
        <v>57213451.380000003</v>
      </c>
      <c r="D1740" s="125">
        <v>66520734.100000001</v>
      </c>
      <c r="E1740" s="125">
        <v>2167025.5499999998</v>
      </c>
      <c r="F1740" s="125">
        <v>56884000.289999999</v>
      </c>
      <c r="G1740" s="125">
        <v>64993383.399999999</v>
      </c>
      <c r="H1740" s="126">
        <v>1870364.75</v>
      </c>
    </row>
    <row r="1741" spans="1:8" x14ac:dyDescent="0.2">
      <c r="A1741" s="124" t="s">
        <v>4098</v>
      </c>
      <c r="B1741" s="89" t="s">
        <v>5079</v>
      </c>
      <c r="C1741" s="125">
        <v>10360745</v>
      </c>
      <c r="D1741" s="125">
        <v>19848856.620000001</v>
      </c>
      <c r="E1741" s="125">
        <v>-23779373.510000002</v>
      </c>
      <c r="F1741" s="125">
        <v>14621078.130000001</v>
      </c>
      <c r="G1741" s="125">
        <v>19848856.620000001</v>
      </c>
      <c r="H1741" s="126">
        <v>-16225160.609999999</v>
      </c>
    </row>
    <row r="1742" spans="1:8" x14ac:dyDescent="0.2">
      <c r="A1742" s="17" t="s">
        <v>2277</v>
      </c>
      <c r="B1742" s="90" t="s">
        <v>2278</v>
      </c>
      <c r="C1742" s="6"/>
      <c r="D1742" s="6"/>
      <c r="E1742" s="6"/>
      <c r="F1742" s="6"/>
      <c r="G1742" s="6"/>
      <c r="H1742" s="62"/>
    </row>
    <row r="1743" spans="1:8" x14ac:dyDescent="0.2">
      <c r="A1743" s="124" t="s">
        <v>3592</v>
      </c>
      <c r="B1743" s="89" t="s">
        <v>3593</v>
      </c>
      <c r="C1743" s="125">
        <v>22177947.93</v>
      </c>
      <c r="D1743" s="125">
        <v>89539245.680000007</v>
      </c>
      <c r="E1743" s="125">
        <v>4487275.45</v>
      </c>
      <c r="F1743" s="125">
        <v>19919588.390000001</v>
      </c>
      <c r="G1743" s="125">
        <v>88067730.370000005</v>
      </c>
      <c r="H1743" s="126">
        <v>3079289.69</v>
      </c>
    </row>
    <row r="1744" spans="1:8" x14ac:dyDescent="0.2">
      <c r="A1744" s="124" t="s">
        <v>1582</v>
      </c>
      <c r="B1744" s="89" t="s">
        <v>1583</v>
      </c>
      <c r="C1744" s="125">
        <v>152366100.28999999</v>
      </c>
      <c r="D1744" s="125">
        <v>1229526508.99</v>
      </c>
      <c r="E1744" s="125">
        <v>49493972.25</v>
      </c>
      <c r="F1744" s="125">
        <v>93347640.040000007</v>
      </c>
      <c r="G1744" s="125">
        <v>260861181.5</v>
      </c>
      <c r="H1744" s="126">
        <v>67603.100000000006</v>
      </c>
    </row>
    <row r="1745" spans="1:8" x14ac:dyDescent="0.2">
      <c r="A1745" s="124" t="s">
        <v>3839</v>
      </c>
      <c r="B1745" s="89" t="s">
        <v>2087</v>
      </c>
      <c r="C1745" s="125">
        <v>150475860.46000001</v>
      </c>
      <c r="D1745" s="125">
        <v>707130551.87</v>
      </c>
      <c r="E1745" s="125">
        <v>32423078.52</v>
      </c>
      <c r="F1745" s="125">
        <v>150475860.46000001</v>
      </c>
      <c r="G1745" s="125">
        <v>702562099.00999999</v>
      </c>
      <c r="H1745" s="126">
        <v>32423078.52</v>
      </c>
    </row>
    <row r="1746" spans="1:8" x14ac:dyDescent="0.2">
      <c r="A1746" s="124" t="s">
        <v>3254</v>
      </c>
      <c r="B1746" s="89" t="s">
        <v>4240</v>
      </c>
      <c r="C1746" s="125">
        <v>33445815</v>
      </c>
      <c r="D1746" s="125">
        <v>45531803.640000001</v>
      </c>
      <c r="E1746" s="125">
        <v>7481543.3200000003</v>
      </c>
      <c r="F1746" s="125">
        <v>33490515.550000001</v>
      </c>
      <c r="G1746" s="125">
        <v>39262751.090000004</v>
      </c>
      <c r="H1746" s="126">
        <v>7481543.3200000003</v>
      </c>
    </row>
    <row r="1747" spans="1:8" x14ac:dyDescent="0.2">
      <c r="A1747" s="17" t="s">
        <v>1303</v>
      </c>
      <c r="B1747" s="90" t="s">
        <v>1304</v>
      </c>
      <c r="C1747" s="6">
        <v>60287564.990000002</v>
      </c>
      <c r="D1747" s="6">
        <v>329117322.75</v>
      </c>
      <c r="E1747" s="6">
        <v>-4705634.4400000004</v>
      </c>
      <c r="F1747" s="6">
        <v>82407831.170000002</v>
      </c>
      <c r="G1747" s="6">
        <v>83853889.719999999</v>
      </c>
      <c r="H1747" s="62">
        <v>394921.43</v>
      </c>
    </row>
    <row r="1748" spans="1:8" x14ac:dyDescent="0.2">
      <c r="A1748" s="124" t="s">
        <v>5029</v>
      </c>
      <c r="B1748" s="89" t="s">
        <v>5030</v>
      </c>
      <c r="C1748" s="125">
        <v>73844522.019999996</v>
      </c>
      <c r="D1748" s="125">
        <v>77082362.569999993</v>
      </c>
      <c r="E1748" s="125">
        <v>5402835.5499999998</v>
      </c>
      <c r="F1748" s="125">
        <v>73806046.230000004</v>
      </c>
      <c r="G1748" s="125">
        <v>72510877.480000004</v>
      </c>
      <c r="H1748" s="126">
        <v>5398050.5099999998</v>
      </c>
    </row>
    <row r="1749" spans="1:8" x14ac:dyDescent="0.2">
      <c r="A1749" s="124" t="s">
        <v>1337</v>
      </c>
      <c r="B1749" s="89" t="s">
        <v>1338</v>
      </c>
      <c r="C1749" s="125">
        <v>104064859.01000001</v>
      </c>
      <c r="D1749" s="125">
        <v>116919394.81</v>
      </c>
      <c r="E1749" s="125">
        <v>6356780.9400000004</v>
      </c>
      <c r="F1749" s="125">
        <v>64617992.329999998</v>
      </c>
      <c r="G1749" s="125">
        <v>110878857.44</v>
      </c>
      <c r="H1749" s="126">
        <v>11231474.09</v>
      </c>
    </row>
    <row r="1750" spans="1:8" x14ac:dyDescent="0.2">
      <c r="A1750" s="124" t="s">
        <v>1532</v>
      </c>
      <c r="B1750" s="89" t="s">
        <v>1533</v>
      </c>
      <c r="C1750" s="125">
        <v>92540374.879999995</v>
      </c>
      <c r="D1750" s="125">
        <v>161167353.56</v>
      </c>
      <c r="E1750" s="125">
        <v>-99101.31</v>
      </c>
      <c r="F1750" s="125">
        <v>93595226.260000005</v>
      </c>
      <c r="G1750" s="125">
        <v>74609460.709999993</v>
      </c>
      <c r="H1750" s="126">
        <v>-1181714.5</v>
      </c>
    </row>
    <row r="1751" spans="1:8" x14ac:dyDescent="0.2">
      <c r="A1751" s="124" t="s">
        <v>1929</v>
      </c>
      <c r="B1751" s="89" t="s">
        <v>1930</v>
      </c>
      <c r="C1751" s="125">
        <v>104083386.52</v>
      </c>
      <c r="D1751" s="125">
        <v>302842776.43000001</v>
      </c>
      <c r="E1751" s="125">
        <v>736066.38</v>
      </c>
      <c r="F1751" s="125">
        <v>106097841.72</v>
      </c>
      <c r="G1751" s="125">
        <v>302852976.43000001</v>
      </c>
      <c r="H1751" s="126">
        <v>5888590.6699999999</v>
      </c>
    </row>
    <row r="1752" spans="1:8" x14ac:dyDescent="0.2">
      <c r="A1752" s="17" t="s">
        <v>3008</v>
      </c>
      <c r="B1752" s="90" t="s">
        <v>4620</v>
      </c>
      <c r="C1752" s="6">
        <v>15517324.18</v>
      </c>
      <c r="D1752" s="6">
        <v>4737116.05</v>
      </c>
      <c r="E1752" s="6">
        <v>-3730136.08</v>
      </c>
      <c r="F1752" s="6">
        <v>15517324.18</v>
      </c>
      <c r="G1752" s="6">
        <v>4737116.05</v>
      </c>
      <c r="H1752" s="62">
        <v>-3730136.08</v>
      </c>
    </row>
    <row r="1753" spans="1:8" x14ac:dyDescent="0.2">
      <c r="A1753" s="124" t="s">
        <v>2793</v>
      </c>
      <c r="B1753" s="89" t="s">
        <v>2794</v>
      </c>
      <c r="C1753" s="125">
        <v>64048214.619999997</v>
      </c>
      <c r="D1753" s="125">
        <v>488847196.07999998</v>
      </c>
      <c r="E1753" s="125">
        <v>-32530537.760000002</v>
      </c>
      <c r="F1753" s="125">
        <v>93245837.140000001</v>
      </c>
      <c r="G1753" s="125">
        <v>346608496.76999998</v>
      </c>
      <c r="H1753" s="126">
        <v>-12980640.609999999</v>
      </c>
    </row>
    <row r="1754" spans="1:8" x14ac:dyDescent="0.2">
      <c r="A1754" s="124" t="s">
        <v>2136</v>
      </c>
      <c r="B1754" s="89" t="s">
        <v>2137</v>
      </c>
      <c r="C1754" s="125">
        <v>102431584.92</v>
      </c>
      <c r="D1754" s="125">
        <v>278014723.06</v>
      </c>
      <c r="E1754" s="125">
        <v>1672626.23</v>
      </c>
      <c r="F1754" s="125">
        <v>101449055.41</v>
      </c>
      <c r="G1754" s="125">
        <v>212659309.11000001</v>
      </c>
      <c r="H1754" s="126">
        <v>414397.68</v>
      </c>
    </row>
    <row r="1755" spans="1:8" x14ac:dyDescent="0.2">
      <c r="A1755" s="124" t="s">
        <v>2810</v>
      </c>
      <c r="B1755" s="89" t="s">
        <v>2811</v>
      </c>
      <c r="C1755" s="125">
        <v>122093435.14</v>
      </c>
      <c r="D1755" s="125">
        <v>17006087.059999999</v>
      </c>
      <c r="E1755" s="125">
        <v>-8718865.6899999995</v>
      </c>
      <c r="F1755" s="125">
        <v>120696546.23</v>
      </c>
      <c r="G1755" s="125">
        <v>11805914.060000001</v>
      </c>
      <c r="H1755" s="126">
        <v>1373191.61</v>
      </c>
    </row>
    <row r="1756" spans="1:8" x14ac:dyDescent="0.2">
      <c r="A1756" s="124" t="s">
        <v>2129</v>
      </c>
      <c r="B1756" s="89" t="s">
        <v>2130</v>
      </c>
      <c r="C1756" s="125">
        <v>69079314.209999993</v>
      </c>
      <c r="D1756" s="125">
        <v>203084124.61000001</v>
      </c>
      <c r="E1756" s="125">
        <v>1485089.88</v>
      </c>
      <c r="F1756" s="125">
        <v>64143453.210000001</v>
      </c>
      <c r="G1756" s="125">
        <v>32816106.41</v>
      </c>
      <c r="H1756" s="126">
        <v>4499303.78</v>
      </c>
    </row>
    <row r="1757" spans="1:8" x14ac:dyDescent="0.2">
      <c r="A1757" s="17" t="s">
        <v>3604</v>
      </c>
      <c r="B1757" s="90" t="s">
        <v>4005</v>
      </c>
      <c r="C1757" s="6">
        <v>39286851.219999999</v>
      </c>
      <c r="D1757" s="6">
        <v>56364920.890000001</v>
      </c>
      <c r="E1757" s="6">
        <v>3260196.71</v>
      </c>
      <c r="F1757" s="6">
        <v>35109598.689999998</v>
      </c>
      <c r="G1757" s="6">
        <v>52108188.270000003</v>
      </c>
      <c r="H1757" s="62">
        <v>3496410.02</v>
      </c>
    </row>
    <row r="1758" spans="1:8" x14ac:dyDescent="0.2">
      <c r="A1758" s="124" t="s">
        <v>2576</v>
      </c>
      <c r="B1758" s="89" t="s">
        <v>2577</v>
      </c>
      <c r="C1758" s="125">
        <v>42552457.659999996</v>
      </c>
      <c r="D1758" s="125">
        <v>264107661.65000001</v>
      </c>
      <c r="E1758" s="125">
        <v>3866623.92</v>
      </c>
      <c r="F1758" s="125">
        <v>42381686.520000003</v>
      </c>
      <c r="G1758" s="125">
        <v>261776146.52000001</v>
      </c>
      <c r="H1758" s="126">
        <v>4284260.66</v>
      </c>
    </row>
    <row r="1759" spans="1:8" x14ac:dyDescent="0.2">
      <c r="A1759" s="124" t="s">
        <v>1881</v>
      </c>
      <c r="B1759" s="89" t="s">
        <v>4505</v>
      </c>
      <c r="C1759" s="125">
        <v>29111202.300000001</v>
      </c>
      <c r="D1759" s="125">
        <v>34471256.399999999</v>
      </c>
      <c r="E1759" s="125">
        <v>-14274686.380000001</v>
      </c>
      <c r="F1759" s="125">
        <v>26442914.260000002</v>
      </c>
      <c r="G1759" s="125">
        <v>27315022.440000001</v>
      </c>
      <c r="H1759" s="126">
        <v>-12124088.48</v>
      </c>
    </row>
    <row r="1760" spans="1:8" x14ac:dyDescent="0.2">
      <c r="A1760" s="124" t="s">
        <v>2365</v>
      </c>
      <c r="B1760" s="89" t="s">
        <v>2366</v>
      </c>
      <c r="C1760" s="125">
        <v>14086493.859999999</v>
      </c>
      <c r="D1760" s="125"/>
      <c r="E1760" s="125"/>
      <c r="F1760" s="125">
        <v>14086493.859999999</v>
      </c>
      <c r="G1760" s="125">
        <v>44716883.420000002</v>
      </c>
      <c r="H1760" s="126">
        <v>-4197020.92</v>
      </c>
    </row>
    <row r="1761" spans="1:8" x14ac:dyDescent="0.2">
      <c r="A1761" s="124" t="s">
        <v>2254</v>
      </c>
      <c r="B1761" s="89" t="s">
        <v>2255</v>
      </c>
      <c r="C1761" s="125">
        <v>72285942.900000006</v>
      </c>
      <c r="D1761" s="125"/>
      <c r="E1761" s="125"/>
      <c r="F1761" s="125">
        <v>72285942.900000006</v>
      </c>
      <c r="G1761" s="125">
        <v>142406269.44999999</v>
      </c>
      <c r="H1761" s="126">
        <v>-43217121.719999999</v>
      </c>
    </row>
    <row r="1762" spans="1:8" x14ac:dyDescent="0.2">
      <c r="A1762" s="17" t="s">
        <v>3372</v>
      </c>
      <c r="B1762" s="90" t="s">
        <v>3373</v>
      </c>
      <c r="C1762" s="6">
        <v>62965288.68</v>
      </c>
      <c r="D1762" s="6"/>
      <c r="E1762" s="6"/>
      <c r="F1762" s="6">
        <v>62965288.68</v>
      </c>
      <c r="G1762" s="6">
        <v>32486740.469999999</v>
      </c>
      <c r="H1762" s="62">
        <v>2896040.45</v>
      </c>
    </row>
    <row r="1763" spans="1:8" x14ac:dyDescent="0.2">
      <c r="A1763" s="124" t="s">
        <v>912</v>
      </c>
      <c r="B1763" s="89" t="s">
        <v>913</v>
      </c>
      <c r="C1763" s="125">
        <v>40826257.670000002</v>
      </c>
      <c r="D1763" s="125">
        <v>152717431.81999999</v>
      </c>
      <c r="E1763" s="125">
        <v>-56038066.43</v>
      </c>
      <c r="F1763" s="125">
        <v>38218811.149999999</v>
      </c>
      <c r="G1763" s="125">
        <v>94937432.890000001</v>
      </c>
      <c r="H1763" s="126">
        <v>-55287845.469999999</v>
      </c>
    </row>
    <row r="1764" spans="1:8" x14ac:dyDescent="0.2">
      <c r="A1764" s="124" t="s">
        <v>3020</v>
      </c>
      <c r="B1764" s="89" t="s">
        <v>4002</v>
      </c>
      <c r="C1764" s="125">
        <v>80776613.879999995</v>
      </c>
      <c r="D1764" s="125">
        <v>111217234.53</v>
      </c>
      <c r="E1764" s="125">
        <v>6520377.7300000004</v>
      </c>
      <c r="F1764" s="125">
        <v>75881940.290000007</v>
      </c>
      <c r="G1764" s="125">
        <v>110729600.56999999</v>
      </c>
      <c r="H1764" s="126">
        <v>6079767.9800000004</v>
      </c>
    </row>
    <row r="1765" spans="1:8" x14ac:dyDescent="0.2">
      <c r="A1765" s="124" t="s">
        <v>4664</v>
      </c>
      <c r="B1765" s="89" t="s">
        <v>4697</v>
      </c>
      <c r="C1765" s="125">
        <v>20476536.390000001</v>
      </c>
      <c r="D1765" s="125"/>
      <c r="E1765" s="125"/>
      <c r="F1765" s="125">
        <v>20476536.390000001</v>
      </c>
      <c r="G1765" s="125">
        <v>373796.81</v>
      </c>
      <c r="H1765" s="126">
        <v>-26266861.489999998</v>
      </c>
    </row>
    <row r="1766" spans="1:8" x14ac:dyDescent="0.2">
      <c r="A1766" s="124" t="s">
        <v>2250</v>
      </c>
      <c r="B1766" s="89" t="s">
        <v>2251</v>
      </c>
      <c r="C1766" s="125">
        <v>202224071.11000001</v>
      </c>
      <c r="D1766" s="125">
        <v>326972782.75999999</v>
      </c>
      <c r="E1766" s="125">
        <v>-1926394.19</v>
      </c>
      <c r="F1766" s="125">
        <v>110802024.31999999</v>
      </c>
      <c r="G1766" s="125">
        <v>191647445.44999999</v>
      </c>
      <c r="H1766" s="126">
        <v>4056285.79</v>
      </c>
    </row>
    <row r="1767" spans="1:8" x14ac:dyDescent="0.2">
      <c r="A1767" s="17" t="s">
        <v>3287</v>
      </c>
      <c r="B1767" s="90" t="s">
        <v>3288</v>
      </c>
      <c r="C1767" s="6">
        <v>221614116.77000001</v>
      </c>
      <c r="D1767" s="6">
        <v>668399686.04999995</v>
      </c>
      <c r="E1767" s="6">
        <v>25530711.039999999</v>
      </c>
      <c r="F1767" s="6">
        <v>210224542.62</v>
      </c>
      <c r="G1767" s="6">
        <v>422061774.51999998</v>
      </c>
      <c r="H1767" s="62">
        <v>22817647.469999999</v>
      </c>
    </row>
    <row r="1768" spans="1:8" x14ac:dyDescent="0.2">
      <c r="A1768" s="124" t="s">
        <v>3438</v>
      </c>
      <c r="B1768" s="89" t="s">
        <v>3439</v>
      </c>
      <c r="C1768" s="125">
        <v>87590390.079999998</v>
      </c>
      <c r="D1768" s="125"/>
      <c r="E1768" s="125"/>
      <c r="F1768" s="125">
        <v>87590390.079999998</v>
      </c>
      <c r="G1768" s="125">
        <v>53481912.530000001</v>
      </c>
      <c r="H1768" s="126">
        <v>3473100.18</v>
      </c>
    </row>
    <row r="1769" spans="1:8" x14ac:dyDescent="0.2">
      <c r="A1769" s="124" t="s">
        <v>3138</v>
      </c>
      <c r="B1769" s="89" t="s">
        <v>3139</v>
      </c>
      <c r="C1769" s="125">
        <v>30401501.52</v>
      </c>
      <c r="D1769" s="125">
        <v>23984030.52</v>
      </c>
      <c r="E1769" s="125">
        <v>9785825.5800000001</v>
      </c>
      <c r="F1769" s="125">
        <v>30932213.219999999</v>
      </c>
      <c r="G1769" s="125">
        <v>23267191.510000002</v>
      </c>
      <c r="H1769" s="126">
        <v>8700497.2400000002</v>
      </c>
    </row>
    <row r="1770" spans="1:8" x14ac:dyDescent="0.2">
      <c r="A1770" s="124" t="s">
        <v>2900</v>
      </c>
      <c r="B1770" s="89" t="s">
        <v>2901</v>
      </c>
      <c r="C1770" s="125">
        <v>165264567.44999999</v>
      </c>
      <c r="D1770" s="125"/>
      <c r="E1770" s="125"/>
      <c r="F1770" s="125">
        <v>165264567.44999999</v>
      </c>
      <c r="G1770" s="125">
        <v>215582385.09</v>
      </c>
      <c r="H1770" s="126">
        <v>-28298728.530000001</v>
      </c>
    </row>
    <row r="1771" spans="1:8" x14ac:dyDescent="0.2">
      <c r="A1771" s="124" t="s">
        <v>3564</v>
      </c>
      <c r="B1771" s="89" t="s">
        <v>3857</v>
      </c>
      <c r="C1771" s="125">
        <v>30896847.600000001</v>
      </c>
      <c r="D1771" s="125">
        <v>28073608.280000001</v>
      </c>
      <c r="E1771" s="125">
        <v>-12250245.779999999</v>
      </c>
      <c r="F1771" s="125">
        <v>17241981.559999999</v>
      </c>
      <c r="G1771" s="125">
        <v>26793177.25</v>
      </c>
      <c r="H1771" s="126">
        <v>-31962114.309999999</v>
      </c>
    </row>
    <row r="1772" spans="1:8" x14ac:dyDescent="0.2">
      <c r="A1772" s="17" t="s">
        <v>2445</v>
      </c>
      <c r="B1772" s="90" t="s">
        <v>2446</v>
      </c>
      <c r="C1772" s="6">
        <v>184080999.88999999</v>
      </c>
      <c r="D1772" s="6">
        <v>152238218.5</v>
      </c>
      <c r="E1772" s="6">
        <v>8262165.6600000001</v>
      </c>
      <c r="F1772" s="6">
        <v>178055259.08000001</v>
      </c>
      <c r="G1772" s="6">
        <v>151782682.22</v>
      </c>
      <c r="H1772" s="62">
        <v>9359312.8399999999</v>
      </c>
    </row>
    <row r="1773" spans="1:8" x14ac:dyDescent="0.2">
      <c r="A1773" s="124" t="s">
        <v>3390</v>
      </c>
      <c r="B1773" s="89" t="s">
        <v>3391</v>
      </c>
      <c r="C1773" s="125">
        <v>68922710.620000005</v>
      </c>
      <c r="D1773" s="125"/>
      <c r="E1773" s="125"/>
      <c r="F1773" s="125">
        <v>68922710.620000005</v>
      </c>
      <c r="G1773" s="125">
        <v>112650084.34999999</v>
      </c>
      <c r="H1773" s="126">
        <v>5844472.3399999999</v>
      </c>
    </row>
    <row r="1774" spans="1:8" x14ac:dyDescent="0.2">
      <c r="A1774" s="124" t="s">
        <v>2343</v>
      </c>
      <c r="B1774" s="89" t="s">
        <v>2344</v>
      </c>
      <c r="C1774" s="125">
        <v>65514993.729999997</v>
      </c>
      <c r="D1774" s="125">
        <v>208408238.36000001</v>
      </c>
      <c r="E1774" s="125">
        <v>908215.2</v>
      </c>
      <c r="F1774" s="125">
        <v>65948366.359999999</v>
      </c>
      <c r="G1774" s="125">
        <v>206628905.28</v>
      </c>
      <c r="H1774" s="126">
        <v>1907436.35</v>
      </c>
    </row>
    <row r="1775" spans="1:8" x14ac:dyDescent="0.2">
      <c r="A1775" s="124" t="s">
        <v>1557</v>
      </c>
      <c r="B1775" s="89" t="s">
        <v>1558</v>
      </c>
      <c r="C1775" s="125">
        <v>41365053.43</v>
      </c>
      <c r="D1775" s="125">
        <v>332788209.75</v>
      </c>
      <c r="E1775" s="125">
        <v>-10898418.23</v>
      </c>
      <c r="F1775" s="125">
        <v>41750891.289999999</v>
      </c>
      <c r="G1775" s="125">
        <v>332789542.75</v>
      </c>
      <c r="H1775" s="126">
        <v>-11131072.93</v>
      </c>
    </row>
    <row r="1776" spans="1:8" x14ac:dyDescent="0.2">
      <c r="A1776" s="124" t="s">
        <v>3751</v>
      </c>
      <c r="B1776" s="89" t="s">
        <v>3752</v>
      </c>
      <c r="C1776" s="125">
        <v>41372702.799999997</v>
      </c>
      <c r="D1776" s="125">
        <v>59689568.829999998</v>
      </c>
      <c r="E1776" s="125">
        <v>-28707577.23</v>
      </c>
      <c r="F1776" s="125">
        <v>9164668.5600000005</v>
      </c>
      <c r="G1776" s="125">
        <v>58681695.170000002</v>
      </c>
      <c r="H1776" s="126">
        <v>-20755360.129999999</v>
      </c>
    </row>
    <row r="1777" spans="1:8" x14ac:dyDescent="0.2">
      <c r="A1777" s="17" t="s">
        <v>2679</v>
      </c>
      <c r="B1777" s="90" t="s">
        <v>2680</v>
      </c>
      <c r="C1777" s="6">
        <v>26838750.530000001</v>
      </c>
      <c r="D1777" s="6">
        <v>61398550.420000002</v>
      </c>
      <c r="E1777" s="6">
        <v>-3086749.56</v>
      </c>
      <c r="F1777" s="6">
        <v>25479992.75</v>
      </c>
      <c r="G1777" s="6">
        <v>41269402.310000002</v>
      </c>
      <c r="H1777" s="62">
        <v>-3525913.32</v>
      </c>
    </row>
    <row r="1778" spans="1:8" x14ac:dyDescent="0.2">
      <c r="A1778" s="124" t="s">
        <v>2541</v>
      </c>
      <c r="B1778" s="89" t="s">
        <v>2542</v>
      </c>
      <c r="C1778" s="125">
        <v>18731849.390000001</v>
      </c>
      <c r="D1778" s="125">
        <v>101357084.78</v>
      </c>
      <c r="E1778" s="125">
        <v>-46345976.109999999</v>
      </c>
      <c r="F1778" s="125">
        <v>21626036.260000002</v>
      </c>
      <c r="G1778" s="125">
        <v>91295793.629999995</v>
      </c>
      <c r="H1778" s="126">
        <v>-42784881.490000002</v>
      </c>
    </row>
    <row r="1779" spans="1:8" x14ac:dyDescent="0.2">
      <c r="A1779" s="124" t="s">
        <v>2863</v>
      </c>
      <c r="B1779" s="89" t="s">
        <v>2864</v>
      </c>
      <c r="C1779" s="125">
        <v>57626639.770000003</v>
      </c>
      <c r="D1779" s="125">
        <v>65213324.310000002</v>
      </c>
      <c r="E1779" s="125">
        <v>-2757799.84</v>
      </c>
      <c r="F1779" s="125">
        <v>32672184.469999999</v>
      </c>
      <c r="G1779" s="125">
        <v>33388198.210000001</v>
      </c>
      <c r="H1779" s="126">
        <v>-9154858.5199999996</v>
      </c>
    </row>
    <row r="1780" spans="1:8" x14ac:dyDescent="0.2">
      <c r="A1780" s="124" t="s">
        <v>3795</v>
      </c>
      <c r="B1780" s="89" t="s">
        <v>3796</v>
      </c>
      <c r="C1780" s="125">
        <v>59102435.340000004</v>
      </c>
      <c r="D1780" s="125">
        <v>26341324.109999999</v>
      </c>
      <c r="E1780" s="125">
        <v>-9322133.5099999998</v>
      </c>
      <c r="F1780" s="125">
        <v>59085433.130000003</v>
      </c>
      <c r="G1780" s="125">
        <v>21566716.359999999</v>
      </c>
      <c r="H1780" s="126">
        <v>-9320447.5099999998</v>
      </c>
    </row>
    <row r="1781" spans="1:8" x14ac:dyDescent="0.2">
      <c r="A1781" s="124" t="s">
        <v>4041</v>
      </c>
      <c r="B1781" s="89" t="s">
        <v>4042</v>
      </c>
      <c r="C1781" s="125">
        <v>71677046.859999999</v>
      </c>
      <c r="D1781" s="125"/>
      <c r="E1781" s="125"/>
      <c r="F1781" s="125">
        <v>71677046.859999999</v>
      </c>
      <c r="G1781" s="125">
        <v>92337581.170000002</v>
      </c>
      <c r="H1781" s="126">
        <v>2544907.9</v>
      </c>
    </row>
    <row r="1782" spans="1:8" x14ac:dyDescent="0.2">
      <c r="A1782" s="17" t="s">
        <v>2491</v>
      </c>
      <c r="B1782" s="90" t="s">
        <v>2492</v>
      </c>
      <c r="C1782" s="6">
        <v>195916141.88999999</v>
      </c>
      <c r="D1782" s="6">
        <v>732669239.75999999</v>
      </c>
      <c r="E1782" s="6">
        <v>-3875074.51</v>
      </c>
      <c r="F1782" s="6">
        <v>130581335.59</v>
      </c>
      <c r="G1782" s="6">
        <v>225372660.18000001</v>
      </c>
      <c r="H1782" s="62">
        <v>-3180013.4</v>
      </c>
    </row>
    <row r="1783" spans="1:8" x14ac:dyDescent="0.2">
      <c r="A1783" s="124" t="s">
        <v>4352</v>
      </c>
      <c r="B1783" s="89" t="s">
        <v>4371</v>
      </c>
      <c r="C1783" s="125">
        <v>56677027.780000001</v>
      </c>
      <c r="D1783" s="125">
        <v>15749076.710000001</v>
      </c>
      <c r="E1783" s="125">
        <v>5256069.3499999996</v>
      </c>
      <c r="F1783" s="125">
        <v>54935707.229999997</v>
      </c>
      <c r="G1783" s="125">
        <v>13067372.060000001</v>
      </c>
      <c r="H1783" s="126">
        <v>3980568.25</v>
      </c>
    </row>
    <row r="1784" spans="1:8" x14ac:dyDescent="0.2">
      <c r="A1784" s="124" t="s">
        <v>3491</v>
      </c>
      <c r="B1784" s="89" t="s">
        <v>3492</v>
      </c>
      <c r="C1784" s="125">
        <v>18021966.829999998</v>
      </c>
      <c r="D1784" s="125"/>
      <c r="E1784" s="125"/>
      <c r="F1784" s="125">
        <v>18021966.829999998</v>
      </c>
      <c r="G1784" s="125">
        <v>12016631.51</v>
      </c>
      <c r="H1784" s="126">
        <v>-4177465.63</v>
      </c>
    </row>
    <row r="1785" spans="1:8" x14ac:dyDescent="0.2">
      <c r="A1785" s="124" t="s">
        <v>2397</v>
      </c>
      <c r="B1785" s="89" t="s">
        <v>2398</v>
      </c>
      <c r="C1785" s="125">
        <v>52676679.409999996</v>
      </c>
      <c r="D1785" s="125"/>
      <c r="E1785" s="125"/>
      <c r="F1785" s="125">
        <v>52676679.409999996</v>
      </c>
      <c r="G1785" s="125">
        <v>102447803.29000001</v>
      </c>
      <c r="H1785" s="126">
        <v>640044.93999999994</v>
      </c>
    </row>
    <row r="1786" spans="1:8" x14ac:dyDescent="0.2">
      <c r="A1786" s="124" t="s">
        <v>1805</v>
      </c>
      <c r="B1786" s="89" t="s">
        <v>1806</v>
      </c>
      <c r="C1786" s="125">
        <v>67709411.810000002</v>
      </c>
      <c r="D1786" s="125">
        <v>33666472</v>
      </c>
      <c r="E1786" s="125">
        <v>-1185406.92</v>
      </c>
      <c r="F1786" s="125">
        <v>67872802.629999995</v>
      </c>
      <c r="G1786" s="125">
        <v>33569472</v>
      </c>
      <c r="H1786" s="126">
        <v>-1115699.8700000001</v>
      </c>
    </row>
    <row r="1787" spans="1:8" x14ac:dyDescent="0.2">
      <c r="A1787" s="17" t="s">
        <v>2618</v>
      </c>
      <c r="B1787" s="90" t="s">
        <v>5113</v>
      </c>
      <c r="C1787" s="6">
        <v>123979650.02</v>
      </c>
      <c r="D1787" s="6"/>
      <c r="E1787" s="6"/>
      <c r="F1787" s="6">
        <v>123979650.02</v>
      </c>
      <c r="G1787" s="6">
        <v>15162909.35</v>
      </c>
      <c r="H1787" s="62">
        <v>5512578.0899999999</v>
      </c>
    </row>
    <row r="1788" spans="1:8" x14ac:dyDescent="0.2">
      <c r="A1788" s="124" t="s">
        <v>2560</v>
      </c>
      <c r="B1788" s="89" t="s">
        <v>2561</v>
      </c>
      <c r="C1788" s="125">
        <v>43093986.43</v>
      </c>
      <c r="D1788" s="125">
        <v>13103612.789999999</v>
      </c>
      <c r="E1788" s="125">
        <v>-426483</v>
      </c>
      <c r="F1788" s="125">
        <v>42647804.740000002</v>
      </c>
      <c r="G1788" s="125">
        <v>10984996.75</v>
      </c>
      <c r="H1788" s="126">
        <v>-550141.82999999996</v>
      </c>
    </row>
    <row r="1789" spans="1:8" x14ac:dyDescent="0.2">
      <c r="A1789" s="124" t="s">
        <v>2409</v>
      </c>
      <c r="B1789" s="89" t="s">
        <v>2410</v>
      </c>
      <c r="C1789" s="125">
        <v>87119432.109999999</v>
      </c>
      <c r="D1789" s="125">
        <v>289527428.18000001</v>
      </c>
      <c r="E1789" s="125">
        <v>612214.06000000006</v>
      </c>
      <c r="F1789" s="125">
        <v>84523839.829999998</v>
      </c>
      <c r="G1789" s="125">
        <v>238704970.68000001</v>
      </c>
      <c r="H1789" s="126">
        <v>2244554.04</v>
      </c>
    </row>
    <row r="1790" spans="1:8" x14ac:dyDescent="0.2">
      <c r="A1790" s="124" t="s">
        <v>1724</v>
      </c>
      <c r="B1790" s="89" t="s">
        <v>1725</v>
      </c>
      <c r="C1790" s="125">
        <v>55158791.32</v>
      </c>
      <c r="D1790" s="125">
        <v>291899010.13999999</v>
      </c>
      <c r="E1790" s="125">
        <v>-25746311.510000002</v>
      </c>
      <c r="F1790" s="125">
        <v>45650420.990000002</v>
      </c>
      <c r="G1790" s="125">
        <v>57501772.439999998</v>
      </c>
      <c r="H1790" s="126">
        <v>-43579807.670000002</v>
      </c>
    </row>
    <row r="1791" spans="1:8" x14ac:dyDescent="0.2">
      <c r="A1791" s="124" t="s">
        <v>3508</v>
      </c>
      <c r="B1791" s="89" t="s">
        <v>3509</v>
      </c>
      <c r="C1791" s="125">
        <v>54776298.700000003</v>
      </c>
      <c r="D1791" s="125">
        <v>47436608</v>
      </c>
      <c r="E1791" s="125">
        <v>-94027.21</v>
      </c>
      <c r="F1791" s="125">
        <v>50393381.340000004</v>
      </c>
      <c r="G1791" s="125">
        <v>18135114.300000001</v>
      </c>
      <c r="H1791" s="126">
        <v>4550995.12</v>
      </c>
    </row>
    <row r="1792" spans="1:8" x14ac:dyDescent="0.2">
      <c r="A1792" s="17" t="s">
        <v>3748</v>
      </c>
      <c r="B1792" s="90" t="s">
        <v>3749</v>
      </c>
      <c r="C1792" s="6">
        <v>8393143.8900000006</v>
      </c>
      <c r="D1792" s="6">
        <v>3731509.68</v>
      </c>
      <c r="E1792" s="6">
        <v>-10913333.09</v>
      </c>
      <c r="F1792" s="6">
        <v>7178786.6399999997</v>
      </c>
      <c r="G1792" s="6">
        <v>2530624.67</v>
      </c>
      <c r="H1792" s="62">
        <v>-12127690.34</v>
      </c>
    </row>
    <row r="1793" spans="1:8" x14ac:dyDescent="0.2">
      <c r="A1793" s="124" t="s">
        <v>2814</v>
      </c>
      <c r="B1793" s="89" t="s">
        <v>2815</v>
      </c>
      <c r="C1793" s="125">
        <v>129282219.22</v>
      </c>
      <c r="D1793" s="125">
        <v>97795704.799999997</v>
      </c>
      <c r="E1793" s="125">
        <v>11360578.140000001</v>
      </c>
      <c r="F1793" s="125">
        <v>89822135.090000004</v>
      </c>
      <c r="G1793" s="125">
        <v>29861074.260000002</v>
      </c>
      <c r="H1793" s="126">
        <v>3963305.82</v>
      </c>
    </row>
    <row r="1794" spans="1:8" x14ac:dyDescent="0.2">
      <c r="A1794" s="124" t="s">
        <v>3340</v>
      </c>
      <c r="B1794" s="89" t="s">
        <v>3341</v>
      </c>
      <c r="C1794" s="125">
        <v>90900770.629999995</v>
      </c>
      <c r="D1794" s="125">
        <v>77972576.469999999</v>
      </c>
      <c r="E1794" s="125">
        <v>-76758413.920000002</v>
      </c>
      <c r="F1794" s="125">
        <v>110888874.88</v>
      </c>
      <c r="G1794" s="125">
        <v>43678614.560000002</v>
      </c>
      <c r="H1794" s="126">
        <v>-62834277.68</v>
      </c>
    </row>
    <row r="1795" spans="1:8" x14ac:dyDescent="0.2">
      <c r="A1795" s="124" t="s">
        <v>2972</v>
      </c>
      <c r="B1795" s="89" t="s">
        <v>2973</v>
      </c>
      <c r="C1795" s="125">
        <v>39992556.460000001</v>
      </c>
      <c r="D1795" s="125">
        <v>78414009.549999997</v>
      </c>
      <c r="E1795" s="125">
        <v>604843.18999999994</v>
      </c>
      <c r="F1795" s="125">
        <v>40584155.060000002</v>
      </c>
      <c r="G1795" s="125">
        <v>60819298.439999998</v>
      </c>
      <c r="H1795" s="126">
        <v>628886.27</v>
      </c>
    </row>
    <row r="1796" spans="1:8" x14ac:dyDescent="0.2">
      <c r="A1796" s="124" t="s">
        <v>4780</v>
      </c>
      <c r="B1796" s="89" t="s">
        <v>4781</v>
      </c>
      <c r="C1796" s="125">
        <v>6891666.0700000003</v>
      </c>
      <c r="D1796" s="125"/>
      <c r="E1796" s="125"/>
      <c r="F1796" s="125">
        <v>6891666.0700000003</v>
      </c>
      <c r="G1796" s="125">
        <v>1411766.61</v>
      </c>
      <c r="H1796" s="126">
        <v>-9435751.4600000009</v>
      </c>
    </row>
    <row r="1797" spans="1:8" x14ac:dyDescent="0.2">
      <c r="A1797" s="17" t="s">
        <v>2218</v>
      </c>
      <c r="B1797" s="90" t="s">
        <v>2219</v>
      </c>
      <c r="C1797" s="6">
        <v>101277531.45</v>
      </c>
      <c r="D1797" s="6">
        <v>203815719.22</v>
      </c>
      <c r="E1797" s="6">
        <v>3595827.66</v>
      </c>
      <c r="F1797" s="6">
        <v>84857571.069999993</v>
      </c>
      <c r="G1797" s="6">
        <v>95857254.730000004</v>
      </c>
      <c r="H1797" s="62">
        <v>8955110.7599999998</v>
      </c>
    </row>
    <row r="1798" spans="1:8" x14ac:dyDescent="0.2">
      <c r="A1798" s="124" t="s">
        <v>2419</v>
      </c>
      <c r="B1798" s="89" t="s">
        <v>2420</v>
      </c>
      <c r="C1798" s="125">
        <v>94937230.819999993</v>
      </c>
      <c r="D1798" s="125">
        <v>36311366.780000001</v>
      </c>
      <c r="E1798" s="125">
        <v>5745459.5800000001</v>
      </c>
      <c r="F1798" s="125">
        <v>86850171.200000003</v>
      </c>
      <c r="G1798" s="125">
        <v>30046120.84</v>
      </c>
      <c r="H1798" s="126">
        <v>6281103.1900000004</v>
      </c>
    </row>
    <row r="1799" spans="1:8" x14ac:dyDescent="0.2">
      <c r="A1799" s="124" t="s">
        <v>2240</v>
      </c>
      <c r="B1799" s="89" t="s">
        <v>2241</v>
      </c>
      <c r="C1799" s="125">
        <v>48589838.950000003</v>
      </c>
      <c r="D1799" s="125"/>
      <c r="E1799" s="125"/>
      <c r="F1799" s="125">
        <v>48589838.950000003</v>
      </c>
      <c r="G1799" s="125">
        <v>41716632.049999997</v>
      </c>
      <c r="H1799" s="126">
        <v>3705275.81</v>
      </c>
    </row>
    <row r="1800" spans="1:8" x14ac:dyDescent="0.2">
      <c r="A1800" s="124" t="s">
        <v>2411</v>
      </c>
      <c r="B1800" s="89" t="s">
        <v>2412</v>
      </c>
      <c r="C1800" s="125">
        <v>144887665.28</v>
      </c>
      <c r="D1800" s="125">
        <v>312011404.04000002</v>
      </c>
      <c r="E1800" s="125">
        <v>-3256668.1</v>
      </c>
      <c r="F1800" s="125">
        <v>143869985.66999999</v>
      </c>
      <c r="G1800" s="125">
        <v>227946673.05000001</v>
      </c>
      <c r="H1800" s="126">
        <v>-3827800.8</v>
      </c>
    </row>
    <row r="1801" spans="1:8" x14ac:dyDescent="0.2">
      <c r="A1801" s="124" t="s">
        <v>2451</v>
      </c>
      <c r="B1801" s="89" t="s">
        <v>3639</v>
      </c>
      <c r="C1801" s="125">
        <v>140318401.08000001</v>
      </c>
      <c r="D1801" s="125">
        <v>43016852.490000002</v>
      </c>
      <c r="E1801" s="125">
        <v>2223445.0099999998</v>
      </c>
      <c r="F1801" s="125">
        <v>139616105.31</v>
      </c>
      <c r="G1801" s="125">
        <v>40471053</v>
      </c>
      <c r="H1801" s="126">
        <v>-3179377.86</v>
      </c>
    </row>
    <row r="1802" spans="1:8" x14ac:dyDescent="0.2">
      <c r="A1802" s="17" t="s">
        <v>3128</v>
      </c>
      <c r="B1802" s="90" t="s">
        <v>3129</v>
      </c>
      <c r="C1802" s="6">
        <v>35530819.130000003</v>
      </c>
      <c r="D1802" s="6">
        <v>65008896.539999999</v>
      </c>
      <c r="E1802" s="6">
        <v>-2578196.39</v>
      </c>
      <c r="F1802" s="6">
        <v>34316553.359999999</v>
      </c>
      <c r="G1802" s="6">
        <v>50430704.869999997</v>
      </c>
      <c r="H1802" s="62">
        <v>978136.38</v>
      </c>
    </row>
    <row r="1803" spans="1:8" x14ac:dyDescent="0.2">
      <c r="A1803" s="124" t="s">
        <v>4092</v>
      </c>
      <c r="B1803" s="89" t="s">
        <v>4093</v>
      </c>
      <c r="C1803" s="125">
        <v>66108854.57</v>
      </c>
      <c r="D1803" s="125">
        <v>29281443.940000001</v>
      </c>
      <c r="E1803" s="125">
        <v>1642390.32</v>
      </c>
      <c r="F1803" s="125">
        <v>65902697.140000001</v>
      </c>
      <c r="G1803" s="125">
        <v>28852581.100000001</v>
      </c>
      <c r="H1803" s="126">
        <v>1646734.69</v>
      </c>
    </row>
    <row r="1804" spans="1:8" x14ac:dyDescent="0.2">
      <c r="A1804" s="124" t="s">
        <v>3858</v>
      </c>
      <c r="B1804" s="89" t="s">
        <v>3963</v>
      </c>
      <c r="C1804" s="125">
        <v>46905379.259999998</v>
      </c>
      <c r="D1804" s="125">
        <v>59688657.380000003</v>
      </c>
      <c r="E1804" s="125">
        <v>3838553.61</v>
      </c>
      <c r="F1804" s="125">
        <v>49914596.460000001</v>
      </c>
      <c r="G1804" s="125">
        <v>58522659.509999998</v>
      </c>
      <c r="H1804" s="126">
        <v>5732748.5300000003</v>
      </c>
    </row>
    <row r="1805" spans="1:8" x14ac:dyDescent="0.2">
      <c r="A1805" s="124" t="s">
        <v>2937</v>
      </c>
      <c r="B1805" s="89" t="s">
        <v>2938</v>
      </c>
      <c r="C1805" s="125">
        <v>22972735.239999998</v>
      </c>
      <c r="D1805" s="125"/>
      <c r="E1805" s="125"/>
      <c r="F1805" s="125">
        <v>22972735.239999998</v>
      </c>
      <c r="G1805" s="125">
        <v>58588657.420000002</v>
      </c>
      <c r="H1805" s="126">
        <v>-2987007.77</v>
      </c>
    </row>
    <row r="1806" spans="1:8" x14ac:dyDescent="0.2">
      <c r="A1806" s="124" t="s">
        <v>3688</v>
      </c>
      <c r="B1806" s="89" t="s">
        <v>3689</v>
      </c>
      <c r="C1806" s="125">
        <v>550694.38</v>
      </c>
      <c r="D1806" s="125">
        <v>5030925.0199999996</v>
      </c>
      <c r="E1806" s="125">
        <v>-62618314.189999998</v>
      </c>
      <c r="F1806" s="125">
        <v>5702301.6399999997</v>
      </c>
      <c r="G1806" s="125">
        <v>5333909.47</v>
      </c>
      <c r="H1806" s="126">
        <v>-62170081.990000002</v>
      </c>
    </row>
    <row r="1807" spans="1:8" x14ac:dyDescent="0.2">
      <c r="A1807" s="17" t="s">
        <v>2012</v>
      </c>
      <c r="B1807" s="90" t="s">
        <v>2013</v>
      </c>
      <c r="C1807" s="6">
        <v>77386444.25</v>
      </c>
      <c r="D1807" s="6"/>
      <c r="E1807" s="6"/>
      <c r="F1807" s="6">
        <v>77386444.25</v>
      </c>
      <c r="G1807" s="6">
        <v>107702390.83</v>
      </c>
      <c r="H1807" s="62">
        <v>2994006.58</v>
      </c>
    </row>
    <row r="1808" spans="1:8" x14ac:dyDescent="0.2">
      <c r="A1808" s="124" t="s">
        <v>1129</v>
      </c>
      <c r="B1808" s="89" t="s">
        <v>1130</v>
      </c>
      <c r="C1808" s="125">
        <v>96851181.650000006</v>
      </c>
      <c r="D1808" s="125">
        <v>186443052.00999999</v>
      </c>
      <c r="E1808" s="125">
        <v>-3034503.94</v>
      </c>
      <c r="F1808" s="125">
        <v>96401331.689999998</v>
      </c>
      <c r="G1808" s="125">
        <v>159915337.12</v>
      </c>
      <c r="H1808" s="126">
        <v>-3022722.11</v>
      </c>
    </row>
    <row r="1809" spans="1:8" x14ac:dyDescent="0.2">
      <c r="A1809" s="124" t="s">
        <v>2954</v>
      </c>
      <c r="B1809" s="89" t="s">
        <v>2955</v>
      </c>
      <c r="C1809" s="125">
        <v>81671366.099999994</v>
      </c>
      <c r="D1809" s="125">
        <v>194740127.22999999</v>
      </c>
      <c r="E1809" s="125">
        <v>9715297.7200000007</v>
      </c>
      <c r="F1809" s="125">
        <v>71405811.799999997</v>
      </c>
      <c r="G1809" s="125">
        <v>190639131.52000001</v>
      </c>
      <c r="H1809" s="126">
        <v>7110546.1799999997</v>
      </c>
    </row>
    <row r="1810" spans="1:8" x14ac:dyDescent="0.2">
      <c r="A1810" s="124" t="s">
        <v>3392</v>
      </c>
      <c r="B1810" s="89" t="s">
        <v>3393</v>
      </c>
      <c r="C1810" s="125">
        <v>131804098.81</v>
      </c>
      <c r="D1810" s="125">
        <v>183926463.63999999</v>
      </c>
      <c r="E1810" s="125">
        <v>20667147.34</v>
      </c>
      <c r="F1810" s="125">
        <v>124622231.89</v>
      </c>
      <c r="G1810" s="125">
        <v>173275138.16999999</v>
      </c>
      <c r="H1810" s="126">
        <v>17753361.18</v>
      </c>
    </row>
    <row r="1811" spans="1:8" x14ac:dyDescent="0.2">
      <c r="A1811" s="124" t="s">
        <v>3368</v>
      </c>
      <c r="B1811" s="89" t="s">
        <v>3369</v>
      </c>
      <c r="C1811" s="125">
        <v>11917005.449999999</v>
      </c>
      <c r="D1811" s="125">
        <v>24396934.859999999</v>
      </c>
      <c r="E1811" s="125">
        <v>-2833353.8</v>
      </c>
      <c r="F1811" s="125">
        <v>10977237.73</v>
      </c>
      <c r="G1811" s="125">
        <v>23472685.050000001</v>
      </c>
      <c r="H1811" s="126">
        <v>-3631954.11</v>
      </c>
    </row>
    <row r="1812" spans="1:8" x14ac:dyDescent="0.2">
      <c r="A1812" s="17" t="s">
        <v>4132</v>
      </c>
      <c r="B1812" s="90" t="s">
        <v>4133</v>
      </c>
      <c r="C1812" s="6">
        <v>50243452.899999999</v>
      </c>
      <c r="D1812" s="6">
        <v>67181877.859999999</v>
      </c>
      <c r="E1812" s="6">
        <v>-25288086.890000001</v>
      </c>
      <c r="F1812" s="6">
        <v>55832387.07</v>
      </c>
      <c r="G1812" s="6">
        <v>50768810.710000001</v>
      </c>
      <c r="H1812" s="62">
        <v>-23710207.530000001</v>
      </c>
    </row>
    <row r="1813" spans="1:8" x14ac:dyDescent="0.2">
      <c r="A1813" s="124" t="s">
        <v>2485</v>
      </c>
      <c r="B1813" s="89" t="s">
        <v>2486</v>
      </c>
      <c r="C1813" s="125">
        <v>122776602.37</v>
      </c>
      <c r="D1813" s="125">
        <v>178436626</v>
      </c>
      <c r="E1813" s="125">
        <v>-29757429.91</v>
      </c>
      <c r="F1813" s="125">
        <v>104392167.01000001</v>
      </c>
      <c r="G1813" s="125">
        <v>60372110.159999996</v>
      </c>
      <c r="H1813" s="126">
        <v>-16309209.199999999</v>
      </c>
    </row>
    <row r="1814" spans="1:8" x14ac:dyDescent="0.2">
      <c r="A1814" s="124" t="s">
        <v>1794</v>
      </c>
      <c r="B1814" s="89" t="s">
        <v>1795</v>
      </c>
      <c r="C1814" s="125">
        <v>86767311.030000001</v>
      </c>
      <c r="D1814" s="125">
        <v>113244615.45</v>
      </c>
      <c r="E1814" s="125">
        <v>-20140559.719999999</v>
      </c>
      <c r="F1814" s="125">
        <v>78964294.109999999</v>
      </c>
      <c r="G1814" s="125">
        <v>27465400.57</v>
      </c>
      <c r="H1814" s="126">
        <v>-14635272.49</v>
      </c>
    </row>
    <row r="1815" spans="1:8" x14ac:dyDescent="0.2">
      <c r="A1815" s="124" t="s">
        <v>569</v>
      </c>
      <c r="B1815" s="89" t="s">
        <v>570</v>
      </c>
      <c r="C1815" s="125">
        <v>39940219.039999999</v>
      </c>
      <c r="D1815" s="125">
        <v>9526610.5800000001</v>
      </c>
      <c r="E1815" s="125">
        <v>-29166494.609999999</v>
      </c>
      <c r="F1815" s="125">
        <v>36228185.210000001</v>
      </c>
      <c r="G1815" s="125">
        <v>8518852.7200000007</v>
      </c>
      <c r="H1815" s="126">
        <v>-26742579.370000001</v>
      </c>
    </row>
    <row r="1816" spans="1:8" x14ac:dyDescent="0.2">
      <c r="A1816" s="124" t="s">
        <v>3834</v>
      </c>
      <c r="B1816" s="89" t="s">
        <v>3835</v>
      </c>
      <c r="C1816" s="125">
        <v>52265913.009999998</v>
      </c>
      <c r="D1816" s="125"/>
      <c r="E1816" s="125"/>
      <c r="F1816" s="125">
        <v>52265913.009999998</v>
      </c>
      <c r="G1816" s="125">
        <v>33592601.049999997</v>
      </c>
      <c r="H1816" s="126">
        <v>3386842.16</v>
      </c>
    </row>
    <row r="1817" spans="1:8" x14ac:dyDescent="0.2">
      <c r="A1817" s="17" t="s">
        <v>2970</v>
      </c>
      <c r="B1817" s="90" t="s">
        <v>2971</v>
      </c>
      <c r="C1817" s="6">
        <v>147980318.37</v>
      </c>
      <c r="D1817" s="6">
        <v>651078994.15999997</v>
      </c>
      <c r="E1817" s="6">
        <v>31843225.52</v>
      </c>
      <c r="F1817" s="6">
        <v>165079628.43000001</v>
      </c>
      <c r="G1817" s="6">
        <v>574109271.46000004</v>
      </c>
      <c r="H1817" s="62">
        <v>26563634.530000001</v>
      </c>
    </row>
    <row r="1818" spans="1:8" x14ac:dyDescent="0.2">
      <c r="A1818" s="124" t="s">
        <v>2039</v>
      </c>
      <c r="B1818" s="89" t="s">
        <v>2040</v>
      </c>
      <c r="C1818" s="125">
        <v>76890624.530000001</v>
      </c>
      <c r="D1818" s="125">
        <v>67710083.549999997</v>
      </c>
      <c r="E1818" s="125">
        <v>-4615725.82</v>
      </c>
      <c r="F1818" s="125">
        <v>86796577.150000006</v>
      </c>
      <c r="G1818" s="125">
        <v>49172470.159999996</v>
      </c>
      <c r="H1818" s="126">
        <v>1828603.27</v>
      </c>
    </row>
    <row r="1819" spans="1:8" x14ac:dyDescent="0.2">
      <c r="A1819" s="124" t="s">
        <v>3941</v>
      </c>
      <c r="B1819" s="89" t="s">
        <v>3942</v>
      </c>
      <c r="C1819" s="125">
        <v>40578855.600000001</v>
      </c>
      <c r="D1819" s="125">
        <v>68450229.129999995</v>
      </c>
      <c r="E1819" s="125">
        <v>-6955257.46</v>
      </c>
      <c r="F1819" s="125">
        <v>40942261.100000001</v>
      </c>
      <c r="G1819" s="125">
        <v>66990644.350000001</v>
      </c>
      <c r="H1819" s="126">
        <v>-5930559.6500000004</v>
      </c>
    </row>
    <row r="1820" spans="1:8" x14ac:dyDescent="0.2">
      <c r="A1820" s="124" t="s">
        <v>3104</v>
      </c>
      <c r="B1820" s="89" t="s">
        <v>3105</v>
      </c>
      <c r="C1820" s="125">
        <v>380546506.23000002</v>
      </c>
      <c r="D1820" s="125">
        <v>50762457.789999999</v>
      </c>
      <c r="E1820" s="125">
        <v>16183278.060000001</v>
      </c>
      <c r="F1820" s="125">
        <v>117937021.11</v>
      </c>
      <c r="G1820" s="125">
        <v>50762457.789999999</v>
      </c>
      <c r="H1820" s="126">
        <v>3620998.2</v>
      </c>
    </row>
    <row r="1821" spans="1:8" x14ac:dyDescent="0.2">
      <c r="A1821" s="124" t="s">
        <v>2537</v>
      </c>
      <c r="B1821" s="89" t="s">
        <v>2538</v>
      </c>
      <c r="C1821" s="125">
        <v>105724729.36</v>
      </c>
      <c r="D1821" s="125">
        <v>88112890.040000007</v>
      </c>
      <c r="E1821" s="125">
        <v>-21927569.739999998</v>
      </c>
      <c r="F1821" s="125">
        <v>106314768.12</v>
      </c>
      <c r="G1821" s="125">
        <v>81851012.280000001</v>
      </c>
      <c r="H1821" s="126">
        <v>-24247489.77</v>
      </c>
    </row>
    <row r="1822" spans="1:8" x14ac:dyDescent="0.2">
      <c r="A1822" s="17" t="s">
        <v>3049</v>
      </c>
      <c r="B1822" s="90" t="s">
        <v>3050</v>
      </c>
      <c r="C1822" s="6">
        <v>80285137.049999997</v>
      </c>
      <c r="D1822" s="6"/>
      <c r="E1822" s="6"/>
      <c r="F1822" s="6">
        <v>80285137.049999997</v>
      </c>
      <c r="G1822" s="6">
        <v>71733831.359999999</v>
      </c>
      <c r="H1822" s="62">
        <v>-5043264.59</v>
      </c>
    </row>
    <row r="1823" spans="1:8" x14ac:dyDescent="0.2">
      <c r="A1823" s="124" t="s">
        <v>1258</v>
      </c>
      <c r="B1823" s="89" t="s">
        <v>1259</v>
      </c>
      <c r="C1823" s="125">
        <v>262857702.05000001</v>
      </c>
      <c r="D1823" s="125">
        <v>371390754.35000002</v>
      </c>
      <c r="E1823" s="125">
        <v>-33503440.079999998</v>
      </c>
      <c r="F1823" s="125">
        <v>263796510.09999999</v>
      </c>
      <c r="G1823" s="125">
        <v>170552498.86000001</v>
      </c>
      <c r="H1823" s="126">
        <v>-35015861.359999999</v>
      </c>
    </row>
    <row r="1824" spans="1:8" x14ac:dyDescent="0.2">
      <c r="A1824" s="124" t="s">
        <v>1722</v>
      </c>
      <c r="B1824" s="89" t="s">
        <v>1723</v>
      </c>
      <c r="C1824" s="125">
        <v>78106002.530000001</v>
      </c>
      <c r="D1824" s="125"/>
      <c r="E1824" s="125"/>
      <c r="F1824" s="125">
        <v>78106002.530000001</v>
      </c>
      <c r="G1824" s="125">
        <v>73001424.469999999</v>
      </c>
      <c r="H1824" s="126">
        <v>2995105.17</v>
      </c>
    </row>
    <row r="1825" spans="1:8" x14ac:dyDescent="0.2">
      <c r="A1825" s="124" t="s">
        <v>3201</v>
      </c>
      <c r="B1825" s="89" t="s">
        <v>3202</v>
      </c>
      <c r="C1825" s="125">
        <v>114992804.78</v>
      </c>
      <c r="D1825" s="125">
        <v>68591429.510000005</v>
      </c>
      <c r="E1825" s="125">
        <v>-44995901.079999998</v>
      </c>
      <c r="F1825" s="125">
        <v>119022961.40000001</v>
      </c>
      <c r="G1825" s="125">
        <v>48129673.649999999</v>
      </c>
      <c r="H1825" s="126">
        <v>-19742567.41</v>
      </c>
    </row>
    <row r="1826" spans="1:8" x14ac:dyDescent="0.2">
      <c r="A1826" s="124" t="s">
        <v>3193</v>
      </c>
      <c r="B1826" s="89" t="s">
        <v>3194</v>
      </c>
      <c r="C1826" s="125">
        <v>55704589.840000004</v>
      </c>
      <c r="D1826" s="125"/>
      <c r="E1826" s="125"/>
      <c r="F1826" s="125">
        <v>55704589.840000004</v>
      </c>
      <c r="G1826" s="125">
        <v>23757537.219999999</v>
      </c>
      <c r="H1826" s="126">
        <v>4739341.72</v>
      </c>
    </row>
    <row r="1827" spans="1:8" x14ac:dyDescent="0.2">
      <c r="A1827" s="17" t="s">
        <v>1594</v>
      </c>
      <c r="B1827" s="90" t="s">
        <v>1595</v>
      </c>
      <c r="C1827" s="6">
        <v>8776537.1300000008</v>
      </c>
      <c r="D1827" s="6">
        <v>129139780.66</v>
      </c>
      <c r="E1827" s="6">
        <v>-31545183.289999999</v>
      </c>
      <c r="F1827" s="6">
        <v>13465083.470000001</v>
      </c>
      <c r="G1827" s="6">
        <v>11166762.130000001</v>
      </c>
      <c r="H1827" s="62">
        <v>-32435668.399999999</v>
      </c>
    </row>
    <row r="1828" spans="1:8" x14ac:dyDescent="0.2">
      <c r="A1828" s="124" t="s">
        <v>2841</v>
      </c>
      <c r="B1828" s="89" t="s">
        <v>2842</v>
      </c>
      <c r="C1828" s="125">
        <v>68802096.620000005</v>
      </c>
      <c r="D1828" s="125">
        <v>136860866.53</v>
      </c>
      <c r="E1828" s="125">
        <v>-3833421.7</v>
      </c>
      <c r="F1828" s="125">
        <v>70298863.420000002</v>
      </c>
      <c r="G1828" s="125">
        <v>110524264.42</v>
      </c>
      <c r="H1828" s="126">
        <v>436913.93</v>
      </c>
    </row>
    <row r="1829" spans="1:8" x14ac:dyDescent="0.2">
      <c r="A1829" s="124" t="s">
        <v>4071</v>
      </c>
      <c r="B1829" s="89" t="s">
        <v>4072</v>
      </c>
      <c r="C1829" s="125">
        <v>17386382.649999999</v>
      </c>
      <c r="D1829" s="125">
        <v>4436480.54</v>
      </c>
      <c r="E1829" s="125">
        <v>-6646092.8399999999</v>
      </c>
      <c r="F1829" s="125">
        <v>17389973.32</v>
      </c>
      <c r="G1829" s="125">
        <v>4068414.57</v>
      </c>
      <c r="H1829" s="126">
        <v>-6781512.6699999999</v>
      </c>
    </row>
    <row r="1830" spans="1:8" x14ac:dyDescent="0.2">
      <c r="A1830" s="124" t="s">
        <v>2331</v>
      </c>
      <c r="B1830" s="89" t="s">
        <v>2332</v>
      </c>
      <c r="C1830" s="125">
        <v>47994453.030000001</v>
      </c>
      <c r="D1830" s="125">
        <v>44501337.689999998</v>
      </c>
      <c r="E1830" s="125">
        <v>-2556801.2999999998</v>
      </c>
      <c r="F1830" s="125">
        <v>43767957.829999998</v>
      </c>
      <c r="G1830" s="125">
        <v>38993439.759999998</v>
      </c>
      <c r="H1830" s="126">
        <v>-3845835.83</v>
      </c>
    </row>
    <row r="1831" spans="1:8" x14ac:dyDescent="0.2">
      <c r="A1831" s="124" t="s">
        <v>2774</v>
      </c>
      <c r="B1831" s="89" t="s">
        <v>2775</v>
      </c>
      <c r="C1831" s="125">
        <v>80118319.519999996</v>
      </c>
      <c r="D1831" s="125">
        <v>17597059.260000002</v>
      </c>
      <c r="E1831" s="125">
        <v>-2437372.25</v>
      </c>
      <c r="F1831" s="125">
        <v>77822583.959999993</v>
      </c>
      <c r="G1831" s="125">
        <v>13431503.710000001</v>
      </c>
      <c r="H1831" s="126">
        <v>-1960077.27</v>
      </c>
    </row>
    <row r="1832" spans="1:8" x14ac:dyDescent="0.2">
      <c r="A1832" s="17" t="s">
        <v>1490</v>
      </c>
      <c r="B1832" s="90" t="s">
        <v>1491</v>
      </c>
      <c r="C1832" s="6">
        <v>115223111.87</v>
      </c>
      <c r="D1832" s="6">
        <v>60792073.200000003</v>
      </c>
      <c r="E1832" s="6">
        <v>10076354.380000001</v>
      </c>
      <c r="F1832" s="6">
        <v>115051512.81</v>
      </c>
      <c r="G1832" s="6">
        <v>60764136.020000003</v>
      </c>
      <c r="H1832" s="62">
        <v>6437597</v>
      </c>
    </row>
    <row r="1833" spans="1:8" x14ac:dyDescent="0.2">
      <c r="A1833" s="124" t="s">
        <v>1315</v>
      </c>
      <c r="B1833" s="89" t="s">
        <v>1316</v>
      </c>
      <c r="C1833" s="125">
        <v>146730336.93000001</v>
      </c>
      <c r="D1833" s="125">
        <v>94315651.590000004</v>
      </c>
      <c r="E1833" s="125">
        <v>551153.75</v>
      </c>
      <c r="F1833" s="125">
        <v>64627113.740000002</v>
      </c>
      <c r="G1833" s="125">
        <v>8561934.25</v>
      </c>
      <c r="H1833" s="126">
        <v>1356161.27</v>
      </c>
    </row>
    <row r="1834" spans="1:8" x14ac:dyDescent="0.2">
      <c r="A1834" s="124" t="s">
        <v>2795</v>
      </c>
      <c r="B1834" s="89" t="s">
        <v>4033</v>
      </c>
      <c r="C1834" s="125">
        <v>52349899.200000003</v>
      </c>
      <c r="D1834" s="125">
        <v>18889773.41</v>
      </c>
      <c r="E1834" s="125">
        <v>2621873.58</v>
      </c>
      <c r="F1834" s="125">
        <v>52349899.200000003</v>
      </c>
      <c r="G1834" s="125">
        <v>18889773.41</v>
      </c>
      <c r="H1834" s="126">
        <v>1930449.72</v>
      </c>
    </row>
    <row r="1835" spans="1:8" x14ac:dyDescent="0.2">
      <c r="A1835" s="124" t="s">
        <v>3455</v>
      </c>
      <c r="B1835" s="89" t="s">
        <v>3456</v>
      </c>
      <c r="C1835" s="125">
        <v>63397288.399999999</v>
      </c>
      <c r="D1835" s="125"/>
      <c r="E1835" s="125"/>
      <c r="F1835" s="125">
        <v>63397288.399999999</v>
      </c>
      <c r="G1835" s="125">
        <v>105109049.37</v>
      </c>
      <c r="H1835" s="126">
        <v>1236765.45</v>
      </c>
    </row>
    <row r="1836" spans="1:8" x14ac:dyDescent="0.2">
      <c r="A1836" s="124" t="s">
        <v>2017</v>
      </c>
      <c r="B1836" s="89" t="s">
        <v>2018</v>
      </c>
      <c r="C1836" s="125">
        <v>286635406.85000002</v>
      </c>
      <c r="D1836" s="125">
        <v>277180783.73000002</v>
      </c>
      <c r="E1836" s="125">
        <v>2825297.5</v>
      </c>
      <c r="F1836" s="125">
        <v>284708482.29000002</v>
      </c>
      <c r="G1836" s="125">
        <v>260640381.59</v>
      </c>
      <c r="H1836" s="126">
        <v>8208542.9199999999</v>
      </c>
    </row>
    <row r="1837" spans="1:8" x14ac:dyDescent="0.2">
      <c r="A1837" s="17" t="s">
        <v>3114</v>
      </c>
      <c r="B1837" s="90" t="s">
        <v>3115</v>
      </c>
      <c r="C1837" s="6">
        <v>5381363.9199999999</v>
      </c>
      <c r="D1837" s="6"/>
      <c r="E1837" s="6"/>
      <c r="F1837" s="6">
        <v>5381363.9199999999</v>
      </c>
      <c r="G1837" s="6">
        <v>6229007.0199999996</v>
      </c>
      <c r="H1837" s="62">
        <v>-6793360.2999999998</v>
      </c>
    </row>
    <row r="1838" spans="1:8" x14ac:dyDescent="0.2">
      <c r="A1838" s="124" t="s">
        <v>2746</v>
      </c>
      <c r="B1838" s="89" t="s">
        <v>2747</v>
      </c>
      <c r="C1838" s="125">
        <v>88429895.069999993</v>
      </c>
      <c r="D1838" s="125">
        <v>132439879.53</v>
      </c>
      <c r="E1838" s="125">
        <v>-910430.31</v>
      </c>
      <c r="F1838" s="125">
        <v>58923749.390000001</v>
      </c>
      <c r="G1838" s="125">
        <v>69975247.510000005</v>
      </c>
      <c r="H1838" s="126">
        <v>-3107613.3</v>
      </c>
    </row>
    <row r="1839" spans="1:8" x14ac:dyDescent="0.2">
      <c r="A1839" s="124" t="s">
        <v>3418</v>
      </c>
      <c r="B1839" s="89" t="s">
        <v>3419</v>
      </c>
      <c r="C1839" s="125">
        <v>71226852.569999993</v>
      </c>
      <c r="D1839" s="125">
        <v>102958912.95999999</v>
      </c>
      <c r="E1839" s="125">
        <v>6837132.2000000002</v>
      </c>
      <c r="F1839" s="125">
        <v>68656200.829999998</v>
      </c>
      <c r="G1839" s="125">
        <v>102568829.59</v>
      </c>
      <c r="H1839" s="126">
        <v>5879349.9100000001</v>
      </c>
    </row>
    <row r="1840" spans="1:8" x14ac:dyDescent="0.2">
      <c r="A1840" s="124" t="s">
        <v>4298</v>
      </c>
      <c r="B1840" s="89" t="s">
        <v>4299</v>
      </c>
      <c r="C1840" s="125">
        <v>63638648.479999997</v>
      </c>
      <c r="D1840" s="125">
        <v>92831306.870000005</v>
      </c>
      <c r="E1840" s="125">
        <v>-12419103.550000001</v>
      </c>
      <c r="F1840" s="125">
        <v>67763643.75</v>
      </c>
      <c r="G1840" s="125">
        <v>90911006.140000001</v>
      </c>
      <c r="H1840" s="126">
        <v>-15605524.99</v>
      </c>
    </row>
    <row r="1841" spans="1:8" x14ac:dyDescent="0.2">
      <c r="A1841" s="124" t="s">
        <v>2762</v>
      </c>
      <c r="B1841" s="89" t="s">
        <v>2763</v>
      </c>
      <c r="C1841" s="125">
        <v>58452919.850000001</v>
      </c>
      <c r="D1841" s="125">
        <v>46719353.18</v>
      </c>
      <c r="E1841" s="125">
        <v>1864765.03</v>
      </c>
      <c r="F1841" s="125">
        <v>59189289.380000003</v>
      </c>
      <c r="G1841" s="125">
        <v>45814966.200000003</v>
      </c>
      <c r="H1841" s="126">
        <v>2616642.73</v>
      </c>
    </row>
    <row r="1842" spans="1:8" x14ac:dyDescent="0.2">
      <c r="A1842" s="17" t="s">
        <v>4351</v>
      </c>
      <c r="B1842" s="90" t="s">
        <v>4370</v>
      </c>
      <c r="C1842" s="6">
        <v>48243232.170000002</v>
      </c>
      <c r="D1842" s="6">
        <v>38700592.840000004</v>
      </c>
      <c r="E1842" s="6">
        <v>-2137040.66</v>
      </c>
      <c r="F1842" s="6">
        <v>48446481.450000003</v>
      </c>
      <c r="G1842" s="6">
        <v>37786793.32</v>
      </c>
      <c r="H1842" s="62">
        <v>-1980425.38</v>
      </c>
    </row>
    <row r="1843" spans="1:8" x14ac:dyDescent="0.2">
      <c r="A1843" s="124" t="s">
        <v>2703</v>
      </c>
      <c r="B1843" s="89" t="s">
        <v>4615</v>
      </c>
      <c r="C1843" s="125">
        <v>162151584.22</v>
      </c>
      <c r="D1843" s="125">
        <v>11884203.630000001</v>
      </c>
      <c r="E1843" s="125">
        <v>2168541.38</v>
      </c>
      <c r="F1843" s="125">
        <v>163644207.61000001</v>
      </c>
      <c r="G1843" s="125">
        <v>11884203.630000001</v>
      </c>
      <c r="H1843" s="126">
        <v>2946816.2</v>
      </c>
    </row>
    <row r="1844" spans="1:8" x14ac:dyDescent="0.2">
      <c r="A1844" s="124" t="s">
        <v>1467</v>
      </c>
      <c r="B1844" s="89" t="s">
        <v>1468</v>
      </c>
      <c r="C1844" s="125">
        <v>2147258.23</v>
      </c>
      <c r="D1844" s="125">
        <v>124128545.79000001</v>
      </c>
      <c r="E1844" s="125">
        <v>-45143431.229999997</v>
      </c>
      <c r="F1844" s="125">
        <v>3469918.48</v>
      </c>
      <c r="G1844" s="125">
        <v>115054470.16</v>
      </c>
      <c r="H1844" s="126">
        <v>-53935576.210000001</v>
      </c>
    </row>
    <row r="1845" spans="1:8" x14ac:dyDescent="0.2">
      <c r="A1845" s="124" t="s">
        <v>3708</v>
      </c>
      <c r="B1845" s="89" t="s">
        <v>3709</v>
      </c>
      <c r="C1845" s="125">
        <v>7324503.4100000001</v>
      </c>
      <c r="D1845" s="125">
        <v>17251117.52</v>
      </c>
      <c r="E1845" s="125">
        <v>-9870969.0500000007</v>
      </c>
      <c r="F1845" s="125">
        <v>7077468.1299999999</v>
      </c>
      <c r="G1845" s="125">
        <v>16061542.029999999</v>
      </c>
      <c r="H1845" s="126">
        <v>-8930597.0700000003</v>
      </c>
    </row>
    <row r="1846" spans="1:8" x14ac:dyDescent="0.2">
      <c r="A1846" s="124" t="s">
        <v>2153</v>
      </c>
      <c r="B1846" s="89" t="s">
        <v>2154</v>
      </c>
      <c r="C1846" s="125">
        <v>20183065.199999999</v>
      </c>
      <c r="D1846" s="125">
        <v>83301323.379999995</v>
      </c>
      <c r="E1846" s="125">
        <v>-21219760.789999999</v>
      </c>
      <c r="F1846" s="125">
        <v>18147962.390000001</v>
      </c>
      <c r="G1846" s="125">
        <v>3742982.38</v>
      </c>
      <c r="H1846" s="126">
        <v>-14558168.1</v>
      </c>
    </row>
    <row r="1847" spans="1:8" x14ac:dyDescent="0.2">
      <c r="A1847" s="17" t="s">
        <v>3252</v>
      </c>
      <c r="B1847" s="90" t="s">
        <v>3253</v>
      </c>
      <c r="C1847" s="6">
        <v>36037141.789999999</v>
      </c>
      <c r="D1847" s="6">
        <v>46103328.369999997</v>
      </c>
      <c r="E1847" s="6">
        <v>4488338.3099999996</v>
      </c>
      <c r="F1847" s="6">
        <v>34463083.93</v>
      </c>
      <c r="G1847" s="6">
        <v>35679563.829999998</v>
      </c>
      <c r="H1847" s="62">
        <v>3739831.58</v>
      </c>
    </row>
    <row r="1848" spans="1:8" x14ac:dyDescent="0.2">
      <c r="A1848" s="124" t="s">
        <v>2721</v>
      </c>
      <c r="B1848" s="89" t="s">
        <v>3905</v>
      </c>
      <c r="C1848" s="125">
        <v>71111613.469999999</v>
      </c>
      <c r="D1848" s="125"/>
      <c r="E1848" s="125"/>
      <c r="F1848" s="125">
        <v>71111613.469999999</v>
      </c>
      <c r="G1848" s="125">
        <v>67038863.25</v>
      </c>
      <c r="H1848" s="126">
        <v>-1348542.1</v>
      </c>
    </row>
    <row r="1849" spans="1:8" x14ac:dyDescent="0.2">
      <c r="A1849" s="124" t="s">
        <v>1914</v>
      </c>
      <c r="B1849" s="89" t="s">
        <v>4820</v>
      </c>
      <c r="C1849" s="125">
        <v>28912743.870000001</v>
      </c>
      <c r="D1849" s="125">
        <v>143497309.40000001</v>
      </c>
      <c r="E1849" s="125">
        <v>919231.26</v>
      </c>
      <c r="F1849" s="125">
        <v>29175331.539999999</v>
      </c>
      <c r="G1849" s="125">
        <v>144508341.33000001</v>
      </c>
      <c r="H1849" s="126">
        <v>1212354.08</v>
      </c>
    </row>
    <row r="1850" spans="1:8" x14ac:dyDescent="0.2">
      <c r="A1850" s="124" t="s">
        <v>2290</v>
      </c>
      <c r="B1850" s="89" t="s">
        <v>2291</v>
      </c>
      <c r="C1850" s="125">
        <v>51029248.68</v>
      </c>
      <c r="D1850" s="125"/>
      <c r="E1850" s="125"/>
      <c r="F1850" s="125">
        <v>51029248.68</v>
      </c>
      <c r="G1850" s="125">
        <v>75411207.519999996</v>
      </c>
      <c r="H1850" s="126">
        <v>2580101.31</v>
      </c>
    </row>
    <row r="1851" spans="1:8" x14ac:dyDescent="0.2">
      <c r="A1851" s="124" t="s">
        <v>3582</v>
      </c>
      <c r="B1851" s="89" t="s">
        <v>5014</v>
      </c>
      <c r="C1851" s="125">
        <v>26427698.370000001</v>
      </c>
      <c r="D1851" s="125"/>
      <c r="E1851" s="125"/>
      <c r="F1851" s="125">
        <v>26145710.18</v>
      </c>
      <c r="G1851" s="125">
        <v>6580126.2800000003</v>
      </c>
      <c r="H1851" s="126">
        <v>-59315409.810000002</v>
      </c>
    </row>
    <row r="1852" spans="1:8" x14ac:dyDescent="0.2">
      <c r="A1852" s="17" t="s">
        <v>3771</v>
      </c>
      <c r="B1852" s="90" t="s">
        <v>3772</v>
      </c>
      <c r="C1852" s="6">
        <v>25335950.859999999</v>
      </c>
      <c r="D1852" s="6">
        <v>105117690.53</v>
      </c>
      <c r="E1852" s="6">
        <v>-6606622.7400000002</v>
      </c>
      <c r="F1852" s="6">
        <v>25699625.239999998</v>
      </c>
      <c r="G1852" s="6">
        <v>101860359.34</v>
      </c>
      <c r="H1852" s="62">
        <v>-6565152.1200000001</v>
      </c>
    </row>
    <row r="1853" spans="1:8" x14ac:dyDescent="0.2">
      <c r="A1853" s="124" t="s">
        <v>2116</v>
      </c>
      <c r="B1853" s="89" t="s">
        <v>2117</v>
      </c>
      <c r="C1853" s="125">
        <v>25515992.73</v>
      </c>
      <c r="D1853" s="125"/>
      <c r="E1853" s="125"/>
      <c r="F1853" s="125">
        <v>25515992.73</v>
      </c>
      <c r="G1853" s="125">
        <v>54374002.350000001</v>
      </c>
      <c r="H1853" s="126">
        <v>-2939404.17</v>
      </c>
    </row>
    <row r="1854" spans="1:8" x14ac:dyDescent="0.2">
      <c r="A1854" s="124" t="s">
        <v>3334</v>
      </c>
      <c r="B1854" s="89" t="s">
        <v>3335</v>
      </c>
      <c r="C1854" s="125">
        <v>164663513.78</v>
      </c>
      <c r="D1854" s="125">
        <v>205842246.12</v>
      </c>
      <c r="E1854" s="125">
        <v>-5258851.4800000004</v>
      </c>
      <c r="F1854" s="125">
        <v>159433910.47999999</v>
      </c>
      <c r="G1854" s="125">
        <v>182966261.62</v>
      </c>
      <c r="H1854" s="126">
        <v>-6832376.8399999999</v>
      </c>
    </row>
    <row r="1855" spans="1:8" x14ac:dyDescent="0.2">
      <c r="A1855" s="124" t="s">
        <v>3562</v>
      </c>
      <c r="B1855" s="89" t="s">
        <v>3563</v>
      </c>
      <c r="C1855" s="125">
        <v>12277500.470000001</v>
      </c>
      <c r="D1855" s="125">
        <v>20734142.25</v>
      </c>
      <c r="E1855" s="125">
        <v>-2652560.85</v>
      </c>
      <c r="F1855" s="125">
        <v>12650871.67</v>
      </c>
      <c r="G1855" s="125">
        <v>19742978.870000001</v>
      </c>
      <c r="H1855" s="126">
        <v>-2481113.44</v>
      </c>
    </row>
    <row r="1856" spans="1:8" x14ac:dyDescent="0.2">
      <c r="A1856" s="124" t="s">
        <v>2346</v>
      </c>
      <c r="B1856" s="89" t="s">
        <v>2347</v>
      </c>
      <c r="C1856" s="125">
        <v>125782862.29000001</v>
      </c>
      <c r="D1856" s="125">
        <v>59837932.659999996</v>
      </c>
      <c r="E1856" s="125">
        <v>-3442408.94</v>
      </c>
      <c r="F1856" s="125">
        <v>124296843.14</v>
      </c>
      <c r="G1856" s="125">
        <v>59735031.850000001</v>
      </c>
      <c r="H1856" s="126">
        <v>-5456224.7800000003</v>
      </c>
    </row>
    <row r="1857" spans="1:8" x14ac:dyDescent="0.2">
      <c r="A1857" s="17" t="s">
        <v>1476</v>
      </c>
      <c r="B1857" s="90" t="s">
        <v>1477</v>
      </c>
      <c r="C1857" s="6">
        <v>97552769.939999998</v>
      </c>
      <c r="D1857" s="6">
        <v>134308402.06</v>
      </c>
      <c r="E1857" s="6">
        <v>-1096527.05</v>
      </c>
      <c r="F1857" s="6">
        <v>98807299.510000005</v>
      </c>
      <c r="G1857" s="6">
        <v>131624245.89</v>
      </c>
      <c r="H1857" s="62">
        <v>-541380.99</v>
      </c>
    </row>
    <row r="1858" spans="1:8" x14ac:dyDescent="0.2">
      <c r="A1858" s="124" t="s">
        <v>2818</v>
      </c>
      <c r="B1858" s="89" t="s">
        <v>4007</v>
      </c>
      <c r="C1858" s="125">
        <v>44028272.68</v>
      </c>
      <c r="D1858" s="125">
        <v>47228709.530000001</v>
      </c>
      <c r="E1858" s="125">
        <v>3400596.88</v>
      </c>
      <c r="F1858" s="125">
        <v>44045189.240000002</v>
      </c>
      <c r="G1858" s="125">
        <v>47228709.530000001</v>
      </c>
      <c r="H1858" s="126">
        <v>6174873.1900000004</v>
      </c>
    </row>
    <row r="1859" spans="1:8" x14ac:dyDescent="0.2">
      <c r="A1859" s="124" t="s">
        <v>3524</v>
      </c>
      <c r="B1859" s="89" t="s">
        <v>4586</v>
      </c>
      <c r="C1859" s="125">
        <v>21117877.469999999</v>
      </c>
      <c r="D1859" s="125"/>
      <c r="E1859" s="125"/>
      <c r="F1859" s="125">
        <v>22011909.039999999</v>
      </c>
      <c r="G1859" s="125">
        <v>15733892.59</v>
      </c>
      <c r="H1859" s="126">
        <v>-9477813.3499999996</v>
      </c>
    </row>
    <row r="1860" spans="1:8" x14ac:dyDescent="0.2">
      <c r="A1860" s="124" t="s">
        <v>3307</v>
      </c>
      <c r="B1860" s="89" t="s">
        <v>3308</v>
      </c>
      <c r="C1860" s="125">
        <v>41589875.020000003</v>
      </c>
      <c r="D1860" s="125">
        <v>25161078.100000001</v>
      </c>
      <c r="E1860" s="125">
        <v>530651.77</v>
      </c>
      <c r="F1860" s="125">
        <v>41788866.25</v>
      </c>
      <c r="G1860" s="125">
        <v>25151443.550000001</v>
      </c>
      <c r="H1860" s="126">
        <v>307220.59999999998</v>
      </c>
    </row>
    <row r="1861" spans="1:8" x14ac:dyDescent="0.2">
      <c r="A1861" s="124" t="s">
        <v>4040</v>
      </c>
      <c r="B1861" s="89" t="s">
        <v>4686</v>
      </c>
      <c r="C1861" s="125">
        <v>44699154.219999999</v>
      </c>
      <c r="D1861" s="125"/>
      <c r="E1861" s="125"/>
      <c r="F1861" s="125">
        <v>43398016.149999999</v>
      </c>
      <c r="G1861" s="125"/>
      <c r="H1861" s="126"/>
    </row>
    <row r="1862" spans="1:8" x14ac:dyDescent="0.2">
      <c r="A1862" s="17" t="s">
        <v>2113</v>
      </c>
      <c r="B1862" s="90" t="s">
        <v>4731</v>
      </c>
      <c r="C1862" s="6">
        <v>115674902.38</v>
      </c>
      <c r="D1862" s="6">
        <v>20208077.609999999</v>
      </c>
      <c r="E1862" s="6">
        <v>9276600.9000000004</v>
      </c>
      <c r="F1862" s="6">
        <v>116113902.55</v>
      </c>
      <c r="G1862" s="6">
        <v>19905968.52</v>
      </c>
      <c r="H1862" s="62">
        <v>5662922.2800000003</v>
      </c>
    </row>
    <row r="1863" spans="1:8" x14ac:dyDescent="0.2">
      <c r="A1863" s="124" t="s">
        <v>3070</v>
      </c>
      <c r="B1863" s="89" t="s">
        <v>3071</v>
      </c>
      <c r="C1863" s="125">
        <v>39794790.43</v>
      </c>
      <c r="D1863" s="125">
        <v>47371587.969999999</v>
      </c>
      <c r="E1863" s="125">
        <v>-5111261.6900000004</v>
      </c>
      <c r="F1863" s="125">
        <v>40133882.060000002</v>
      </c>
      <c r="G1863" s="125">
        <v>37573310.270000003</v>
      </c>
      <c r="H1863" s="126">
        <v>-5209837.16</v>
      </c>
    </row>
    <row r="1864" spans="1:8" x14ac:dyDescent="0.2">
      <c r="A1864" s="124" t="s">
        <v>3169</v>
      </c>
      <c r="B1864" s="89" t="s">
        <v>3170</v>
      </c>
      <c r="C1864" s="125">
        <v>106627031.95999999</v>
      </c>
      <c r="D1864" s="125">
        <v>206191625.38</v>
      </c>
      <c r="E1864" s="125">
        <v>8344172.8300000001</v>
      </c>
      <c r="F1864" s="125">
        <v>105392663.54000001</v>
      </c>
      <c r="G1864" s="125">
        <v>187604571.28999999</v>
      </c>
      <c r="H1864" s="126">
        <v>3680913.66</v>
      </c>
    </row>
    <row r="1865" spans="1:8" x14ac:dyDescent="0.2">
      <c r="A1865" s="124" t="s">
        <v>2732</v>
      </c>
      <c r="B1865" s="89" t="s">
        <v>2733</v>
      </c>
      <c r="C1865" s="125">
        <v>57830269.420000002</v>
      </c>
      <c r="D1865" s="125">
        <v>37480561.130000003</v>
      </c>
      <c r="E1865" s="125">
        <v>4537394.97</v>
      </c>
      <c r="F1865" s="125">
        <v>57763839.659999996</v>
      </c>
      <c r="G1865" s="125">
        <v>23257604.559999999</v>
      </c>
      <c r="H1865" s="126">
        <v>4627650.49</v>
      </c>
    </row>
    <row r="1866" spans="1:8" x14ac:dyDescent="0.2">
      <c r="A1866" s="124" t="s">
        <v>3035</v>
      </c>
      <c r="B1866" s="89" t="s">
        <v>3036</v>
      </c>
      <c r="C1866" s="125">
        <v>27198669.940000001</v>
      </c>
      <c r="D1866" s="125">
        <v>22263243.100000001</v>
      </c>
      <c r="E1866" s="125">
        <v>-3886074.96</v>
      </c>
      <c r="F1866" s="125">
        <v>26426863.82</v>
      </c>
      <c r="G1866" s="125">
        <v>19096411.199999999</v>
      </c>
      <c r="H1866" s="126">
        <v>-3919689.37</v>
      </c>
    </row>
    <row r="1867" spans="1:8" x14ac:dyDescent="0.2">
      <c r="A1867" s="17" t="s">
        <v>3844</v>
      </c>
      <c r="B1867" s="90" t="s">
        <v>3845</v>
      </c>
      <c r="C1867" s="6">
        <v>41387427.25</v>
      </c>
      <c r="D1867" s="6">
        <v>47855112.75</v>
      </c>
      <c r="E1867" s="6">
        <v>9836190.6099999994</v>
      </c>
      <c r="F1867" s="6">
        <v>31567282.02</v>
      </c>
      <c r="G1867" s="6">
        <v>26208940.890000001</v>
      </c>
      <c r="H1867" s="62">
        <v>1932815.5</v>
      </c>
    </row>
    <row r="1868" spans="1:8" x14ac:dyDescent="0.2">
      <c r="A1868" s="124" t="s">
        <v>3622</v>
      </c>
      <c r="B1868" s="89" t="s">
        <v>4036</v>
      </c>
      <c r="C1868" s="125">
        <v>30453817.949999999</v>
      </c>
      <c r="D1868" s="125">
        <v>35589253.009999998</v>
      </c>
      <c r="E1868" s="125">
        <v>1714323.65</v>
      </c>
      <c r="F1868" s="125">
        <v>31489671.41</v>
      </c>
      <c r="G1868" s="125">
        <v>19915293.02</v>
      </c>
      <c r="H1868" s="126">
        <v>2857877.5</v>
      </c>
    </row>
    <row r="1869" spans="1:8" x14ac:dyDescent="0.2">
      <c r="A1869" s="124" t="s">
        <v>2945</v>
      </c>
      <c r="B1869" s="89" t="s">
        <v>2946</v>
      </c>
      <c r="C1869" s="125">
        <v>51828532.039999999</v>
      </c>
      <c r="D1869" s="125"/>
      <c r="E1869" s="125"/>
      <c r="F1869" s="125">
        <v>51828532.039999999</v>
      </c>
      <c r="G1869" s="125">
        <v>35874839.490000002</v>
      </c>
      <c r="H1869" s="126">
        <v>3459384.07</v>
      </c>
    </row>
    <row r="1870" spans="1:8" x14ac:dyDescent="0.2">
      <c r="A1870" s="124" t="s">
        <v>1279</v>
      </c>
      <c r="B1870" s="89" t="s">
        <v>1280</v>
      </c>
      <c r="C1870" s="125">
        <v>75961051.689999998</v>
      </c>
      <c r="D1870" s="125">
        <v>378186831.55000001</v>
      </c>
      <c r="E1870" s="125">
        <v>-19310650.879999999</v>
      </c>
      <c r="F1870" s="125">
        <v>91648744.670000002</v>
      </c>
      <c r="G1870" s="125">
        <v>254260777.84</v>
      </c>
      <c r="H1870" s="126">
        <v>-19304153.75</v>
      </c>
    </row>
    <row r="1871" spans="1:8" x14ac:dyDescent="0.2">
      <c r="A1871" s="124" t="s">
        <v>2950</v>
      </c>
      <c r="B1871" s="89" t="s">
        <v>2951</v>
      </c>
      <c r="C1871" s="125">
        <v>99802844.879999995</v>
      </c>
      <c r="D1871" s="125">
        <v>272990916.85000002</v>
      </c>
      <c r="E1871" s="125">
        <v>7301568.2300000004</v>
      </c>
      <c r="F1871" s="125">
        <v>75944570.560000002</v>
      </c>
      <c r="G1871" s="125">
        <v>90446426.689999998</v>
      </c>
      <c r="H1871" s="126">
        <v>2694082.01</v>
      </c>
    </row>
    <row r="1872" spans="1:8" x14ac:dyDescent="0.2">
      <c r="A1872" s="17" t="s">
        <v>4553</v>
      </c>
      <c r="B1872" s="90" t="s">
        <v>4584</v>
      </c>
      <c r="C1872" s="6">
        <v>45430857.840000004</v>
      </c>
      <c r="D1872" s="6"/>
      <c r="E1872" s="6"/>
      <c r="F1872" s="6">
        <v>45430857.840000004</v>
      </c>
      <c r="G1872" s="6">
        <v>0</v>
      </c>
      <c r="H1872" s="62">
        <v>1094335.97</v>
      </c>
    </row>
    <row r="1873" spans="1:8" x14ac:dyDescent="0.2">
      <c r="A1873" s="124" t="s">
        <v>4714</v>
      </c>
      <c r="B1873" s="89" t="s">
        <v>4729</v>
      </c>
      <c r="C1873" s="125">
        <v>19174026.280000001</v>
      </c>
      <c r="D1873" s="125">
        <v>15601876.289999999</v>
      </c>
      <c r="E1873" s="125">
        <v>-17836483.82</v>
      </c>
      <c r="F1873" s="125">
        <v>20012253.239999998</v>
      </c>
      <c r="G1873" s="125">
        <v>9551936.9299999997</v>
      </c>
      <c r="H1873" s="126">
        <v>-19272336.859999999</v>
      </c>
    </row>
    <row r="1874" spans="1:8" x14ac:dyDescent="0.2">
      <c r="A1874" s="124" t="s">
        <v>4306</v>
      </c>
      <c r="B1874" s="89" t="s">
        <v>4307</v>
      </c>
      <c r="C1874" s="125">
        <v>43457750.549999997</v>
      </c>
      <c r="D1874" s="125">
        <v>64567994.090000004</v>
      </c>
      <c r="E1874" s="125">
        <v>-12840924.34</v>
      </c>
      <c r="F1874" s="125">
        <v>27180693.84</v>
      </c>
      <c r="G1874" s="125">
        <v>61799901.630000003</v>
      </c>
      <c r="H1874" s="126">
        <v>-14396123.92</v>
      </c>
    </row>
    <row r="1875" spans="1:8" x14ac:dyDescent="0.2">
      <c r="A1875" s="124" t="s">
        <v>3474</v>
      </c>
      <c r="B1875" s="89" t="s">
        <v>3475</v>
      </c>
      <c r="C1875" s="125">
        <v>22079843.27</v>
      </c>
      <c r="D1875" s="125">
        <v>9745770.7599999998</v>
      </c>
      <c r="E1875" s="125">
        <v>-19463045.879999999</v>
      </c>
      <c r="F1875" s="125">
        <v>22293698.02</v>
      </c>
      <c r="G1875" s="125">
        <v>9741301.9600000009</v>
      </c>
      <c r="H1875" s="126">
        <v>-19406159.23</v>
      </c>
    </row>
    <row r="1876" spans="1:8" x14ac:dyDescent="0.2">
      <c r="A1876" s="124" t="s">
        <v>2304</v>
      </c>
      <c r="B1876" s="89" t="s">
        <v>2305</v>
      </c>
      <c r="C1876" s="125">
        <v>56769464.75</v>
      </c>
      <c r="D1876" s="125"/>
      <c r="E1876" s="125"/>
      <c r="F1876" s="125">
        <v>56769464.75</v>
      </c>
      <c r="G1876" s="125">
        <v>68243493.079999998</v>
      </c>
      <c r="H1876" s="126">
        <v>3620845.95</v>
      </c>
    </row>
    <row r="1877" spans="1:8" x14ac:dyDescent="0.2">
      <c r="A1877" s="17" t="s">
        <v>2988</v>
      </c>
      <c r="B1877" s="90" t="s">
        <v>2989</v>
      </c>
      <c r="C1877" s="6">
        <v>16345270.550000001</v>
      </c>
      <c r="D1877" s="6">
        <v>5278777.66</v>
      </c>
      <c r="E1877" s="6">
        <v>238348.93</v>
      </c>
      <c r="F1877" s="6">
        <v>15700983.449999999</v>
      </c>
      <c r="G1877" s="6">
        <v>5294461.47</v>
      </c>
      <c r="H1877" s="62">
        <v>-426079.35</v>
      </c>
    </row>
    <row r="1878" spans="1:8" x14ac:dyDescent="0.2">
      <c r="A1878" s="124" t="s">
        <v>1007</v>
      </c>
      <c r="B1878" s="89" t="s">
        <v>1008</v>
      </c>
      <c r="C1878" s="125">
        <v>106313939.65000001</v>
      </c>
      <c r="D1878" s="125">
        <v>121972837.61</v>
      </c>
      <c r="E1878" s="125">
        <v>4806887.53</v>
      </c>
      <c r="F1878" s="125">
        <v>93022255.950000003</v>
      </c>
      <c r="G1878" s="125">
        <v>107594303.98</v>
      </c>
      <c r="H1878" s="126">
        <v>1084234.3</v>
      </c>
    </row>
    <row r="1879" spans="1:8" x14ac:dyDescent="0.2">
      <c r="A1879" s="124" t="s">
        <v>2694</v>
      </c>
      <c r="B1879" s="89" t="s">
        <v>2695</v>
      </c>
      <c r="C1879" s="125">
        <v>288139383.57999998</v>
      </c>
      <c r="D1879" s="125">
        <v>324603324.42000002</v>
      </c>
      <c r="E1879" s="125">
        <v>-11147416.449999999</v>
      </c>
      <c r="F1879" s="125">
        <v>173570638.15000001</v>
      </c>
      <c r="G1879" s="125">
        <v>322931471.50999999</v>
      </c>
      <c r="H1879" s="126">
        <v>-19821854.690000001</v>
      </c>
    </row>
    <row r="1880" spans="1:8" x14ac:dyDescent="0.2">
      <c r="A1880" s="124" t="s">
        <v>2162</v>
      </c>
      <c r="B1880" s="89" t="s">
        <v>2163</v>
      </c>
      <c r="C1880" s="125">
        <v>211213782.18000001</v>
      </c>
      <c r="D1880" s="125">
        <v>303120132.13</v>
      </c>
      <c r="E1880" s="125">
        <v>-7759554.9199999999</v>
      </c>
      <c r="F1880" s="125">
        <v>210022326.81</v>
      </c>
      <c r="G1880" s="125">
        <v>299385211.19999999</v>
      </c>
      <c r="H1880" s="126">
        <v>-7056550.0499999998</v>
      </c>
    </row>
    <row r="1881" spans="1:8" x14ac:dyDescent="0.2">
      <c r="A1881" s="124" t="s">
        <v>2564</v>
      </c>
      <c r="B1881" s="89" t="s">
        <v>3882</v>
      </c>
      <c r="C1881" s="125"/>
      <c r="D1881" s="125"/>
      <c r="E1881" s="125"/>
      <c r="F1881" s="125"/>
      <c r="G1881" s="125"/>
      <c r="H1881" s="126"/>
    </row>
    <row r="1882" spans="1:8" x14ac:dyDescent="0.2">
      <c r="A1882" s="17" t="s">
        <v>2553</v>
      </c>
      <c r="B1882" s="90" t="s">
        <v>2554</v>
      </c>
      <c r="C1882" s="6">
        <v>43723603.82</v>
      </c>
      <c r="D1882" s="6">
        <v>27191519.899999999</v>
      </c>
      <c r="E1882" s="6">
        <v>-1653332.46</v>
      </c>
      <c r="F1882" s="6">
        <v>44657647.359999999</v>
      </c>
      <c r="G1882" s="6">
        <v>26814946.489999998</v>
      </c>
      <c r="H1882" s="62">
        <v>-1393877.09</v>
      </c>
    </row>
    <row r="1883" spans="1:8" x14ac:dyDescent="0.2">
      <c r="A1883" s="124" t="s">
        <v>2869</v>
      </c>
      <c r="B1883" s="89" t="s">
        <v>2870</v>
      </c>
      <c r="C1883" s="125">
        <v>44135409.229999997</v>
      </c>
      <c r="D1883" s="125"/>
      <c r="E1883" s="125"/>
      <c r="F1883" s="125">
        <v>44135409.229999997</v>
      </c>
      <c r="G1883" s="125">
        <v>176260400.97999999</v>
      </c>
      <c r="H1883" s="126">
        <v>-1314926.58</v>
      </c>
    </row>
    <row r="1884" spans="1:8" x14ac:dyDescent="0.2">
      <c r="A1884" s="124" t="s">
        <v>3029</v>
      </c>
      <c r="B1884" s="89" t="s">
        <v>3030</v>
      </c>
      <c r="C1884" s="125">
        <v>150332698.15000001</v>
      </c>
      <c r="D1884" s="125">
        <v>757295076.96000004</v>
      </c>
      <c r="E1884" s="125">
        <v>22508316.66</v>
      </c>
      <c r="F1884" s="125">
        <v>179351526.63999999</v>
      </c>
      <c r="G1884" s="125">
        <v>322826045.63</v>
      </c>
      <c r="H1884" s="126">
        <v>33396552.48</v>
      </c>
    </row>
    <row r="1885" spans="1:8" x14ac:dyDescent="0.2">
      <c r="A1885" s="124" t="s">
        <v>2143</v>
      </c>
      <c r="B1885" s="89" t="s">
        <v>2144</v>
      </c>
      <c r="C1885" s="125">
        <v>126647805.08</v>
      </c>
      <c r="D1885" s="125">
        <v>46836215.600000001</v>
      </c>
      <c r="E1885" s="125">
        <v>-4074396.6</v>
      </c>
      <c r="F1885" s="125">
        <v>126600074.02</v>
      </c>
      <c r="G1885" s="125">
        <v>46751045.149999999</v>
      </c>
      <c r="H1885" s="126">
        <v>-4100615.33</v>
      </c>
    </row>
    <row r="1886" spans="1:8" x14ac:dyDescent="0.2">
      <c r="A1886" s="124" t="s">
        <v>1475</v>
      </c>
      <c r="B1886" s="89" t="s">
        <v>4607</v>
      </c>
      <c r="C1886" s="125">
        <v>111056388.83</v>
      </c>
      <c r="D1886" s="125">
        <v>193531706.66</v>
      </c>
      <c r="E1886" s="125">
        <v>9474674.8000000007</v>
      </c>
      <c r="F1886" s="125">
        <v>111983173.90000001</v>
      </c>
      <c r="G1886" s="125">
        <v>97931052.109999999</v>
      </c>
      <c r="H1886" s="126">
        <v>8126320.6699999999</v>
      </c>
    </row>
    <row r="1887" spans="1:8" x14ac:dyDescent="0.2">
      <c r="A1887" s="17" t="s">
        <v>2854</v>
      </c>
      <c r="B1887" s="90" t="s">
        <v>2855</v>
      </c>
      <c r="C1887" s="6">
        <v>107632455.37</v>
      </c>
      <c r="D1887" s="6"/>
      <c r="E1887" s="6"/>
      <c r="F1887" s="6">
        <v>107632455.37</v>
      </c>
      <c r="G1887" s="6">
        <v>225600709.09</v>
      </c>
      <c r="H1887" s="62">
        <v>1242963.26</v>
      </c>
    </row>
    <row r="1888" spans="1:8" x14ac:dyDescent="0.2">
      <c r="A1888" s="124" t="s">
        <v>2197</v>
      </c>
      <c r="B1888" s="89" t="s">
        <v>4236</v>
      </c>
      <c r="C1888" s="125">
        <v>119858549.38</v>
      </c>
      <c r="D1888" s="125">
        <v>489342386.43000001</v>
      </c>
      <c r="E1888" s="125">
        <v>-54127200.32</v>
      </c>
      <c r="F1888" s="125">
        <v>140654629.13</v>
      </c>
      <c r="G1888" s="125">
        <v>289042136.92000002</v>
      </c>
      <c r="H1888" s="126">
        <v>-14090982.01</v>
      </c>
    </row>
    <row r="1889" spans="1:8" x14ac:dyDescent="0.2">
      <c r="A1889" s="124" t="s">
        <v>2104</v>
      </c>
      <c r="B1889" s="89" t="s">
        <v>3950</v>
      </c>
      <c r="C1889" s="125">
        <v>200178302.00999999</v>
      </c>
      <c r="D1889" s="125">
        <v>606198677.63999999</v>
      </c>
      <c r="E1889" s="125">
        <v>19691475.359999999</v>
      </c>
      <c r="F1889" s="125">
        <v>161634727.59</v>
      </c>
      <c r="G1889" s="125">
        <v>54801648.039999999</v>
      </c>
      <c r="H1889" s="126">
        <v>6018238.71</v>
      </c>
    </row>
    <row r="1890" spans="1:8" x14ac:dyDescent="0.2">
      <c r="A1890" s="124" t="s">
        <v>2126</v>
      </c>
      <c r="B1890" s="89" t="s">
        <v>2127</v>
      </c>
      <c r="C1890" s="125">
        <v>79803796.459999993</v>
      </c>
      <c r="D1890" s="125">
        <v>126047268.20999999</v>
      </c>
      <c r="E1890" s="125">
        <v>-10413174.92</v>
      </c>
      <c r="F1890" s="125">
        <v>77517555.129999995</v>
      </c>
      <c r="G1890" s="125">
        <v>123220442.73999999</v>
      </c>
      <c r="H1890" s="126">
        <v>-9838284.4800000004</v>
      </c>
    </row>
    <row r="1891" spans="1:8" x14ac:dyDescent="0.2">
      <c r="A1891" s="124" t="s">
        <v>3102</v>
      </c>
      <c r="B1891" s="89" t="s">
        <v>3103</v>
      </c>
      <c r="C1891" s="125">
        <v>91524671.409999996</v>
      </c>
      <c r="D1891" s="125">
        <v>79609134.640000001</v>
      </c>
      <c r="E1891" s="125">
        <v>7108042.3700000001</v>
      </c>
      <c r="F1891" s="125">
        <v>90312767.349999994</v>
      </c>
      <c r="G1891" s="125">
        <v>79609134.640000001</v>
      </c>
      <c r="H1891" s="126">
        <v>7703141.7999999998</v>
      </c>
    </row>
    <row r="1892" spans="1:8" x14ac:dyDescent="0.2">
      <c r="A1892" s="17" t="s">
        <v>4081</v>
      </c>
      <c r="B1892" s="90" t="s">
        <v>4082</v>
      </c>
      <c r="C1892" s="6">
        <v>23615188.920000002</v>
      </c>
      <c r="D1892" s="6">
        <v>57230837.93</v>
      </c>
      <c r="E1892" s="6">
        <v>-5489424.6399999997</v>
      </c>
      <c r="F1892" s="6">
        <v>23604331.91</v>
      </c>
      <c r="G1892" s="6">
        <v>56988714.109999999</v>
      </c>
      <c r="H1892" s="62">
        <v>-5469835.3700000001</v>
      </c>
    </row>
    <row r="1893" spans="1:8" x14ac:dyDescent="0.2">
      <c r="A1893" s="124" t="s">
        <v>2873</v>
      </c>
      <c r="B1893" s="89" t="s">
        <v>5015</v>
      </c>
      <c r="C1893" s="125">
        <v>76133596.209999993</v>
      </c>
      <c r="D1893" s="125">
        <v>441775895.30000001</v>
      </c>
      <c r="E1893" s="125">
        <v>11657221.699999999</v>
      </c>
      <c r="F1893" s="125">
        <v>84423908.349999994</v>
      </c>
      <c r="G1893" s="125">
        <v>280311381.93000001</v>
      </c>
      <c r="H1893" s="126">
        <v>17284905.190000001</v>
      </c>
    </row>
    <row r="1894" spans="1:8" x14ac:dyDescent="0.2">
      <c r="A1894" s="124" t="s">
        <v>1281</v>
      </c>
      <c r="B1894" s="89" t="s">
        <v>1282</v>
      </c>
      <c r="C1894" s="125">
        <v>90175178.459999993</v>
      </c>
      <c r="D1894" s="125">
        <v>52450485.420000002</v>
      </c>
      <c r="E1894" s="125">
        <v>-31024523.420000002</v>
      </c>
      <c r="F1894" s="125">
        <v>88056821.170000002</v>
      </c>
      <c r="G1894" s="125">
        <v>48134173.25</v>
      </c>
      <c r="H1894" s="126">
        <v>-44269285.979999997</v>
      </c>
    </row>
    <row r="1895" spans="1:8" x14ac:dyDescent="0.2">
      <c r="A1895" s="124" t="s">
        <v>2567</v>
      </c>
      <c r="B1895" s="89" t="s">
        <v>4205</v>
      </c>
      <c r="C1895" s="125">
        <v>99389175.170000002</v>
      </c>
      <c r="D1895" s="125"/>
      <c r="E1895" s="125"/>
      <c r="F1895" s="125">
        <v>101216264.23999999</v>
      </c>
      <c r="G1895" s="125">
        <v>25932120.620000001</v>
      </c>
      <c r="H1895" s="126">
        <v>1412307.17</v>
      </c>
    </row>
    <row r="1896" spans="1:8" x14ac:dyDescent="0.2">
      <c r="A1896" s="124" t="s">
        <v>2317</v>
      </c>
      <c r="B1896" s="89" t="s">
        <v>2318</v>
      </c>
      <c r="C1896" s="125">
        <v>82776402.579999998</v>
      </c>
      <c r="D1896" s="125"/>
      <c r="E1896" s="125"/>
      <c r="F1896" s="125">
        <v>82787306.079999998</v>
      </c>
      <c r="G1896" s="125">
        <v>58295777.25</v>
      </c>
      <c r="H1896" s="126">
        <v>5420313.25</v>
      </c>
    </row>
    <row r="1897" spans="1:8" x14ac:dyDescent="0.2">
      <c r="A1897" s="17" t="s">
        <v>4661</v>
      </c>
      <c r="B1897" s="90" t="s">
        <v>4693</v>
      </c>
      <c r="C1897" s="6">
        <v>15316367.35</v>
      </c>
      <c r="D1897" s="6"/>
      <c r="E1897" s="6"/>
      <c r="F1897" s="6">
        <v>15316367.35</v>
      </c>
      <c r="G1897" s="6"/>
      <c r="H1897" s="62"/>
    </row>
    <row r="1898" spans="1:8" x14ac:dyDescent="0.2">
      <c r="A1898" s="124" t="s">
        <v>2355</v>
      </c>
      <c r="B1898" s="89" t="s">
        <v>2356</v>
      </c>
      <c r="C1898" s="125">
        <v>94290334</v>
      </c>
      <c r="D1898" s="125">
        <v>247444120.13</v>
      </c>
      <c r="E1898" s="125">
        <v>844620.88</v>
      </c>
      <c r="F1898" s="125">
        <v>91408244.849999994</v>
      </c>
      <c r="G1898" s="125">
        <v>230665534</v>
      </c>
      <c r="H1898" s="126">
        <v>2576721.2799999998</v>
      </c>
    </row>
    <row r="1899" spans="1:8" x14ac:dyDescent="0.2">
      <c r="A1899" s="124" t="s">
        <v>3388</v>
      </c>
      <c r="B1899" s="89" t="s">
        <v>3389</v>
      </c>
      <c r="C1899" s="125">
        <v>53965046.200000003</v>
      </c>
      <c r="D1899" s="125">
        <v>542662558.11000001</v>
      </c>
      <c r="E1899" s="125">
        <v>-21318524.309999999</v>
      </c>
      <c r="F1899" s="125">
        <v>81023823.950000003</v>
      </c>
      <c r="G1899" s="125">
        <v>10862859.369999999</v>
      </c>
      <c r="H1899" s="126">
        <v>-22329726.239999998</v>
      </c>
    </row>
    <row r="1900" spans="1:8" x14ac:dyDescent="0.2">
      <c r="A1900" s="124" t="s">
        <v>3167</v>
      </c>
      <c r="B1900" s="89" t="s">
        <v>3168</v>
      </c>
      <c r="C1900" s="125">
        <v>37564318.670000002</v>
      </c>
      <c r="D1900" s="125"/>
      <c r="E1900" s="125"/>
      <c r="F1900" s="125">
        <v>37564318.670000002</v>
      </c>
      <c r="G1900" s="125">
        <v>25897668.829999998</v>
      </c>
      <c r="H1900" s="126">
        <v>3427670.22</v>
      </c>
    </row>
    <row r="1901" spans="1:8" x14ac:dyDescent="0.2">
      <c r="A1901" s="124" t="s">
        <v>5031</v>
      </c>
      <c r="B1901" s="89" t="s">
        <v>5032</v>
      </c>
      <c r="C1901" s="125">
        <v>87347518.189999998</v>
      </c>
      <c r="D1901" s="125"/>
      <c r="E1901" s="125"/>
      <c r="F1901" s="125">
        <v>87347518.189999998</v>
      </c>
      <c r="G1901" s="125">
        <v>15154239.890000001</v>
      </c>
      <c r="H1901" s="126">
        <v>6036570.8700000001</v>
      </c>
    </row>
    <row r="1902" spans="1:8" x14ac:dyDescent="0.2">
      <c r="A1902" s="17" t="s">
        <v>1917</v>
      </c>
      <c r="B1902" s="90" t="s">
        <v>1918</v>
      </c>
      <c r="C1902" s="6">
        <v>35462551.710000001</v>
      </c>
      <c r="D1902" s="6">
        <v>91419341.390000001</v>
      </c>
      <c r="E1902" s="6">
        <v>-5311240.0599999996</v>
      </c>
      <c r="F1902" s="6">
        <v>30629128.550000001</v>
      </c>
      <c r="G1902" s="6">
        <v>44423914.299999997</v>
      </c>
      <c r="H1902" s="62">
        <v>-6500591.5499999998</v>
      </c>
    </row>
    <row r="1903" spans="1:8" x14ac:dyDescent="0.2">
      <c r="A1903" s="124" t="s">
        <v>3203</v>
      </c>
      <c r="B1903" s="89" t="s">
        <v>3204</v>
      </c>
      <c r="C1903" s="125">
        <v>11627042.310000001</v>
      </c>
      <c r="D1903" s="125">
        <v>16887234.050000001</v>
      </c>
      <c r="E1903" s="125">
        <v>224636.69</v>
      </c>
      <c r="F1903" s="125">
        <v>11569186.710000001</v>
      </c>
      <c r="G1903" s="125">
        <v>16603879.07</v>
      </c>
      <c r="H1903" s="126">
        <v>293889.21999999997</v>
      </c>
    </row>
    <row r="1904" spans="1:8" x14ac:dyDescent="0.2">
      <c r="A1904" s="124" t="s">
        <v>1313</v>
      </c>
      <c r="B1904" s="89" t="s">
        <v>1314</v>
      </c>
      <c r="C1904" s="125">
        <v>98514751.780000001</v>
      </c>
      <c r="D1904" s="125">
        <v>909232399.79999995</v>
      </c>
      <c r="E1904" s="125">
        <v>-23246916.34</v>
      </c>
      <c r="F1904" s="125">
        <v>105273631.89</v>
      </c>
      <c r="G1904" s="125">
        <v>98927668.530000001</v>
      </c>
      <c r="H1904" s="126">
        <v>-22870571.23</v>
      </c>
    </row>
    <row r="1905" spans="1:8" x14ac:dyDescent="0.2">
      <c r="A1905" s="124" t="s">
        <v>2881</v>
      </c>
      <c r="B1905" s="89" t="s">
        <v>4020</v>
      </c>
      <c r="C1905" s="125">
        <v>126281738.7</v>
      </c>
      <c r="D1905" s="125">
        <v>132265152.48999999</v>
      </c>
      <c r="E1905" s="125">
        <v>9748076.1300000008</v>
      </c>
      <c r="F1905" s="125">
        <v>108817775.23999999</v>
      </c>
      <c r="G1905" s="125">
        <v>85629264.819999993</v>
      </c>
      <c r="H1905" s="126">
        <v>-4373753.28</v>
      </c>
    </row>
    <row r="1906" spans="1:8" x14ac:dyDescent="0.2">
      <c r="A1906" s="124" t="s">
        <v>2476</v>
      </c>
      <c r="B1906" s="89" t="s">
        <v>3644</v>
      </c>
      <c r="C1906" s="125">
        <v>267068544.52000001</v>
      </c>
      <c r="D1906" s="125">
        <v>221295516.41999999</v>
      </c>
      <c r="E1906" s="125">
        <v>-2013922.75</v>
      </c>
      <c r="F1906" s="125">
        <v>267068544.52000001</v>
      </c>
      <c r="G1906" s="125">
        <v>221295516.41999999</v>
      </c>
      <c r="H1906" s="126">
        <v>-2013922.75</v>
      </c>
    </row>
    <row r="1907" spans="1:8" x14ac:dyDescent="0.2">
      <c r="A1907" s="17" t="s">
        <v>3939</v>
      </c>
      <c r="B1907" s="90" t="s">
        <v>3940</v>
      </c>
      <c r="C1907" s="6">
        <v>37259493.100000001</v>
      </c>
      <c r="D1907" s="6">
        <v>86775972.170000002</v>
      </c>
      <c r="E1907" s="6">
        <v>-1543172.8</v>
      </c>
      <c r="F1907" s="6">
        <v>36595287.710000001</v>
      </c>
      <c r="G1907" s="6">
        <v>77537570.090000004</v>
      </c>
      <c r="H1907" s="62">
        <v>-2207378.19</v>
      </c>
    </row>
    <row r="1908" spans="1:8" x14ac:dyDescent="0.2">
      <c r="A1908" s="124" t="s">
        <v>914</v>
      </c>
      <c r="B1908" s="89" t="s">
        <v>4234</v>
      </c>
      <c r="C1908" s="125">
        <v>71551051.569999993</v>
      </c>
      <c r="D1908" s="125">
        <v>432271164.94</v>
      </c>
      <c r="E1908" s="125">
        <v>-16607105.960000001</v>
      </c>
      <c r="F1908" s="125">
        <v>68133707.010000005</v>
      </c>
      <c r="G1908" s="125">
        <v>327768976.37</v>
      </c>
      <c r="H1908" s="126">
        <v>-16405648.58</v>
      </c>
    </row>
    <row r="1909" spans="1:8" x14ac:dyDescent="0.2">
      <c r="A1909" s="124" t="s">
        <v>2976</v>
      </c>
      <c r="B1909" s="89" t="s">
        <v>2977</v>
      </c>
      <c r="C1909" s="125">
        <v>25410696.920000002</v>
      </c>
      <c r="D1909" s="125">
        <v>117161884.09</v>
      </c>
      <c r="E1909" s="125">
        <v>-16812646.41</v>
      </c>
      <c r="F1909" s="125">
        <v>23630077.420000002</v>
      </c>
      <c r="G1909" s="125">
        <v>114366525.77</v>
      </c>
      <c r="H1909" s="126">
        <v>-16812646.420000002</v>
      </c>
    </row>
    <row r="1910" spans="1:8" x14ac:dyDescent="0.2">
      <c r="A1910" s="124" t="s">
        <v>3126</v>
      </c>
      <c r="B1910" s="89" t="s">
        <v>3127</v>
      </c>
      <c r="C1910" s="125">
        <v>39130372.240000002</v>
      </c>
      <c r="D1910" s="125">
        <v>19340027.239999998</v>
      </c>
      <c r="E1910" s="125">
        <v>5381114.8200000003</v>
      </c>
      <c r="F1910" s="125">
        <v>36948086.990000002</v>
      </c>
      <c r="G1910" s="125">
        <v>5870012.9500000002</v>
      </c>
      <c r="H1910" s="126">
        <v>4964592.92</v>
      </c>
    </row>
    <row r="1911" spans="1:8" x14ac:dyDescent="0.2">
      <c r="A1911" s="124" t="s">
        <v>3106</v>
      </c>
      <c r="B1911" s="89" t="s">
        <v>3107</v>
      </c>
      <c r="C1911" s="125">
        <v>65278086.299999997</v>
      </c>
      <c r="D1911" s="125">
        <v>32484223.84</v>
      </c>
      <c r="E1911" s="125">
        <v>887477.58</v>
      </c>
      <c r="F1911" s="125">
        <v>62890147.25</v>
      </c>
      <c r="G1911" s="125">
        <v>32661660.420000002</v>
      </c>
      <c r="H1911" s="126">
        <v>1017227.38</v>
      </c>
    </row>
    <row r="1912" spans="1:8" x14ac:dyDescent="0.2">
      <c r="A1912" s="17" t="s">
        <v>3346</v>
      </c>
      <c r="B1912" s="90" t="s">
        <v>3347</v>
      </c>
      <c r="C1912" s="6">
        <v>28784319.59</v>
      </c>
      <c r="D1912" s="6">
        <v>37612263.520000003</v>
      </c>
      <c r="E1912" s="6">
        <v>1318307.0900000001</v>
      </c>
      <c r="F1912" s="6">
        <v>28985063.309999999</v>
      </c>
      <c r="G1912" s="6">
        <v>37726287.920000002</v>
      </c>
      <c r="H1912" s="62">
        <v>1493675.03</v>
      </c>
    </row>
    <row r="1913" spans="1:8" x14ac:dyDescent="0.2">
      <c r="A1913" s="124" t="s">
        <v>902</v>
      </c>
      <c r="B1913" s="89" t="s">
        <v>903</v>
      </c>
      <c r="C1913" s="125">
        <v>19227336.449999999</v>
      </c>
      <c r="D1913" s="125"/>
      <c r="E1913" s="125"/>
      <c r="F1913" s="125">
        <v>19227336.449999999</v>
      </c>
      <c r="G1913" s="125">
        <v>10018845.65</v>
      </c>
      <c r="H1913" s="126">
        <v>-3748057.57</v>
      </c>
    </row>
    <row r="1914" spans="1:8" x14ac:dyDescent="0.2">
      <c r="A1914" s="124" t="s">
        <v>2215</v>
      </c>
      <c r="B1914" s="89" t="s">
        <v>2216</v>
      </c>
      <c r="C1914" s="125">
        <v>81877813.920000002</v>
      </c>
      <c r="D1914" s="125"/>
      <c r="E1914" s="125"/>
      <c r="F1914" s="125">
        <v>81877813.920000002</v>
      </c>
      <c r="G1914" s="125">
        <v>74779707.930000007</v>
      </c>
      <c r="H1914" s="126">
        <v>5518410.1500000004</v>
      </c>
    </row>
    <row r="1915" spans="1:8" x14ac:dyDescent="0.2">
      <c r="A1915" s="124" t="s">
        <v>3000</v>
      </c>
      <c r="B1915" s="89" t="s">
        <v>3952</v>
      </c>
      <c r="C1915" s="125">
        <v>73434053.390000001</v>
      </c>
      <c r="D1915" s="125">
        <v>268344392.13</v>
      </c>
      <c r="E1915" s="125">
        <v>-1320407.6399999999</v>
      </c>
      <c r="F1915" s="125">
        <v>59615616.909999996</v>
      </c>
      <c r="G1915" s="125">
        <v>88568795.579999998</v>
      </c>
      <c r="H1915" s="126">
        <v>-5597296.7599999998</v>
      </c>
    </row>
    <row r="1916" spans="1:8" x14ac:dyDescent="0.2">
      <c r="A1916" s="124" t="s">
        <v>3227</v>
      </c>
      <c r="B1916" s="89" t="s">
        <v>3228</v>
      </c>
      <c r="C1916" s="125">
        <v>78785655.239999995</v>
      </c>
      <c r="D1916" s="125">
        <v>110359936.19</v>
      </c>
      <c r="E1916" s="125">
        <v>1631139.7</v>
      </c>
      <c r="F1916" s="125">
        <v>65493574.840000004</v>
      </c>
      <c r="G1916" s="125">
        <v>74899115.430000007</v>
      </c>
      <c r="H1916" s="126">
        <v>2058958.59</v>
      </c>
    </row>
    <row r="1917" spans="1:8" x14ac:dyDescent="0.2">
      <c r="A1917" s="17" t="s">
        <v>4355</v>
      </c>
      <c r="B1917" s="90" t="s">
        <v>4374</v>
      </c>
      <c r="C1917" s="6">
        <v>44283586.600000001</v>
      </c>
      <c r="D1917" s="6"/>
      <c r="E1917" s="6"/>
      <c r="F1917" s="6">
        <v>44283586.600000001</v>
      </c>
      <c r="G1917" s="6">
        <v>0</v>
      </c>
      <c r="H1917" s="62">
        <v>963500.73</v>
      </c>
    </row>
    <row r="1918" spans="1:8" x14ac:dyDescent="0.2">
      <c r="A1918" s="124" t="s">
        <v>2090</v>
      </c>
      <c r="B1918" s="89" t="s">
        <v>2091</v>
      </c>
      <c r="C1918" s="125">
        <v>80478673.530000001</v>
      </c>
      <c r="D1918" s="125">
        <v>52034758.439999998</v>
      </c>
      <c r="E1918" s="125">
        <v>-6355684.2599999998</v>
      </c>
      <c r="F1918" s="125">
        <v>70374603.519999996</v>
      </c>
      <c r="G1918" s="125">
        <v>7115488.9199999999</v>
      </c>
      <c r="H1918" s="126">
        <v>-9929694.8300000001</v>
      </c>
    </row>
    <row r="1919" spans="1:8" x14ac:dyDescent="0.2">
      <c r="A1919" s="124" t="s">
        <v>2413</v>
      </c>
      <c r="B1919" s="89" t="s">
        <v>2414</v>
      </c>
      <c r="C1919" s="125">
        <v>34566952.640000001</v>
      </c>
      <c r="D1919" s="125"/>
      <c r="E1919" s="125"/>
      <c r="F1919" s="125">
        <v>34566952.640000001</v>
      </c>
      <c r="G1919" s="125">
        <v>31548983.52</v>
      </c>
      <c r="H1919" s="126">
        <v>-2525300.9700000002</v>
      </c>
    </row>
    <row r="1920" spans="1:8" x14ac:dyDescent="0.2">
      <c r="A1920" s="124" t="s">
        <v>2159</v>
      </c>
      <c r="B1920" s="89" t="s">
        <v>3994</v>
      </c>
      <c r="C1920" s="125">
        <v>97993699.5</v>
      </c>
      <c r="D1920" s="125"/>
      <c r="E1920" s="125"/>
      <c r="F1920" s="125">
        <v>97993699.5</v>
      </c>
      <c r="G1920" s="125">
        <v>58405107.789999999</v>
      </c>
      <c r="H1920" s="126">
        <v>-1934424.15</v>
      </c>
    </row>
    <row r="1921" spans="1:8" x14ac:dyDescent="0.2">
      <c r="A1921" s="124" t="s">
        <v>1464</v>
      </c>
      <c r="B1921" s="89" t="s">
        <v>4617</v>
      </c>
      <c r="C1921" s="125">
        <v>37305571.859999999</v>
      </c>
      <c r="D1921" s="125">
        <v>15629688.130000001</v>
      </c>
      <c r="E1921" s="125">
        <v>-6993909.5800000001</v>
      </c>
      <c r="F1921" s="125">
        <v>37451103.649999999</v>
      </c>
      <c r="G1921" s="125">
        <v>15629688.130000001</v>
      </c>
      <c r="H1921" s="126">
        <v>-6018561.4000000004</v>
      </c>
    </row>
    <row r="1922" spans="1:8" x14ac:dyDescent="0.2">
      <c r="A1922" s="17" t="s">
        <v>3744</v>
      </c>
      <c r="B1922" s="90" t="s">
        <v>3745</v>
      </c>
      <c r="C1922" s="6">
        <v>56617240.549999997</v>
      </c>
      <c r="D1922" s="6"/>
      <c r="E1922" s="6"/>
      <c r="F1922" s="6">
        <v>56617240.549999997</v>
      </c>
      <c r="G1922" s="6">
        <v>93368353.629999995</v>
      </c>
      <c r="H1922" s="62">
        <v>4702254.9800000004</v>
      </c>
    </row>
    <row r="1923" spans="1:8" x14ac:dyDescent="0.2">
      <c r="A1923" s="124" t="s">
        <v>1137</v>
      </c>
      <c r="B1923" s="89" t="s">
        <v>4622</v>
      </c>
      <c r="C1923" s="125">
        <v>330399179.56</v>
      </c>
      <c r="D1923" s="125">
        <v>1205586883.1700001</v>
      </c>
      <c r="E1923" s="125">
        <v>-41781642.799999997</v>
      </c>
      <c r="F1923" s="125">
        <v>341705910.82999998</v>
      </c>
      <c r="G1923" s="125">
        <v>1138991284.45</v>
      </c>
      <c r="H1923" s="126">
        <v>-23955717.620000001</v>
      </c>
    </row>
    <row r="1924" spans="1:8" x14ac:dyDescent="0.2">
      <c r="A1924" s="124" t="s">
        <v>3342</v>
      </c>
      <c r="B1924" s="89" t="s">
        <v>3343</v>
      </c>
      <c r="C1924" s="125">
        <v>22371162.73</v>
      </c>
      <c r="D1924" s="125">
        <v>53171559.350000001</v>
      </c>
      <c r="E1924" s="125">
        <v>-12196816.08</v>
      </c>
      <c r="F1924" s="125">
        <v>8130520.7000000002</v>
      </c>
      <c r="G1924" s="125">
        <v>44282617.140000001</v>
      </c>
      <c r="H1924" s="126">
        <v>-11453276.119999999</v>
      </c>
    </row>
    <row r="1925" spans="1:8" x14ac:dyDescent="0.2">
      <c r="A1925" s="124" t="s">
        <v>1747</v>
      </c>
      <c r="B1925" s="89" t="s">
        <v>1748</v>
      </c>
      <c r="C1925" s="125">
        <v>20524768.870000001</v>
      </c>
      <c r="D1925" s="125"/>
      <c r="E1925" s="125"/>
      <c r="F1925" s="125">
        <v>20524768.870000001</v>
      </c>
      <c r="G1925" s="125">
        <v>52494186.670000002</v>
      </c>
      <c r="H1925" s="126">
        <v>-21014451.649999999</v>
      </c>
    </row>
    <row r="1926" spans="1:8" x14ac:dyDescent="0.2">
      <c r="A1926" s="124" t="s">
        <v>2369</v>
      </c>
      <c r="B1926" s="89" t="s">
        <v>2370</v>
      </c>
      <c r="C1926" s="125">
        <v>131679507.54000001</v>
      </c>
      <c r="D1926" s="125"/>
      <c r="E1926" s="125"/>
      <c r="F1926" s="125">
        <v>131679507.54000001</v>
      </c>
      <c r="G1926" s="125">
        <v>181818473.59</v>
      </c>
      <c r="H1926" s="126">
        <v>2334633.73</v>
      </c>
    </row>
    <row r="1927" spans="1:8" x14ac:dyDescent="0.2">
      <c r="A1927" s="17" t="s">
        <v>4666</v>
      </c>
      <c r="B1927" s="90" t="s">
        <v>4699</v>
      </c>
      <c r="C1927" s="6">
        <v>37525814.630000003</v>
      </c>
      <c r="D1927" s="6">
        <v>14909186.49</v>
      </c>
      <c r="E1927" s="6">
        <v>2080063.05</v>
      </c>
      <c r="F1927" s="6">
        <v>37543397.399999999</v>
      </c>
      <c r="G1927" s="6">
        <v>14754903.65</v>
      </c>
      <c r="H1927" s="62">
        <v>1982270.86</v>
      </c>
    </row>
    <row r="1928" spans="1:8" x14ac:dyDescent="0.2">
      <c r="A1928" s="124" t="s">
        <v>4974</v>
      </c>
      <c r="B1928" s="89" t="s">
        <v>4975</v>
      </c>
      <c r="C1928" s="125">
        <v>38099183.119999997</v>
      </c>
      <c r="D1928" s="125">
        <v>16032973.789999999</v>
      </c>
      <c r="E1928" s="125">
        <v>1987259.74</v>
      </c>
      <c r="F1928" s="125">
        <v>37976632.270000003</v>
      </c>
      <c r="G1928" s="125">
        <v>15958973.789999999</v>
      </c>
      <c r="H1928" s="126">
        <v>1911767.91</v>
      </c>
    </row>
    <row r="1929" spans="1:8" x14ac:dyDescent="0.2">
      <c r="A1929" s="124" t="s">
        <v>3250</v>
      </c>
      <c r="B1929" s="89" t="s">
        <v>3251</v>
      </c>
      <c r="C1929" s="125">
        <v>217666414.44999999</v>
      </c>
      <c r="D1929" s="125">
        <v>201912429.69999999</v>
      </c>
      <c r="E1929" s="125">
        <v>20800778.73</v>
      </c>
      <c r="F1929" s="125">
        <v>172678990.21000001</v>
      </c>
      <c r="G1929" s="125">
        <v>77101341.120000005</v>
      </c>
      <c r="H1929" s="126">
        <v>21215984.670000002</v>
      </c>
    </row>
    <row r="1930" spans="1:8" x14ac:dyDescent="0.2">
      <c r="A1930" s="124" t="s">
        <v>3761</v>
      </c>
      <c r="B1930" s="89" t="s">
        <v>3762</v>
      </c>
      <c r="C1930" s="125">
        <v>58346558.439999998</v>
      </c>
      <c r="D1930" s="125">
        <v>56000833.350000001</v>
      </c>
      <c r="E1930" s="125">
        <v>-11916549.52</v>
      </c>
      <c r="F1930" s="125">
        <v>57230478.479999997</v>
      </c>
      <c r="G1930" s="125">
        <v>52974319.789999999</v>
      </c>
      <c r="H1930" s="126">
        <v>-11678399.550000001</v>
      </c>
    </row>
    <row r="1931" spans="1:8" x14ac:dyDescent="0.2">
      <c r="A1931" s="124" t="s">
        <v>3291</v>
      </c>
      <c r="B1931" s="89" t="s">
        <v>3292</v>
      </c>
      <c r="C1931" s="125">
        <v>166172956.16</v>
      </c>
      <c r="D1931" s="125">
        <v>206195488.62</v>
      </c>
      <c r="E1931" s="125">
        <v>9466311.0199999996</v>
      </c>
      <c r="F1931" s="125">
        <v>166172956.16</v>
      </c>
      <c r="G1931" s="125">
        <v>13147959.130000001</v>
      </c>
      <c r="H1931" s="126">
        <v>9466432.3699999992</v>
      </c>
    </row>
    <row r="1932" spans="1:8" x14ac:dyDescent="0.2">
      <c r="A1932" s="17" t="s">
        <v>2907</v>
      </c>
      <c r="B1932" s="90" t="s">
        <v>2908</v>
      </c>
      <c r="C1932" s="6">
        <v>185995113.53999999</v>
      </c>
      <c r="D1932" s="6"/>
      <c r="E1932" s="6"/>
      <c r="F1932" s="6">
        <v>185995113.53999999</v>
      </c>
      <c r="G1932" s="6">
        <v>140206723.38999999</v>
      </c>
      <c r="H1932" s="62">
        <v>6617306.0499999998</v>
      </c>
    </row>
    <row r="1933" spans="1:8" x14ac:dyDescent="0.2">
      <c r="A1933" s="124" t="s">
        <v>4715</v>
      </c>
      <c r="B1933" s="89" t="s">
        <v>4732</v>
      </c>
      <c r="C1933" s="125">
        <v>34100926.780000001</v>
      </c>
      <c r="D1933" s="125">
        <v>80871329.489999995</v>
      </c>
      <c r="E1933" s="125">
        <v>-5062335.57</v>
      </c>
      <c r="F1933" s="125">
        <v>35569358.700000003</v>
      </c>
      <c r="G1933" s="125">
        <v>71923869.400000006</v>
      </c>
      <c r="H1933" s="126">
        <v>-3803704.12</v>
      </c>
    </row>
    <row r="1934" spans="1:8" x14ac:dyDescent="0.2">
      <c r="A1934" s="124" t="s">
        <v>2447</v>
      </c>
      <c r="B1934" s="89" t="s">
        <v>2448</v>
      </c>
      <c r="C1934" s="125">
        <v>80813054.969999999</v>
      </c>
      <c r="D1934" s="125">
        <v>18020084.140000001</v>
      </c>
      <c r="E1934" s="125">
        <v>-2292659.06</v>
      </c>
      <c r="F1934" s="125">
        <v>87247570.900000006</v>
      </c>
      <c r="G1934" s="125">
        <v>16060999.210000001</v>
      </c>
      <c r="H1934" s="126">
        <v>-2554028.79</v>
      </c>
    </row>
    <row r="1935" spans="1:8" x14ac:dyDescent="0.2">
      <c r="A1935" s="124" t="s">
        <v>2922</v>
      </c>
      <c r="B1935" s="89" t="s">
        <v>2923</v>
      </c>
      <c r="C1935" s="125">
        <v>148613037.47999999</v>
      </c>
      <c r="D1935" s="125"/>
      <c r="E1935" s="125"/>
      <c r="F1935" s="125">
        <v>148613037.47999999</v>
      </c>
      <c r="G1935" s="125">
        <v>144432917</v>
      </c>
      <c r="H1935" s="126">
        <v>3660604.61</v>
      </c>
    </row>
    <row r="1936" spans="1:8" x14ac:dyDescent="0.2">
      <c r="A1936" s="124" t="s">
        <v>2260</v>
      </c>
      <c r="B1936" s="89" t="s">
        <v>2261</v>
      </c>
      <c r="C1936" s="125">
        <v>30741211.09</v>
      </c>
      <c r="D1936" s="125">
        <v>86224155.379999995</v>
      </c>
      <c r="E1936" s="125">
        <v>-6630472.6600000001</v>
      </c>
      <c r="F1936" s="125">
        <v>26387111.379999999</v>
      </c>
      <c r="G1936" s="125">
        <v>61629222.810000002</v>
      </c>
      <c r="H1936" s="126">
        <v>-5466347.8200000003</v>
      </c>
    </row>
    <row r="1937" spans="1:8" x14ac:dyDescent="0.2">
      <c r="A1937" s="17" t="s">
        <v>3366</v>
      </c>
      <c r="B1937" s="90" t="s">
        <v>3367</v>
      </c>
      <c r="C1937" s="6">
        <v>108847850.61</v>
      </c>
      <c r="D1937" s="6">
        <v>138529396.38999999</v>
      </c>
      <c r="E1937" s="6">
        <v>20304775.559999999</v>
      </c>
      <c r="F1937" s="6">
        <v>78365755.569999993</v>
      </c>
      <c r="G1937" s="6">
        <v>101242310.23999999</v>
      </c>
      <c r="H1937" s="62">
        <v>5127887.07</v>
      </c>
    </row>
    <row r="1938" spans="1:8" x14ac:dyDescent="0.2">
      <c r="A1938" s="124" t="s">
        <v>2361</v>
      </c>
      <c r="B1938" s="89" t="s">
        <v>2362</v>
      </c>
      <c r="C1938" s="125">
        <v>72967224.040000007</v>
      </c>
      <c r="D1938" s="125"/>
      <c r="E1938" s="125"/>
      <c r="F1938" s="125">
        <v>72967224.040000007</v>
      </c>
      <c r="G1938" s="125">
        <v>301699111.39999998</v>
      </c>
      <c r="H1938" s="126">
        <v>8654294.9299999997</v>
      </c>
    </row>
    <row r="1939" spans="1:8" x14ac:dyDescent="0.2">
      <c r="A1939" s="124" t="s">
        <v>1299</v>
      </c>
      <c r="B1939" s="89" t="s">
        <v>1300</v>
      </c>
      <c r="C1939" s="125">
        <v>76667758.579999998</v>
      </c>
      <c r="D1939" s="125">
        <v>74814338.700000003</v>
      </c>
      <c r="E1939" s="125">
        <v>-4432502.58</v>
      </c>
      <c r="F1939" s="125">
        <v>77277307.769999996</v>
      </c>
      <c r="G1939" s="125">
        <v>67338474.019999996</v>
      </c>
      <c r="H1939" s="126">
        <v>-5517457.3200000003</v>
      </c>
    </row>
    <row r="1940" spans="1:8" x14ac:dyDescent="0.2">
      <c r="A1940" s="124" t="s">
        <v>3571</v>
      </c>
      <c r="B1940" s="89" t="s">
        <v>4242</v>
      </c>
      <c r="C1940" s="125">
        <v>56084246.990000002</v>
      </c>
      <c r="D1940" s="125">
        <v>172201380.43000001</v>
      </c>
      <c r="E1940" s="125">
        <v>5194571.03</v>
      </c>
      <c r="F1940" s="125">
        <v>50283333.009999998</v>
      </c>
      <c r="G1940" s="125">
        <v>169054708.05000001</v>
      </c>
      <c r="H1940" s="126">
        <v>3148260.5</v>
      </c>
    </row>
    <row r="1941" spans="1:8" x14ac:dyDescent="0.2">
      <c r="A1941" s="124" t="s">
        <v>2034</v>
      </c>
      <c r="B1941" s="89" t="s">
        <v>4626</v>
      </c>
      <c r="C1941" s="125">
        <v>75998525.459999993</v>
      </c>
      <c r="D1941" s="125">
        <v>10196219.560000001</v>
      </c>
      <c r="E1941" s="125">
        <v>-35498173.009999998</v>
      </c>
      <c r="F1941" s="125">
        <v>78605440.390000001</v>
      </c>
      <c r="G1941" s="125">
        <v>10196219.560000001</v>
      </c>
      <c r="H1941" s="126">
        <v>-3839201.48</v>
      </c>
    </row>
    <row r="1942" spans="1:8" x14ac:dyDescent="0.2">
      <c r="A1942" s="17" t="s">
        <v>1325</v>
      </c>
      <c r="B1942" s="90" t="s">
        <v>1326</v>
      </c>
      <c r="C1942" s="6">
        <v>161392932.56999999</v>
      </c>
      <c r="D1942" s="6">
        <v>56667089.060000002</v>
      </c>
      <c r="E1942" s="6">
        <v>7419659.7999999998</v>
      </c>
      <c r="F1942" s="6">
        <v>118908895.14</v>
      </c>
      <c r="G1942" s="6">
        <v>55475927.240000002</v>
      </c>
      <c r="H1942" s="62">
        <v>6792938.9199999999</v>
      </c>
    </row>
    <row r="1943" spans="1:8" x14ac:dyDescent="0.2">
      <c r="A1943" s="124" t="s">
        <v>2715</v>
      </c>
      <c r="B1943" s="89" t="s">
        <v>2716</v>
      </c>
      <c r="C1943" s="125">
        <v>106010231.72</v>
      </c>
      <c r="D1943" s="125">
        <v>27041833.120000001</v>
      </c>
      <c r="E1943" s="125">
        <v>6604010.5300000003</v>
      </c>
      <c r="F1943" s="125">
        <v>102930764.29000001</v>
      </c>
      <c r="G1943" s="125">
        <v>27300388.559999999</v>
      </c>
      <c r="H1943" s="126">
        <v>7175179.2300000004</v>
      </c>
    </row>
    <row r="1944" spans="1:8" x14ac:dyDescent="0.2">
      <c r="A1944" s="124" t="s">
        <v>1879</v>
      </c>
      <c r="B1944" s="89" t="s">
        <v>1880</v>
      </c>
      <c r="C1944" s="125">
        <v>22642022.129999999</v>
      </c>
      <c r="D1944" s="125">
        <v>13975932.83</v>
      </c>
      <c r="E1944" s="125">
        <v>-6887905.0800000001</v>
      </c>
      <c r="F1944" s="125">
        <v>22290332.800000001</v>
      </c>
      <c r="G1944" s="125">
        <v>10425968.949999999</v>
      </c>
      <c r="H1944" s="126">
        <v>-6867644.75</v>
      </c>
    </row>
    <row r="1945" spans="1:8" x14ac:dyDescent="0.2">
      <c r="A1945" s="124" t="s">
        <v>2801</v>
      </c>
      <c r="B1945" s="89" t="s">
        <v>3640</v>
      </c>
      <c r="C1945" s="125">
        <v>35494356.130000003</v>
      </c>
      <c r="D1945" s="125">
        <v>15777579.140000001</v>
      </c>
      <c r="E1945" s="125">
        <v>4128033.77</v>
      </c>
      <c r="F1945" s="125">
        <v>35028995.710000001</v>
      </c>
      <c r="G1945" s="125">
        <v>13462962.15</v>
      </c>
      <c r="H1945" s="126">
        <v>3539075.94</v>
      </c>
    </row>
    <row r="1946" spans="1:8" x14ac:dyDescent="0.2">
      <c r="A1946" s="124" t="s">
        <v>3618</v>
      </c>
      <c r="B1946" s="89" t="s">
        <v>3655</v>
      </c>
      <c r="C1946" s="125">
        <v>41431908.200000003</v>
      </c>
      <c r="D1946" s="125">
        <v>40411341.289999999</v>
      </c>
      <c r="E1946" s="125">
        <v>1316600.82</v>
      </c>
      <c r="F1946" s="125">
        <v>41512889.43</v>
      </c>
      <c r="G1946" s="125">
        <v>32963960.760000002</v>
      </c>
      <c r="H1946" s="126">
        <v>1360857.17</v>
      </c>
    </row>
    <row r="1947" spans="1:8" x14ac:dyDescent="0.2">
      <c r="A1947" s="17" t="s">
        <v>2681</v>
      </c>
      <c r="B1947" s="90" t="s">
        <v>2682</v>
      </c>
      <c r="C1947" s="6">
        <v>113957694.63</v>
      </c>
      <c r="D1947" s="6">
        <v>323004514.37</v>
      </c>
      <c r="E1947" s="6">
        <v>16982799.48</v>
      </c>
      <c r="F1947" s="6">
        <v>113397150.95999999</v>
      </c>
      <c r="G1947" s="6">
        <v>230230400.78999999</v>
      </c>
      <c r="H1947" s="62">
        <v>10857963.039999999</v>
      </c>
    </row>
    <row r="1948" spans="1:8" x14ac:dyDescent="0.2">
      <c r="A1948" s="124" t="s">
        <v>1819</v>
      </c>
      <c r="B1948" s="89" t="s">
        <v>1820</v>
      </c>
      <c r="C1948" s="125">
        <v>115905879.18000001</v>
      </c>
      <c r="D1948" s="125">
        <v>314860003.67000002</v>
      </c>
      <c r="E1948" s="125">
        <v>19077047.780000001</v>
      </c>
      <c r="F1948" s="125">
        <v>117679898.54000001</v>
      </c>
      <c r="G1948" s="125">
        <v>185829250.05000001</v>
      </c>
      <c r="H1948" s="126">
        <v>18423945.760000002</v>
      </c>
    </row>
    <row r="1949" spans="1:8" x14ac:dyDescent="0.2">
      <c r="A1949" s="124" t="s">
        <v>2800</v>
      </c>
      <c r="B1949" s="89" t="s">
        <v>4978</v>
      </c>
      <c r="C1949" s="125">
        <v>286304024.80000001</v>
      </c>
      <c r="D1949" s="125">
        <v>6801851.3300000001</v>
      </c>
      <c r="E1949" s="125">
        <v>77076482.659999996</v>
      </c>
      <c r="F1949" s="125">
        <v>263767584.28999999</v>
      </c>
      <c r="G1949" s="125">
        <v>6801851.3300000001</v>
      </c>
      <c r="H1949" s="126">
        <v>64338735.399999999</v>
      </c>
    </row>
    <row r="1950" spans="1:8" x14ac:dyDescent="0.2">
      <c r="A1950" s="124" t="s">
        <v>4150</v>
      </c>
      <c r="B1950" s="89" t="s">
        <v>4151</v>
      </c>
      <c r="C1950" s="125">
        <v>49996156.020000003</v>
      </c>
      <c r="D1950" s="125">
        <v>26585842.649999999</v>
      </c>
      <c r="E1950" s="125">
        <v>4804427.67</v>
      </c>
      <c r="F1950" s="125">
        <v>50644889.450000003</v>
      </c>
      <c r="G1950" s="125">
        <v>21860822.370000001</v>
      </c>
      <c r="H1950" s="126">
        <v>5397057.6900000004</v>
      </c>
    </row>
    <row r="1951" spans="1:8" x14ac:dyDescent="0.2">
      <c r="A1951" s="124" t="s">
        <v>4773</v>
      </c>
      <c r="B1951" s="89" t="s">
        <v>4774</v>
      </c>
      <c r="C1951" s="125">
        <v>35627245.659999996</v>
      </c>
      <c r="D1951" s="125">
        <v>20518417.370000001</v>
      </c>
      <c r="E1951" s="125">
        <v>124902.85</v>
      </c>
      <c r="F1951" s="125">
        <v>33862271.82</v>
      </c>
      <c r="G1951" s="125">
        <v>19076406.93</v>
      </c>
      <c r="H1951" s="126">
        <v>-564857.30000000005</v>
      </c>
    </row>
    <row r="1952" spans="1:8" x14ac:dyDescent="0.2">
      <c r="A1952" s="17" t="s">
        <v>1911</v>
      </c>
      <c r="B1952" s="90" t="s">
        <v>1912</v>
      </c>
      <c r="C1952" s="6">
        <v>138094113.91</v>
      </c>
      <c r="D1952" s="6"/>
      <c r="E1952" s="6"/>
      <c r="F1952" s="6">
        <v>138094113.91</v>
      </c>
      <c r="G1952" s="6">
        <v>14081930.380000001</v>
      </c>
      <c r="H1952" s="62">
        <v>1780079.16</v>
      </c>
    </row>
    <row r="1953" spans="1:8" x14ac:dyDescent="0.2">
      <c r="A1953" s="124" t="s">
        <v>1590</v>
      </c>
      <c r="B1953" s="89" t="s">
        <v>1591</v>
      </c>
      <c r="C1953" s="125">
        <v>40082119.990000002</v>
      </c>
      <c r="D1953" s="125">
        <v>41341487.920000002</v>
      </c>
      <c r="E1953" s="125">
        <v>-6427237.04</v>
      </c>
      <c r="F1953" s="125">
        <v>51401449.090000004</v>
      </c>
      <c r="G1953" s="125">
        <v>33386225.379999999</v>
      </c>
      <c r="H1953" s="126">
        <v>-1884610.6</v>
      </c>
    </row>
    <row r="1954" spans="1:8" x14ac:dyDescent="0.2">
      <c r="A1954" s="124" t="s">
        <v>1855</v>
      </c>
      <c r="B1954" s="89" t="s">
        <v>3949</v>
      </c>
      <c r="C1954" s="125">
        <v>59857141.039999999</v>
      </c>
      <c r="D1954" s="125">
        <v>265643193.87</v>
      </c>
      <c r="E1954" s="125">
        <v>-8043137.3399999999</v>
      </c>
      <c r="F1954" s="125">
        <v>129821414.12</v>
      </c>
      <c r="G1954" s="125">
        <v>30638798.170000002</v>
      </c>
      <c r="H1954" s="126">
        <v>-14160365.619999999</v>
      </c>
    </row>
    <row r="1955" spans="1:8" x14ac:dyDescent="0.2">
      <c r="A1955" s="124" t="s">
        <v>2882</v>
      </c>
      <c r="B1955" s="89" t="s">
        <v>3996</v>
      </c>
      <c r="C1955" s="125">
        <v>44662836.079999998</v>
      </c>
      <c r="D1955" s="125">
        <v>97331264.349999994</v>
      </c>
      <c r="E1955" s="125">
        <v>7438389.7800000003</v>
      </c>
      <c r="F1955" s="125">
        <v>50834375.439999998</v>
      </c>
      <c r="G1955" s="125">
        <v>23984447.27</v>
      </c>
      <c r="H1955" s="126">
        <v>5741005.3700000001</v>
      </c>
    </row>
    <row r="1956" spans="1:8" x14ac:dyDescent="0.2">
      <c r="A1956" s="124" t="s">
        <v>3587</v>
      </c>
      <c r="B1956" s="89" t="s">
        <v>3642</v>
      </c>
      <c r="C1956" s="125">
        <v>47705644.619999997</v>
      </c>
      <c r="D1956" s="125">
        <v>30787809.739999998</v>
      </c>
      <c r="E1956" s="125">
        <v>2173538.7000000002</v>
      </c>
      <c r="F1956" s="125">
        <v>49223939.759999998</v>
      </c>
      <c r="G1956" s="125">
        <v>11164613.82</v>
      </c>
      <c r="H1956" s="126">
        <v>3598373.78</v>
      </c>
    </row>
    <row r="1957" spans="1:8" x14ac:dyDescent="0.2">
      <c r="A1957" s="17" t="s">
        <v>1915</v>
      </c>
      <c r="B1957" s="90" t="s">
        <v>1916</v>
      </c>
      <c r="C1957" s="6">
        <v>181089670.44999999</v>
      </c>
      <c r="D1957" s="6">
        <v>27856037.420000002</v>
      </c>
      <c r="E1957" s="6">
        <v>-47346647.850000001</v>
      </c>
      <c r="F1957" s="6">
        <v>181386998.43000001</v>
      </c>
      <c r="G1957" s="6">
        <v>27851535.079999998</v>
      </c>
      <c r="H1957" s="62">
        <v>-47371453.57</v>
      </c>
    </row>
    <row r="1958" spans="1:8" x14ac:dyDescent="0.2">
      <c r="A1958" s="124" t="s">
        <v>3436</v>
      </c>
      <c r="B1958" s="89" t="s">
        <v>3437</v>
      </c>
      <c r="C1958" s="125">
        <v>32637620.420000002</v>
      </c>
      <c r="D1958" s="125"/>
      <c r="E1958" s="125"/>
      <c r="F1958" s="125">
        <v>32637620.420000002</v>
      </c>
      <c r="G1958" s="125">
        <v>17200064.059999999</v>
      </c>
      <c r="H1958" s="126">
        <v>1285339.8799999999</v>
      </c>
    </row>
    <row r="1959" spans="1:8" x14ac:dyDescent="0.2">
      <c r="A1959" s="124" t="s">
        <v>3444</v>
      </c>
      <c r="B1959" s="89" t="s">
        <v>3445</v>
      </c>
      <c r="C1959" s="125">
        <v>5522482.2599999998</v>
      </c>
      <c r="D1959" s="125">
        <v>17173788.039999999</v>
      </c>
      <c r="E1959" s="125">
        <v>-16686927.84</v>
      </c>
      <c r="F1959" s="125">
        <v>5722778.7699999996</v>
      </c>
      <c r="G1959" s="125">
        <v>17163217.219999999</v>
      </c>
      <c r="H1959" s="126">
        <v>-16555778.91</v>
      </c>
    </row>
    <row r="1960" spans="1:8" x14ac:dyDescent="0.2">
      <c r="A1960" s="124" t="s">
        <v>3100</v>
      </c>
      <c r="B1960" s="89" t="s">
        <v>5080</v>
      </c>
      <c r="C1960" s="125">
        <v>34733671.549999997</v>
      </c>
      <c r="D1960" s="125">
        <v>17616731.989999998</v>
      </c>
      <c r="E1960" s="125">
        <v>-4391500.96</v>
      </c>
      <c r="F1960" s="125">
        <v>35567769.850000001</v>
      </c>
      <c r="G1960" s="125">
        <v>13518508.6</v>
      </c>
      <c r="H1960" s="126">
        <v>-3846489.02</v>
      </c>
    </row>
    <row r="1961" spans="1:8" x14ac:dyDescent="0.2">
      <c r="A1961" s="124" t="s">
        <v>3612</v>
      </c>
      <c r="B1961" s="89" t="s">
        <v>3957</v>
      </c>
      <c r="C1961" s="125">
        <v>34066593.350000001</v>
      </c>
      <c r="D1961" s="125">
        <v>25098141.98</v>
      </c>
      <c r="E1961" s="125">
        <v>-6901330.5599999996</v>
      </c>
      <c r="F1961" s="125">
        <v>34432117.130000003</v>
      </c>
      <c r="G1961" s="125">
        <v>25108999.07</v>
      </c>
      <c r="H1961" s="126">
        <v>-6535806.7699999996</v>
      </c>
    </row>
    <row r="1962" spans="1:8" x14ac:dyDescent="0.2">
      <c r="A1962" s="17" t="s">
        <v>3463</v>
      </c>
      <c r="B1962" s="90" t="s">
        <v>3464</v>
      </c>
      <c r="C1962" s="6">
        <v>3631512.89</v>
      </c>
      <c r="D1962" s="6">
        <v>340974508.77999997</v>
      </c>
      <c r="E1962" s="6">
        <v>-23633348.02</v>
      </c>
      <c r="F1962" s="6">
        <v>1556556.78</v>
      </c>
      <c r="G1962" s="6">
        <v>229731274.16999999</v>
      </c>
      <c r="H1962" s="62">
        <v>-23633348.030000001</v>
      </c>
    </row>
    <row r="1963" spans="1:8" x14ac:dyDescent="0.2">
      <c r="A1963" s="124" t="s">
        <v>1965</v>
      </c>
      <c r="B1963" s="89" t="s">
        <v>1966</v>
      </c>
      <c r="C1963" s="125">
        <v>60449710.719999999</v>
      </c>
      <c r="D1963" s="125"/>
      <c r="E1963" s="125"/>
      <c r="F1963" s="125">
        <v>60449710.719999999</v>
      </c>
      <c r="G1963" s="125">
        <v>10817961.07</v>
      </c>
      <c r="H1963" s="126">
        <v>3811741.95</v>
      </c>
    </row>
    <row r="1964" spans="1:8" x14ac:dyDescent="0.2">
      <c r="A1964" s="124" t="s">
        <v>3118</v>
      </c>
      <c r="B1964" s="89" t="s">
        <v>3119</v>
      </c>
      <c r="C1964" s="125">
        <v>102463956.19</v>
      </c>
      <c r="D1964" s="125">
        <v>155077385.58000001</v>
      </c>
      <c r="E1964" s="125">
        <v>2526771.02</v>
      </c>
      <c r="F1964" s="125">
        <v>91886262.780000001</v>
      </c>
      <c r="G1964" s="125">
        <v>21505033.800000001</v>
      </c>
      <c r="H1964" s="126">
        <v>6694120.7400000002</v>
      </c>
    </row>
    <row r="1965" spans="1:8" x14ac:dyDescent="0.2">
      <c r="A1965" s="124" t="s">
        <v>3112</v>
      </c>
      <c r="B1965" s="89" t="s">
        <v>3113</v>
      </c>
      <c r="C1965" s="125">
        <v>100896412.05</v>
      </c>
      <c r="D1965" s="125">
        <v>62416153.460000001</v>
      </c>
      <c r="E1965" s="125">
        <v>5386914.4900000002</v>
      </c>
      <c r="F1965" s="125">
        <v>93157186.140000001</v>
      </c>
      <c r="G1965" s="125">
        <v>61907798.840000004</v>
      </c>
      <c r="H1965" s="126">
        <v>7416501.4299999997</v>
      </c>
    </row>
    <row r="1966" spans="1:8" x14ac:dyDescent="0.2">
      <c r="A1966" s="124" t="s">
        <v>3370</v>
      </c>
      <c r="B1966" s="89" t="s">
        <v>3371</v>
      </c>
      <c r="C1966" s="125">
        <v>65542694.810000002</v>
      </c>
      <c r="D1966" s="125">
        <v>24110354.370000001</v>
      </c>
      <c r="E1966" s="125">
        <v>776253.58</v>
      </c>
      <c r="F1966" s="125">
        <v>68444800.969999999</v>
      </c>
      <c r="G1966" s="125">
        <v>23837534.300000001</v>
      </c>
      <c r="H1966" s="126">
        <v>1193226.27</v>
      </c>
    </row>
    <row r="1967" spans="1:8" x14ac:dyDescent="0.2">
      <c r="A1967" s="17" t="s">
        <v>4660</v>
      </c>
      <c r="B1967" s="90" t="s">
        <v>4692</v>
      </c>
      <c r="C1967" s="6">
        <v>66380858.280000001</v>
      </c>
      <c r="D1967" s="6">
        <v>44355751.689999998</v>
      </c>
      <c r="E1967" s="6">
        <v>-107416.69</v>
      </c>
      <c r="F1967" s="6">
        <v>66369865.25</v>
      </c>
      <c r="G1967" s="6">
        <v>42449240.380000003</v>
      </c>
      <c r="H1967" s="62">
        <v>-321375.48</v>
      </c>
    </row>
    <row r="1968" spans="1:8" x14ac:dyDescent="0.2">
      <c r="A1968" s="124" t="s">
        <v>2066</v>
      </c>
      <c r="B1968" s="89" t="s">
        <v>2067</v>
      </c>
      <c r="C1968" s="125">
        <v>76147045.540000007</v>
      </c>
      <c r="D1968" s="125">
        <v>28643942.120000001</v>
      </c>
      <c r="E1968" s="125">
        <v>-39232415.170000002</v>
      </c>
      <c r="F1968" s="125">
        <v>82529670.640000001</v>
      </c>
      <c r="G1968" s="125">
        <v>18667064.829999998</v>
      </c>
      <c r="H1968" s="126">
        <v>-41085487.189999998</v>
      </c>
    </row>
    <row r="1969" spans="1:8" x14ac:dyDescent="0.2">
      <c r="A1969" s="124" t="s">
        <v>3480</v>
      </c>
      <c r="B1969" s="89" t="s">
        <v>3874</v>
      </c>
      <c r="C1969" s="125">
        <v>19498178.350000001</v>
      </c>
      <c r="D1969" s="125"/>
      <c r="E1969" s="125"/>
      <c r="F1969" s="125">
        <v>19132466.989999998</v>
      </c>
      <c r="G1969" s="125">
        <v>13465653.93</v>
      </c>
      <c r="H1969" s="126">
        <v>-7841592.1399999997</v>
      </c>
    </row>
    <row r="1970" spans="1:8" x14ac:dyDescent="0.2">
      <c r="A1970" s="124" t="s">
        <v>3832</v>
      </c>
      <c r="B1970" s="89" t="s">
        <v>3833</v>
      </c>
      <c r="C1970" s="125">
        <v>76862002.989999995</v>
      </c>
      <c r="D1970" s="125">
        <v>60662023.990000002</v>
      </c>
      <c r="E1970" s="125">
        <v>4085397.13</v>
      </c>
      <c r="F1970" s="125">
        <v>80582878.950000003</v>
      </c>
      <c r="G1970" s="125">
        <v>30613022.640000001</v>
      </c>
      <c r="H1970" s="126">
        <v>3194783.7</v>
      </c>
    </row>
    <row r="1971" spans="1:8" x14ac:dyDescent="0.2">
      <c r="A1971" s="124" t="s">
        <v>1412</v>
      </c>
      <c r="B1971" s="89" t="s">
        <v>3991</v>
      </c>
      <c r="C1971" s="125">
        <v>54318368.490000002</v>
      </c>
      <c r="D1971" s="125">
        <v>48851434.579999998</v>
      </c>
      <c r="E1971" s="125">
        <v>-59620608.090000004</v>
      </c>
      <c r="F1971" s="125">
        <v>56678318.090000004</v>
      </c>
      <c r="G1971" s="125">
        <v>34621592.170000002</v>
      </c>
      <c r="H1971" s="126">
        <v>-61416069.719999999</v>
      </c>
    </row>
    <row r="1972" spans="1:8" x14ac:dyDescent="0.2">
      <c r="A1972" s="17" t="s">
        <v>1713</v>
      </c>
      <c r="B1972" s="90" t="s">
        <v>1714</v>
      </c>
      <c r="C1972" s="6">
        <v>94381732.859999999</v>
      </c>
      <c r="D1972" s="6"/>
      <c r="E1972" s="6"/>
      <c r="F1972" s="6">
        <v>94381732.859999999</v>
      </c>
      <c r="G1972" s="6">
        <v>294257732.82999998</v>
      </c>
      <c r="H1972" s="62">
        <v>2639511.96</v>
      </c>
    </row>
    <row r="1973" spans="1:8" x14ac:dyDescent="0.2">
      <c r="A1973" s="124" t="s">
        <v>4310</v>
      </c>
      <c r="B1973" s="89" t="s">
        <v>4311</v>
      </c>
      <c r="C1973" s="125">
        <v>102303102.15000001</v>
      </c>
      <c r="D1973" s="125"/>
      <c r="E1973" s="125"/>
      <c r="F1973" s="125">
        <v>102303102.15000001</v>
      </c>
      <c r="G1973" s="125">
        <v>123966689.44</v>
      </c>
      <c r="H1973" s="126">
        <v>-907124.57</v>
      </c>
    </row>
    <row r="1974" spans="1:8" x14ac:dyDescent="0.2">
      <c r="A1974" s="124" t="s">
        <v>1530</v>
      </c>
      <c r="B1974" s="89" t="s">
        <v>1531</v>
      </c>
      <c r="C1974" s="125">
        <v>15830280.970000001</v>
      </c>
      <c r="D1974" s="125">
        <v>36380940.770000003</v>
      </c>
      <c r="E1974" s="125">
        <v>-5973243.2300000004</v>
      </c>
      <c r="F1974" s="125">
        <v>15867967.57</v>
      </c>
      <c r="G1974" s="125">
        <v>25496037.91</v>
      </c>
      <c r="H1974" s="126">
        <v>-7279925.1900000004</v>
      </c>
    </row>
    <row r="1975" spans="1:8" x14ac:dyDescent="0.2">
      <c r="A1975" s="124" t="s">
        <v>1847</v>
      </c>
      <c r="B1975" s="89" t="s">
        <v>1848</v>
      </c>
      <c r="C1975" s="125">
        <v>133256977.86</v>
      </c>
      <c r="D1975" s="125">
        <v>645259102.78999996</v>
      </c>
      <c r="E1975" s="125">
        <v>437772.62</v>
      </c>
      <c r="F1975" s="125">
        <v>99779032.790000007</v>
      </c>
      <c r="G1975" s="125">
        <v>5225763.43</v>
      </c>
      <c r="H1975" s="126">
        <v>1769063.95</v>
      </c>
    </row>
    <row r="1976" spans="1:8" x14ac:dyDescent="0.2">
      <c r="A1976" s="124" t="s">
        <v>4354</v>
      </c>
      <c r="B1976" s="89" t="s">
        <v>4373</v>
      </c>
      <c r="C1976" s="125">
        <v>19419280.98</v>
      </c>
      <c r="D1976" s="125"/>
      <c r="E1976" s="125"/>
      <c r="F1976" s="125">
        <v>19419280.98</v>
      </c>
      <c r="G1976" s="125">
        <v>20254829.23</v>
      </c>
      <c r="H1976" s="126">
        <v>847624.44</v>
      </c>
    </row>
    <row r="1977" spans="1:8" x14ac:dyDescent="0.2">
      <c r="A1977" s="17" t="s">
        <v>3317</v>
      </c>
      <c r="B1977" s="90" t="s">
        <v>3318</v>
      </c>
      <c r="C1977" s="6">
        <v>72936796.980000004</v>
      </c>
      <c r="D1977" s="6">
        <v>112541798.31</v>
      </c>
      <c r="E1977" s="6">
        <v>6850966.5700000003</v>
      </c>
      <c r="F1977" s="6">
        <v>44709648.219999999</v>
      </c>
      <c r="G1977" s="6">
        <v>42527784.479999997</v>
      </c>
      <c r="H1977" s="62">
        <v>4335606.57</v>
      </c>
    </row>
    <row r="1978" spans="1:8" x14ac:dyDescent="0.2">
      <c r="A1978" s="124" t="s">
        <v>4627</v>
      </c>
      <c r="B1978" s="89" t="s">
        <v>4628</v>
      </c>
      <c r="C1978" s="125">
        <v>46411684.479999997</v>
      </c>
      <c r="D1978" s="125">
        <v>28418645.600000001</v>
      </c>
      <c r="E1978" s="125">
        <v>4378731.24</v>
      </c>
      <c r="F1978" s="125">
        <v>48866972.57</v>
      </c>
      <c r="G1978" s="125">
        <v>28272663.84</v>
      </c>
      <c r="H1978" s="126">
        <v>3965272.32</v>
      </c>
    </row>
    <row r="1979" spans="1:8" x14ac:dyDescent="0.2">
      <c r="A1979" s="124" t="s">
        <v>2712</v>
      </c>
      <c r="B1979" s="89" t="s">
        <v>4343</v>
      </c>
      <c r="C1979" s="125">
        <v>66640639.189999998</v>
      </c>
      <c r="D1979" s="125"/>
      <c r="E1979" s="125"/>
      <c r="F1979" s="125">
        <v>66640639.189999998</v>
      </c>
      <c r="G1979" s="125">
        <v>142931436.28</v>
      </c>
      <c r="H1979" s="126">
        <v>2190776.81</v>
      </c>
    </row>
    <row r="1980" spans="1:8" x14ac:dyDescent="0.2">
      <c r="A1980" s="124" t="s">
        <v>2638</v>
      </c>
      <c r="B1980" s="89" t="s">
        <v>2639</v>
      </c>
      <c r="C1980" s="125">
        <v>37333403.810000002</v>
      </c>
      <c r="D1980" s="125">
        <v>73498715.629999995</v>
      </c>
      <c r="E1980" s="125">
        <v>-3197368.68</v>
      </c>
      <c r="F1980" s="125">
        <v>38107386.350000001</v>
      </c>
      <c r="G1980" s="125">
        <v>72765137.890000001</v>
      </c>
      <c r="H1980" s="126">
        <v>-2810438.73</v>
      </c>
    </row>
    <row r="1981" spans="1:8" x14ac:dyDescent="0.2">
      <c r="A1981" s="124" t="s">
        <v>3596</v>
      </c>
      <c r="B1981" s="89" t="s">
        <v>4520</v>
      </c>
      <c r="C1981" s="125">
        <v>26846585.48</v>
      </c>
      <c r="D1981" s="125">
        <v>68846344.879999995</v>
      </c>
      <c r="E1981" s="125">
        <v>4602667.54</v>
      </c>
      <c r="F1981" s="125">
        <v>27175582.600000001</v>
      </c>
      <c r="G1981" s="125">
        <v>66807454.479999997</v>
      </c>
      <c r="H1981" s="126">
        <v>4192227.31</v>
      </c>
    </row>
    <row r="1982" spans="1:8" x14ac:dyDescent="0.2">
      <c r="A1982" s="17" t="s">
        <v>3269</v>
      </c>
      <c r="B1982" s="90" t="s">
        <v>3270</v>
      </c>
      <c r="C1982" s="6">
        <v>149468828.22999999</v>
      </c>
      <c r="D1982" s="6">
        <v>402449365.60000002</v>
      </c>
      <c r="E1982" s="6">
        <v>763448.31</v>
      </c>
      <c r="F1982" s="6">
        <v>145725445.75999999</v>
      </c>
      <c r="G1982" s="6">
        <v>400399719.86000001</v>
      </c>
      <c r="H1982" s="62">
        <v>1883586.58</v>
      </c>
    </row>
    <row r="1983" spans="1:8" x14ac:dyDescent="0.2">
      <c r="A1983" s="124" t="s">
        <v>3401</v>
      </c>
      <c r="B1983" s="89" t="s">
        <v>3402</v>
      </c>
      <c r="C1983" s="125">
        <v>45856905.57</v>
      </c>
      <c r="D1983" s="125">
        <v>179878880.09</v>
      </c>
      <c r="E1983" s="125">
        <v>3717782.77</v>
      </c>
      <c r="F1983" s="125">
        <v>38195083.299999997</v>
      </c>
      <c r="G1983" s="125">
        <v>161943215.66999999</v>
      </c>
      <c r="H1983" s="126">
        <v>2334005.5299999998</v>
      </c>
    </row>
    <row r="1984" spans="1:8" x14ac:dyDescent="0.2">
      <c r="A1984" s="124" t="s">
        <v>2452</v>
      </c>
      <c r="B1984" s="89" t="s">
        <v>2453</v>
      </c>
      <c r="C1984" s="125">
        <v>44219757.579999998</v>
      </c>
      <c r="D1984" s="125">
        <v>564915822.82000005</v>
      </c>
      <c r="E1984" s="125">
        <v>5182150.99</v>
      </c>
      <c r="F1984" s="125">
        <v>42959068.789999999</v>
      </c>
      <c r="G1984" s="125">
        <v>564915822.82000005</v>
      </c>
      <c r="H1984" s="126">
        <v>5213588.17</v>
      </c>
    </row>
    <row r="1985" spans="1:8" x14ac:dyDescent="0.2">
      <c r="A1985" s="124" t="s">
        <v>2737</v>
      </c>
      <c r="B1985" s="89" t="s">
        <v>2738</v>
      </c>
      <c r="C1985" s="125">
        <v>68184835.260000005</v>
      </c>
      <c r="D1985" s="125">
        <v>28374934.32</v>
      </c>
      <c r="E1985" s="125">
        <v>849694.87</v>
      </c>
      <c r="F1985" s="125">
        <v>70773085.640000001</v>
      </c>
      <c r="G1985" s="125">
        <v>24893826.399999999</v>
      </c>
      <c r="H1985" s="126">
        <v>1526702.78</v>
      </c>
    </row>
    <row r="1986" spans="1:8" x14ac:dyDescent="0.2">
      <c r="A1986" s="124" t="s">
        <v>3807</v>
      </c>
      <c r="B1986" s="89" t="s">
        <v>3808</v>
      </c>
      <c r="C1986" s="125">
        <v>47764052.43</v>
      </c>
      <c r="D1986" s="125">
        <v>40638997.609999999</v>
      </c>
      <c r="E1986" s="125">
        <v>3773977.18</v>
      </c>
      <c r="F1986" s="125">
        <v>47302633.270000003</v>
      </c>
      <c r="G1986" s="125">
        <v>15603407.6</v>
      </c>
      <c r="H1986" s="126">
        <v>3217074.18</v>
      </c>
    </row>
    <row r="1987" spans="1:8" x14ac:dyDescent="0.2">
      <c r="A1987" s="17" t="s">
        <v>2930</v>
      </c>
      <c r="B1987" s="90" t="s">
        <v>2931</v>
      </c>
      <c r="C1987" s="6">
        <v>24580450.41</v>
      </c>
      <c r="D1987" s="6"/>
      <c r="E1987" s="6"/>
      <c r="F1987" s="6">
        <v>24580450.41</v>
      </c>
      <c r="G1987" s="6">
        <v>12070713.09</v>
      </c>
      <c r="H1987" s="62">
        <v>-6766744.9199999999</v>
      </c>
    </row>
    <row r="1988" spans="1:8" x14ac:dyDescent="0.2">
      <c r="A1988" s="124" t="s">
        <v>2603</v>
      </c>
      <c r="B1988" s="89" t="s">
        <v>2604</v>
      </c>
      <c r="C1988" s="125">
        <v>56597115.57</v>
      </c>
      <c r="D1988" s="125"/>
      <c r="E1988" s="125"/>
      <c r="F1988" s="125">
        <v>56597115.57</v>
      </c>
      <c r="G1988" s="125">
        <v>52070939.119999997</v>
      </c>
      <c r="H1988" s="126">
        <v>-12674134.859999999</v>
      </c>
    </row>
    <row r="1989" spans="1:8" x14ac:dyDescent="0.2">
      <c r="A1989" s="124" t="s">
        <v>2796</v>
      </c>
      <c r="B1989" s="89" t="s">
        <v>2797</v>
      </c>
      <c r="C1989" s="125">
        <v>49102334.289999999</v>
      </c>
      <c r="D1989" s="125">
        <v>41689699.549999997</v>
      </c>
      <c r="E1989" s="125">
        <v>-6008644.5899999999</v>
      </c>
      <c r="F1989" s="125">
        <v>51631582.289999999</v>
      </c>
      <c r="G1989" s="125">
        <v>43756688.979999997</v>
      </c>
      <c r="H1989" s="126">
        <v>-1491625.77</v>
      </c>
    </row>
    <row r="1990" spans="1:8" x14ac:dyDescent="0.2">
      <c r="A1990" s="124" t="s">
        <v>3185</v>
      </c>
      <c r="B1990" s="89" t="s">
        <v>3186</v>
      </c>
      <c r="C1990" s="125">
        <v>46676934.75</v>
      </c>
      <c r="D1990" s="125">
        <v>124971626.61</v>
      </c>
      <c r="E1990" s="125">
        <v>2405392.79</v>
      </c>
      <c r="F1990" s="125">
        <v>41320446.340000004</v>
      </c>
      <c r="G1990" s="125">
        <v>115335242.62</v>
      </c>
      <c r="H1990" s="126">
        <v>1131117.5</v>
      </c>
    </row>
    <row r="1991" spans="1:8" x14ac:dyDescent="0.2">
      <c r="A1991" s="124" t="s">
        <v>4410</v>
      </c>
      <c r="B1991" s="89" t="s">
        <v>4411</v>
      </c>
      <c r="C1991" s="125">
        <v>194794115.19999999</v>
      </c>
      <c r="D1991" s="125"/>
      <c r="E1991" s="125"/>
      <c r="F1991" s="125">
        <v>194794115.19999999</v>
      </c>
      <c r="G1991" s="125">
        <v>194894088.15000001</v>
      </c>
      <c r="H1991" s="126">
        <v>6397032.8300000001</v>
      </c>
    </row>
    <row r="1992" spans="1:8" x14ac:dyDescent="0.2">
      <c r="A1992" s="17" t="s">
        <v>2391</v>
      </c>
      <c r="B1992" s="90" t="s">
        <v>2392</v>
      </c>
      <c r="C1992" s="6">
        <v>88472909.159999996</v>
      </c>
      <c r="D1992" s="6"/>
      <c r="E1992" s="6"/>
      <c r="F1992" s="6">
        <v>88472909.159999996</v>
      </c>
      <c r="G1992" s="6">
        <v>60146725.5</v>
      </c>
      <c r="H1992" s="62">
        <v>9264688.4199999999</v>
      </c>
    </row>
    <row r="1993" spans="1:8" x14ac:dyDescent="0.2">
      <c r="A1993" s="124" t="s">
        <v>1759</v>
      </c>
      <c r="B1993" s="89" t="s">
        <v>1760</v>
      </c>
      <c r="C1993" s="125">
        <v>52111527.060000002</v>
      </c>
      <c r="D1993" s="125">
        <v>94049530.819999993</v>
      </c>
      <c r="E1993" s="125">
        <v>-5937043.1900000004</v>
      </c>
      <c r="F1993" s="125">
        <v>55047760.479999997</v>
      </c>
      <c r="G1993" s="125">
        <v>50860739.609999999</v>
      </c>
      <c r="H1993" s="126">
        <v>-5341070.5599999996</v>
      </c>
    </row>
    <row r="1994" spans="1:8" x14ac:dyDescent="0.2">
      <c r="A1994" s="124" t="s">
        <v>3311</v>
      </c>
      <c r="B1994" s="89" t="s">
        <v>3312</v>
      </c>
      <c r="C1994" s="125">
        <v>52822555.210000001</v>
      </c>
      <c r="D1994" s="125">
        <v>54287070.060000002</v>
      </c>
      <c r="E1994" s="125">
        <v>4853619.8099999996</v>
      </c>
      <c r="F1994" s="125">
        <v>53155319.960000001</v>
      </c>
      <c r="G1994" s="125">
        <v>42353642.859999999</v>
      </c>
      <c r="H1994" s="126">
        <v>4157557.54</v>
      </c>
    </row>
    <row r="1995" spans="1:8" x14ac:dyDescent="0.2">
      <c r="A1995" s="124" t="s">
        <v>3278</v>
      </c>
      <c r="B1995" s="89" t="s">
        <v>3279</v>
      </c>
      <c r="C1995" s="125">
        <v>41981218.780000001</v>
      </c>
      <c r="D1995" s="125">
        <v>56745519.409999996</v>
      </c>
      <c r="E1995" s="125">
        <v>4948747.8899999997</v>
      </c>
      <c r="F1995" s="125">
        <v>42028632.960000001</v>
      </c>
      <c r="G1995" s="125">
        <v>56564584.649999999</v>
      </c>
      <c r="H1995" s="126">
        <v>4896866.07</v>
      </c>
    </row>
    <row r="1996" spans="1:8" x14ac:dyDescent="0.2">
      <c r="A1996" s="124" t="s">
        <v>2683</v>
      </c>
      <c r="B1996" s="89" t="s">
        <v>3836</v>
      </c>
      <c r="C1996" s="125">
        <v>41074472.560000002</v>
      </c>
      <c r="D1996" s="125">
        <v>44496976.18</v>
      </c>
      <c r="E1996" s="125">
        <v>-4792991.1100000003</v>
      </c>
      <c r="F1996" s="125">
        <v>40864964.420000002</v>
      </c>
      <c r="G1996" s="125">
        <v>11865549.9</v>
      </c>
      <c r="H1996" s="126">
        <v>-1570330.55</v>
      </c>
    </row>
    <row r="1997" spans="1:8" x14ac:dyDescent="0.2">
      <c r="A1997" s="17" t="s">
        <v>2238</v>
      </c>
      <c r="B1997" s="90" t="s">
        <v>2239</v>
      </c>
      <c r="C1997" s="6">
        <v>116971014.45</v>
      </c>
      <c r="D1997" s="6">
        <v>163010096.96000001</v>
      </c>
      <c r="E1997" s="6">
        <v>7944884.5700000003</v>
      </c>
      <c r="F1997" s="6">
        <v>81063696.409999996</v>
      </c>
      <c r="G1997" s="6">
        <v>57324515.890000001</v>
      </c>
      <c r="H1997" s="62">
        <v>3280181.92</v>
      </c>
    </row>
    <row r="1998" spans="1:8" x14ac:dyDescent="0.2">
      <c r="A1998" s="124" t="s">
        <v>2806</v>
      </c>
      <c r="B1998" s="89" t="s">
        <v>2807</v>
      </c>
      <c r="C1998" s="125">
        <v>65515973.810000002</v>
      </c>
      <c r="D1998" s="125"/>
      <c r="E1998" s="125"/>
      <c r="F1998" s="125">
        <v>65515973.810000002</v>
      </c>
      <c r="G1998" s="125">
        <v>42371013.549999997</v>
      </c>
      <c r="H1998" s="126">
        <v>395705.55</v>
      </c>
    </row>
    <row r="1999" spans="1:8" x14ac:dyDescent="0.2">
      <c r="A1999" s="124" t="s">
        <v>2275</v>
      </c>
      <c r="B1999" s="89" t="s">
        <v>2276</v>
      </c>
      <c r="C1999" s="125">
        <v>111439312.89</v>
      </c>
      <c r="D1999" s="125">
        <v>174227991.93000001</v>
      </c>
      <c r="E1999" s="125">
        <v>8836564.9199999999</v>
      </c>
      <c r="F1999" s="125">
        <v>100544037.93000001</v>
      </c>
      <c r="G1999" s="125">
        <v>83529951.950000003</v>
      </c>
      <c r="H1999" s="126">
        <v>7145384.6399999997</v>
      </c>
    </row>
    <row r="2000" spans="1:8" x14ac:dyDescent="0.2">
      <c r="A2000" s="124" t="s">
        <v>3487</v>
      </c>
      <c r="B2000" s="89" t="s">
        <v>3488</v>
      </c>
      <c r="C2000" s="125">
        <v>41584597.399999999</v>
      </c>
      <c r="D2000" s="125"/>
      <c r="E2000" s="125"/>
      <c r="F2000" s="125">
        <v>41584597.399999999</v>
      </c>
      <c r="G2000" s="125">
        <v>36145453.789999999</v>
      </c>
      <c r="H2000" s="126">
        <v>-1484487.94</v>
      </c>
    </row>
    <row r="2001" spans="1:8" x14ac:dyDescent="0.2">
      <c r="A2001" s="124" t="s">
        <v>3613</v>
      </c>
      <c r="B2001" s="89" t="s">
        <v>4340</v>
      </c>
      <c r="C2001" s="125">
        <v>28343760.02</v>
      </c>
      <c r="D2001" s="125"/>
      <c r="E2001" s="125"/>
      <c r="F2001" s="125">
        <v>30320295.199999999</v>
      </c>
      <c r="G2001" s="125">
        <v>46250255.329999998</v>
      </c>
      <c r="H2001" s="126">
        <v>1775635.11</v>
      </c>
    </row>
    <row r="2002" spans="1:8" x14ac:dyDescent="0.2">
      <c r="A2002" s="17" t="s">
        <v>2928</v>
      </c>
      <c r="B2002" s="90" t="s">
        <v>2929</v>
      </c>
      <c r="C2002" s="6">
        <v>38647779.310000002</v>
      </c>
      <c r="D2002" s="6">
        <v>90263397.159999996</v>
      </c>
      <c r="E2002" s="6">
        <v>6073917.9699999997</v>
      </c>
      <c r="F2002" s="6">
        <v>37977848.539999999</v>
      </c>
      <c r="G2002" s="6">
        <v>53408947.609999999</v>
      </c>
      <c r="H2002" s="62">
        <v>4703438.8</v>
      </c>
    </row>
    <row r="2003" spans="1:8" x14ac:dyDescent="0.2">
      <c r="A2003" s="124" t="s">
        <v>2524</v>
      </c>
      <c r="B2003" s="89" t="s">
        <v>3652</v>
      </c>
      <c r="C2003" s="125">
        <v>107123609.59</v>
      </c>
      <c r="D2003" s="125">
        <v>542109881.98000002</v>
      </c>
      <c r="E2003" s="125">
        <v>-2852013.59</v>
      </c>
      <c r="F2003" s="125">
        <v>119412563.88</v>
      </c>
      <c r="G2003" s="125">
        <v>479596353.69999999</v>
      </c>
      <c r="H2003" s="126">
        <v>2000191.52</v>
      </c>
    </row>
    <row r="2004" spans="1:8" x14ac:dyDescent="0.2">
      <c r="A2004" s="124" t="s">
        <v>3789</v>
      </c>
      <c r="B2004" s="89" t="s">
        <v>3790</v>
      </c>
      <c r="C2004" s="125">
        <v>80288111.519999996</v>
      </c>
      <c r="D2004" s="125">
        <v>7135737.3899999997</v>
      </c>
      <c r="E2004" s="125">
        <v>-6825574.7199999997</v>
      </c>
      <c r="F2004" s="125">
        <v>80447197.290000007</v>
      </c>
      <c r="G2004" s="125">
        <v>6933975.3799999999</v>
      </c>
      <c r="H2004" s="126">
        <v>-6505154.2000000002</v>
      </c>
    </row>
    <row r="2005" spans="1:8" x14ac:dyDescent="0.2">
      <c r="A2005" s="124" t="s">
        <v>2834</v>
      </c>
      <c r="B2005" s="89" t="s">
        <v>2835</v>
      </c>
      <c r="C2005" s="125">
        <v>98031421.829999998</v>
      </c>
      <c r="D2005" s="125">
        <v>712300386.07000005</v>
      </c>
      <c r="E2005" s="125">
        <v>16748841.060000001</v>
      </c>
      <c r="F2005" s="125">
        <v>84244750.730000004</v>
      </c>
      <c r="G2005" s="125">
        <v>643315527.55999994</v>
      </c>
      <c r="H2005" s="126">
        <v>17088572.41</v>
      </c>
    </row>
    <row r="2006" spans="1:8" x14ac:dyDescent="0.2">
      <c r="A2006" s="124" t="s">
        <v>3805</v>
      </c>
      <c r="B2006" s="89" t="s">
        <v>3806</v>
      </c>
      <c r="C2006" s="125">
        <v>55231481.850000001</v>
      </c>
      <c r="D2006" s="125"/>
      <c r="E2006" s="125"/>
      <c r="F2006" s="125">
        <v>55231481.850000001</v>
      </c>
      <c r="G2006" s="125">
        <v>40225556.509999998</v>
      </c>
      <c r="H2006" s="126">
        <v>-5240296.96</v>
      </c>
    </row>
    <row r="2007" spans="1:8" x14ac:dyDescent="0.2">
      <c r="A2007" s="17" t="s">
        <v>3861</v>
      </c>
      <c r="B2007" s="90" t="s">
        <v>4219</v>
      </c>
      <c r="C2007" s="6">
        <v>22567682.920000002</v>
      </c>
      <c r="D2007" s="6"/>
      <c r="E2007" s="6"/>
      <c r="F2007" s="6">
        <v>22567682.920000002</v>
      </c>
      <c r="G2007" s="6">
        <v>14213293.470000001</v>
      </c>
      <c r="H2007" s="62">
        <v>-1794814.86</v>
      </c>
    </row>
    <row r="2008" spans="1:8" x14ac:dyDescent="0.2">
      <c r="A2008" s="124" t="s">
        <v>3407</v>
      </c>
      <c r="B2008" s="89" t="s">
        <v>3408</v>
      </c>
      <c r="C2008" s="125">
        <v>106913106.43000001</v>
      </c>
      <c r="D2008" s="125">
        <v>209594990.05000001</v>
      </c>
      <c r="E2008" s="125">
        <v>2408566.4</v>
      </c>
      <c r="F2008" s="125">
        <v>104942839.23999999</v>
      </c>
      <c r="G2008" s="125">
        <v>209167399.38999999</v>
      </c>
      <c r="H2008" s="126">
        <v>1138408.3799999999</v>
      </c>
    </row>
    <row r="2009" spans="1:8" x14ac:dyDescent="0.2">
      <c r="A2009" s="124" t="s">
        <v>3284</v>
      </c>
      <c r="B2009" s="89" t="s">
        <v>3285</v>
      </c>
      <c r="C2009" s="125">
        <v>80811326.950000003</v>
      </c>
      <c r="D2009" s="125">
        <v>16535952.4</v>
      </c>
      <c r="E2009" s="125">
        <v>4267815.4000000004</v>
      </c>
      <c r="F2009" s="125">
        <v>80750529.870000005</v>
      </c>
      <c r="G2009" s="125">
        <v>16535952.4</v>
      </c>
      <c r="H2009" s="126">
        <v>4494958.74</v>
      </c>
    </row>
    <row r="2010" spans="1:8" x14ac:dyDescent="0.2">
      <c r="A2010" s="124" t="s">
        <v>3494</v>
      </c>
      <c r="B2010" s="89" t="s">
        <v>3495</v>
      </c>
      <c r="C2010" s="125">
        <v>92206476.319999993</v>
      </c>
      <c r="D2010" s="125">
        <v>182361573.21000001</v>
      </c>
      <c r="E2010" s="125">
        <v>9379886.0700000003</v>
      </c>
      <c r="F2010" s="125">
        <v>92206476.319999993</v>
      </c>
      <c r="G2010" s="125">
        <v>182361573.21000001</v>
      </c>
      <c r="H2010" s="126">
        <v>8251527.5</v>
      </c>
    </row>
    <row r="2011" spans="1:8" x14ac:dyDescent="0.2">
      <c r="A2011" s="124" t="s">
        <v>2026</v>
      </c>
      <c r="B2011" s="89" t="s">
        <v>4777</v>
      </c>
      <c r="C2011" s="125">
        <v>45456891.560000002</v>
      </c>
      <c r="D2011" s="125"/>
      <c r="E2011" s="125"/>
      <c r="F2011" s="125">
        <v>47961630.189999998</v>
      </c>
      <c r="G2011" s="125">
        <v>4748829.78</v>
      </c>
      <c r="H2011" s="126">
        <v>-15510113.57</v>
      </c>
    </row>
    <row r="2012" spans="1:8" x14ac:dyDescent="0.2">
      <c r="A2012" s="17" t="s">
        <v>3827</v>
      </c>
      <c r="B2012" s="90" t="s">
        <v>3828</v>
      </c>
      <c r="C2012" s="6">
        <v>47819307.899999999</v>
      </c>
      <c r="D2012" s="6">
        <v>62553419.729999997</v>
      </c>
      <c r="E2012" s="6">
        <v>3293043.48</v>
      </c>
      <c r="F2012" s="6">
        <v>46286404.829999998</v>
      </c>
      <c r="G2012" s="6">
        <v>60284687.009999998</v>
      </c>
      <c r="H2012" s="62">
        <v>3225984.47</v>
      </c>
    </row>
    <row r="2013" spans="1:8" x14ac:dyDescent="0.2">
      <c r="A2013" s="124" t="s">
        <v>2892</v>
      </c>
      <c r="B2013" s="89" t="s">
        <v>2893</v>
      </c>
      <c r="C2013" s="125">
        <v>64475108.5</v>
      </c>
      <c r="D2013" s="125">
        <v>100419425.36</v>
      </c>
      <c r="E2013" s="125">
        <v>-3110245.17</v>
      </c>
      <c r="F2013" s="125">
        <v>69499698.019999996</v>
      </c>
      <c r="G2013" s="125">
        <v>53731565.329999998</v>
      </c>
      <c r="H2013" s="126">
        <v>4266184.5199999996</v>
      </c>
    </row>
    <row r="2014" spans="1:8" x14ac:dyDescent="0.2">
      <c r="A2014" s="124" t="s">
        <v>2498</v>
      </c>
      <c r="B2014" s="89" t="s">
        <v>2499</v>
      </c>
      <c r="C2014" s="125">
        <v>118982873.16</v>
      </c>
      <c r="D2014" s="125">
        <v>210230561.34999999</v>
      </c>
      <c r="E2014" s="125">
        <v>2944074.93</v>
      </c>
      <c r="F2014" s="125">
        <v>123608443.84</v>
      </c>
      <c r="G2014" s="125">
        <v>180773422.91</v>
      </c>
      <c r="H2014" s="126">
        <v>6974098.54</v>
      </c>
    </row>
    <row r="2015" spans="1:8" x14ac:dyDescent="0.2">
      <c r="A2015" s="124" t="s">
        <v>3149</v>
      </c>
      <c r="B2015" s="89" t="s">
        <v>4444</v>
      </c>
      <c r="C2015" s="125">
        <v>71716646.060000002</v>
      </c>
      <c r="D2015" s="125">
        <v>22778451.620000001</v>
      </c>
      <c r="E2015" s="125">
        <v>308958.19</v>
      </c>
      <c r="F2015" s="125">
        <v>67812215.290000007</v>
      </c>
      <c r="G2015" s="125">
        <v>17764831.289999999</v>
      </c>
      <c r="H2015" s="126">
        <v>662204.99</v>
      </c>
    </row>
    <row r="2016" spans="1:8" x14ac:dyDescent="0.2">
      <c r="A2016" s="124" t="s">
        <v>3315</v>
      </c>
      <c r="B2016" s="89" t="s">
        <v>3316</v>
      </c>
      <c r="C2016" s="125">
        <v>77611304.670000002</v>
      </c>
      <c r="D2016" s="125">
        <v>54625630.119999997</v>
      </c>
      <c r="E2016" s="125">
        <v>774496.42</v>
      </c>
      <c r="F2016" s="125">
        <v>77766167.079999998</v>
      </c>
      <c r="G2016" s="125">
        <v>41053348.829999998</v>
      </c>
      <c r="H2016" s="126">
        <v>774496.43</v>
      </c>
    </row>
    <row r="2017" spans="1:8" x14ac:dyDescent="0.2">
      <c r="A2017" s="17" t="s">
        <v>3572</v>
      </c>
      <c r="B2017" s="90" t="s">
        <v>3973</v>
      </c>
      <c r="C2017" s="6">
        <v>32471483.48</v>
      </c>
      <c r="D2017" s="6">
        <v>23340259.800000001</v>
      </c>
      <c r="E2017" s="6">
        <v>-4723548.95</v>
      </c>
      <c r="F2017" s="6">
        <v>34496994.82</v>
      </c>
      <c r="G2017" s="6">
        <v>15248200.119999999</v>
      </c>
      <c r="H2017" s="62">
        <v>-2518255.62</v>
      </c>
    </row>
    <row r="2018" spans="1:8" x14ac:dyDescent="0.2">
      <c r="A2018" s="124" t="s">
        <v>2847</v>
      </c>
      <c r="B2018" s="89" t="s">
        <v>3875</v>
      </c>
      <c r="C2018" s="125">
        <v>41834341.93</v>
      </c>
      <c r="D2018" s="125"/>
      <c r="E2018" s="125"/>
      <c r="F2018" s="125">
        <v>41834341.93</v>
      </c>
      <c r="G2018" s="125">
        <v>35715981.649999999</v>
      </c>
      <c r="H2018" s="126">
        <v>6043898.8799999999</v>
      </c>
    </row>
    <row r="2019" spans="1:8" x14ac:dyDescent="0.2">
      <c r="A2019" s="124" t="s">
        <v>1743</v>
      </c>
      <c r="B2019" s="89" t="s">
        <v>1744</v>
      </c>
      <c r="C2019" s="125">
        <v>48443567.670000002</v>
      </c>
      <c r="D2019" s="125">
        <v>83187386.689999998</v>
      </c>
      <c r="E2019" s="125">
        <v>-20280045.050000001</v>
      </c>
      <c r="F2019" s="125">
        <v>52300825.710000001</v>
      </c>
      <c r="G2019" s="125">
        <v>41031754.299999997</v>
      </c>
      <c r="H2019" s="126">
        <v>-26195990.969999999</v>
      </c>
    </row>
    <row r="2020" spans="1:8" x14ac:dyDescent="0.2">
      <c r="A2020" s="124" t="s">
        <v>4425</v>
      </c>
      <c r="B2020" s="89" t="s">
        <v>4426</v>
      </c>
      <c r="C2020" s="125">
        <v>26207201.140000001</v>
      </c>
      <c r="D2020" s="125"/>
      <c r="E2020" s="125"/>
      <c r="F2020" s="125">
        <v>26207201.140000001</v>
      </c>
      <c r="G2020" s="125">
        <v>10514547.43</v>
      </c>
      <c r="H2020" s="126">
        <v>2442123.88</v>
      </c>
    </row>
    <row r="2021" spans="1:8" x14ac:dyDescent="0.2">
      <c r="A2021" s="124" t="s">
        <v>3352</v>
      </c>
      <c r="B2021" s="89" t="s">
        <v>3353</v>
      </c>
      <c r="C2021" s="125">
        <v>92634682.060000002</v>
      </c>
      <c r="D2021" s="125">
        <v>2589137132.6999998</v>
      </c>
      <c r="E2021" s="125">
        <v>1168560.3500000001</v>
      </c>
      <c r="F2021" s="125">
        <v>54948645.25</v>
      </c>
      <c r="G2021" s="125">
        <v>181035334.81999999</v>
      </c>
      <c r="H2021" s="126">
        <v>-2517599.0099999998</v>
      </c>
    </row>
    <row r="2022" spans="1:8" x14ac:dyDescent="0.2">
      <c r="A2022" s="17" t="s">
        <v>2624</v>
      </c>
      <c r="B2022" s="90" t="s">
        <v>2625</v>
      </c>
      <c r="C2022" s="6">
        <v>90150910.530000001</v>
      </c>
      <c r="D2022" s="6">
        <v>111938559.19</v>
      </c>
      <c r="E2022" s="6">
        <v>4498390.4400000004</v>
      </c>
      <c r="F2022" s="6">
        <v>75418290.939999998</v>
      </c>
      <c r="G2022" s="6">
        <v>45185500.100000001</v>
      </c>
      <c r="H2022" s="62">
        <v>6670351.46</v>
      </c>
    </row>
    <row r="2023" spans="1:8" x14ac:dyDescent="0.2">
      <c r="A2023" s="124" t="s">
        <v>4983</v>
      </c>
      <c r="B2023" s="89" t="s">
        <v>4984</v>
      </c>
      <c r="C2023" s="125">
        <v>32378631.329999998</v>
      </c>
      <c r="D2023" s="125"/>
      <c r="E2023" s="125"/>
      <c r="F2023" s="125">
        <v>32378631.329999998</v>
      </c>
      <c r="G2023" s="125">
        <v>9692753.5899999999</v>
      </c>
      <c r="H2023" s="126">
        <v>1833331.82</v>
      </c>
    </row>
    <row r="2024" spans="1:8" x14ac:dyDescent="0.2">
      <c r="A2024" s="124" t="s">
        <v>2628</v>
      </c>
      <c r="B2024" s="89" t="s">
        <v>2629</v>
      </c>
      <c r="C2024" s="125">
        <v>52784511.960000001</v>
      </c>
      <c r="D2024" s="125">
        <v>47878756.049999997</v>
      </c>
      <c r="E2024" s="125">
        <v>1264701.82</v>
      </c>
      <c r="F2024" s="125">
        <v>52195274.289999999</v>
      </c>
      <c r="G2024" s="125">
        <v>45812658.130000003</v>
      </c>
      <c r="H2024" s="126">
        <v>1715102.09</v>
      </c>
    </row>
    <row r="2025" spans="1:8" x14ac:dyDescent="0.2">
      <c r="A2025" s="124" t="s">
        <v>3453</v>
      </c>
      <c r="B2025" s="89" t="s">
        <v>4472</v>
      </c>
      <c r="C2025" s="125">
        <v>44164998.799999997</v>
      </c>
      <c r="D2025" s="125">
        <v>313649667.45999998</v>
      </c>
      <c r="E2025" s="125">
        <v>2411297.0699999998</v>
      </c>
      <c r="F2025" s="125">
        <v>44224724.759999998</v>
      </c>
      <c r="G2025" s="125">
        <v>306101134.14999998</v>
      </c>
      <c r="H2025" s="126">
        <v>2479322.04</v>
      </c>
    </row>
    <row r="2026" spans="1:8" x14ac:dyDescent="0.2">
      <c r="A2026" s="124" t="s">
        <v>3275</v>
      </c>
      <c r="B2026" s="89" t="s">
        <v>3276</v>
      </c>
      <c r="C2026" s="125">
        <v>51070166.700000003</v>
      </c>
      <c r="D2026" s="125">
        <v>68518749.920000002</v>
      </c>
      <c r="E2026" s="125">
        <v>5622379.7400000002</v>
      </c>
      <c r="F2026" s="125">
        <v>45479142.590000004</v>
      </c>
      <c r="G2026" s="125">
        <v>24962892.649999999</v>
      </c>
      <c r="H2026" s="126">
        <v>3841251.31</v>
      </c>
    </row>
    <row r="2027" spans="1:8" x14ac:dyDescent="0.2">
      <c r="A2027" s="17" t="s">
        <v>3309</v>
      </c>
      <c r="B2027" s="90" t="s">
        <v>3310</v>
      </c>
      <c r="C2027" s="6">
        <v>101852575.73</v>
      </c>
      <c r="D2027" s="6">
        <v>146900969.43000001</v>
      </c>
      <c r="E2027" s="6">
        <v>-4115539.96</v>
      </c>
      <c r="F2027" s="6">
        <v>76629887.859999999</v>
      </c>
      <c r="G2027" s="6">
        <v>14711654.9</v>
      </c>
      <c r="H2027" s="62">
        <v>-3389712.35</v>
      </c>
    </row>
    <row r="2028" spans="1:8" x14ac:dyDescent="0.2">
      <c r="A2028" s="124" t="s">
        <v>1800</v>
      </c>
      <c r="B2028" s="89" t="s">
        <v>1801</v>
      </c>
      <c r="C2028" s="125">
        <v>82237210.060000002</v>
      </c>
      <c r="D2028" s="125">
        <v>217958467.75999999</v>
      </c>
      <c r="E2028" s="125">
        <v>26772563.77</v>
      </c>
      <c r="F2028" s="125">
        <v>75854904.489999995</v>
      </c>
      <c r="G2028" s="125">
        <v>65072070.780000001</v>
      </c>
      <c r="H2028" s="126">
        <v>23559113.719999999</v>
      </c>
    </row>
    <row r="2029" spans="1:8" x14ac:dyDescent="0.2">
      <c r="A2029" s="124" t="s">
        <v>2750</v>
      </c>
      <c r="B2029" s="89" t="s">
        <v>2751</v>
      </c>
      <c r="C2029" s="125">
        <v>35157625.399999999</v>
      </c>
      <c r="D2029" s="125">
        <v>88832089.420000002</v>
      </c>
      <c r="E2029" s="125">
        <v>79520.509999999995</v>
      </c>
      <c r="F2029" s="125">
        <v>40815817.770000003</v>
      </c>
      <c r="G2029" s="125">
        <v>49641869.5</v>
      </c>
      <c r="H2029" s="126">
        <v>1225229.5</v>
      </c>
    </row>
    <row r="2030" spans="1:8" x14ac:dyDescent="0.2">
      <c r="A2030" s="124" t="s">
        <v>4104</v>
      </c>
      <c r="B2030" s="89" t="s">
        <v>4105</v>
      </c>
      <c r="C2030" s="125">
        <v>43085368.560000002</v>
      </c>
      <c r="D2030" s="125"/>
      <c r="E2030" s="125"/>
      <c r="F2030" s="125">
        <v>43085368.560000002</v>
      </c>
      <c r="G2030" s="125">
        <v>32144304.57</v>
      </c>
      <c r="H2030" s="126">
        <v>7127387.7999999998</v>
      </c>
    </row>
    <row r="2031" spans="1:8" x14ac:dyDescent="0.2">
      <c r="A2031" s="124" t="s">
        <v>3590</v>
      </c>
      <c r="B2031" s="89" t="s">
        <v>3591</v>
      </c>
      <c r="C2031" s="125">
        <v>21290916.440000001</v>
      </c>
      <c r="D2031" s="125"/>
      <c r="E2031" s="125"/>
      <c r="F2031" s="125">
        <v>21290916.440000001</v>
      </c>
      <c r="G2031" s="125">
        <v>213030180.06999999</v>
      </c>
      <c r="H2031" s="126">
        <v>-627530.68999999994</v>
      </c>
    </row>
    <row r="2032" spans="1:8" x14ac:dyDescent="0.2">
      <c r="A2032" s="17" t="s">
        <v>4979</v>
      </c>
      <c r="B2032" s="90" t="s">
        <v>4980</v>
      </c>
      <c r="C2032" s="6">
        <v>41942779.520000003</v>
      </c>
      <c r="D2032" s="6"/>
      <c r="E2032" s="6"/>
      <c r="F2032" s="6">
        <v>41942779.520000003</v>
      </c>
      <c r="G2032" s="6">
        <v>16978336.210000001</v>
      </c>
      <c r="H2032" s="62">
        <v>-2236556.33</v>
      </c>
    </row>
    <row r="2033" spans="1:8" x14ac:dyDescent="0.2">
      <c r="A2033" s="124" t="s">
        <v>3434</v>
      </c>
      <c r="B2033" s="89" t="s">
        <v>3435</v>
      </c>
      <c r="C2033" s="125">
        <v>50060419.670000002</v>
      </c>
      <c r="D2033" s="125"/>
      <c r="E2033" s="125"/>
      <c r="F2033" s="125">
        <v>50060419.670000002</v>
      </c>
      <c r="G2033" s="125">
        <v>65149120.689999998</v>
      </c>
      <c r="H2033" s="126">
        <v>1567035.7</v>
      </c>
    </row>
    <row r="2034" spans="1:8" x14ac:dyDescent="0.2">
      <c r="A2034" s="124" t="s">
        <v>3379</v>
      </c>
      <c r="B2034" s="89" t="s">
        <v>3380</v>
      </c>
      <c r="C2034" s="125">
        <v>78869429.909999996</v>
      </c>
      <c r="D2034" s="125"/>
      <c r="E2034" s="125"/>
      <c r="F2034" s="125">
        <v>78869429.909999996</v>
      </c>
      <c r="G2034" s="125">
        <v>17497542.120000001</v>
      </c>
      <c r="H2034" s="126">
        <v>2065735.36</v>
      </c>
    </row>
    <row r="2035" spans="1:8" x14ac:dyDescent="0.2">
      <c r="A2035" s="124" t="s">
        <v>2718</v>
      </c>
      <c r="B2035" s="89" t="s">
        <v>2719</v>
      </c>
      <c r="C2035" s="125">
        <v>79274511.319999993</v>
      </c>
      <c r="D2035" s="125">
        <v>132825071.81</v>
      </c>
      <c r="E2035" s="125">
        <v>7293859.2000000002</v>
      </c>
      <c r="F2035" s="125">
        <v>60848456.719999999</v>
      </c>
      <c r="G2035" s="125">
        <v>77501740.549999997</v>
      </c>
      <c r="H2035" s="126">
        <v>5166599.26</v>
      </c>
    </row>
    <row r="2036" spans="1:8" x14ac:dyDescent="0.2">
      <c r="A2036" s="124" t="s">
        <v>4102</v>
      </c>
      <c r="B2036" s="89" t="s">
        <v>4103</v>
      </c>
      <c r="C2036" s="125">
        <v>22237105.91</v>
      </c>
      <c r="D2036" s="125">
        <v>6455439.5099999998</v>
      </c>
      <c r="E2036" s="125">
        <v>-12273288.85</v>
      </c>
      <c r="F2036" s="125">
        <v>22237105.91</v>
      </c>
      <c r="G2036" s="125">
        <v>6445310.46</v>
      </c>
      <c r="H2036" s="126">
        <v>-12273288.85</v>
      </c>
    </row>
    <row r="2037" spans="1:8" x14ac:dyDescent="0.2">
      <c r="A2037" s="17" t="s">
        <v>3042</v>
      </c>
      <c r="B2037" s="90" t="s">
        <v>3043</v>
      </c>
      <c r="C2037" s="6">
        <v>38897367.030000001</v>
      </c>
      <c r="D2037" s="6">
        <v>21111727.66</v>
      </c>
      <c r="E2037" s="6">
        <v>-951433.26</v>
      </c>
      <c r="F2037" s="6">
        <v>48742837.82</v>
      </c>
      <c r="G2037" s="6">
        <v>4436581.7699999996</v>
      </c>
      <c r="H2037" s="62">
        <v>2143759.67</v>
      </c>
    </row>
    <row r="2038" spans="1:8" x14ac:dyDescent="0.2">
      <c r="A2038" s="124" t="s">
        <v>3094</v>
      </c>
      <c r="B2038" s="89" t="s">
        <v>3095</v>
      </c>
      <c r="C2038" s="125">
        <v>73696997.209999993</v>
      </c>
      <c r="D2038" s="125">
        <v>48985993.990000002</v>
      </c>
      <c r="E2038" s="125">
        <v>-13785663.42</v>
      </c>
      <c r="F2038" s="125">
        <v>73810675.569999993</v>
      </c>
      <c r="G2038" s="125">
        <v>46508292.469999999</v>
      </c>
      <c r="H2038" s="126">
        <v>-10644252.74</v>
      </c>
    </row>
    <row r="2039" spans="1:8" x14ac:dyDescent="0.2">
      <c r="A2039" s="124" t="s">
        <v>2791</v>
      </c>
      <c r="B2039" s="89" t="s">
        <v>2792</v>
      </c>
      <c r="C2039" s="125">
        <v>58235199.619999997</v>
      </c>
      <c r="D2039" s="125">
        <v>136965965.06</v>
      </c>
      <c r="E2039" s="125">
        <v>-10889318.99</v>
      </c>
      <c r="F2039" s="125">
        <v>66271876.5</v>
      </c>
      <c r="G2039" s="125">
        <v>116488732.61</v>
      </c>
      <c r="H2039" s="126">
        <v>-8591444.6199999992</v>
      </c>
    </row>
    <row r="2040" spans="1:8" x14ac:dyDescent="0.2">
      <c r="A2040" s="124" t="s">
        <v>2704</v>
      </c>
      <c r="B2040" s="89" t="s">
        <v>2705</v>
      </c>
      <c r="C2040" s="125">
        <v>145001508.08000001</v>
      </c>
      <c r="D2040" s="125">
        <v>182782663.55000001</v>
      </c>
      <c r="E2040" s="125">
        <v>-1383113.13</v>
      </c>
      <c r="F2040" s="125">
        <v>113703267.79000001</v>
      </c>
      <c r="G2040" s="125">
        <v>41973463.600000001</v>
      </c>
      <c r="H2040" s="126">
        <v>2441834.12</v>
      </c>
    </row>
    <row r="2041" spans="1:8" x14ac:dyDescent="0.2">
      <c r="A2041" s="124" t="s">
        <v>2713</v>
      </c>
      <c r="B2041" s="89" t="s">
        <v>2714</v>
      </c>
      <c r="C2041" s="125">
        <v>75613315.019999996</v>
      </c>
      <c r="D2041" s="125">
        <v>382879314.69</v>
      </c>
      <c r="E2041" s="125">
        <v>-9096526.3300000001</v>
      </c>
      <c r="F2041" s="125">
        <v>74772043.010000005</v>
      </c>
      <c r="G2041" s="125">
        <v>422131449.88</v>
      </c>
      <c r="H2041" s="126">
        <v>-8515237.2100000009</v>
      </c>
    </row>
    <row r="2042" spans="1:8" x14ac:dyDescent="0.2">
      <c r="A2042" s="17" t="s">
        <v>3426</v>
      </c>
      <c r="B2042" s="90" t="s">
        <v>3427</v>
      </c>
      <c r="C2042" s="6">
        <v>108025287.91</v>
      </c>
      <c r="D2042" s="6">
        <v>125281652.58</v>
      </c>
      <c r="E2042" s="6">
        <v>4989997.2300000004</v>
      </c>
      <c r="F2042" s="6">
        <v>95471836.849999994</v>
      </c>
      <c r="G2042" s="6">
        <v>106383869.03</v>
      </c>
      <c r="H2042" s="62">
        <v>-16857566.699999999</v>
      </c>
    </row>
    <row r="2043" spans="1:8" x14ac:dyDescent="0.2">
      <c r="A2043" s="124" t="s">
        <v>4784</v>
      </c>
      <c r="B2043" s="89" t="s">
        <v>4785</v>
      </c>
      <c r="C2043" s="125">
        <v>38034313.710000001</v>
      </c>
      <c r="D2043" s="125"/>
      <c r="E2043" s="125"/>
      <c r="F2043" s="125">
        <v>38034313.710000001</v>
      </c>
      <c r="G2043" s="125">
        <v>0</v>
      </c>
      <c r="H2043" s="126">
        <v>864811.26</v>
      </c>
    </row>
    <row r="2044" spans="1:8" x14ac:dyDescent="0.2">
      <c r="A2044" s="124" t="s">
        <v>3171</v>
      </c>
      <c r="B2044" s="89" t="s">
        <v>3848</v>
      </c>
      <c r="C2044" s="125">
        <v>222758292.31999999</v>
      </c>
      <c r="D2044" s="125">
        <v>339342203.20999998</v>
      </c>
      <c r="E2044" s="125">
        <v>-15725949.689999999</v>
      </c>
      <c r="F2044" s="125">
        <v>219084809.05000001</v>
      </c>
      <c r="G2044" s="125">
        <v>137419849.91999999</v>
      </c>
      <c r="H2044" s="126">
        <v>-8144075.04</v>
      </c>
    </row>
    <row r="2045" spans="1:8" x14ac:dyDescent="0.2">
      <c r="A2045" s="124" t="s">
        <v>3110</v>
      </c>
      <c r="B2045" s="89" t="s">
        <v>3111</v>
      </c>
      <c r="C2045" s="125">
        <v>47550626.149999999</v>
      </c>
      <c r="D2045" s="125"/>
      <c r="E2045" s="125"/>
      <c r="F2045" s="125">
        <v>47550626.149999999</v>
      </c>
      <c r="G2045" s="125">
        <v>44810331.380000003</v>
      </c>
      <c r="H2045" s="126">
        <v>-2206307.62</v>
      </c>
    </row>
    <row r="2046" spans="1:8" x14ac:dyDescent="0.2">
      <c r="A2046" s="124" t="s">
        <v>1339</v>
      </c>
      <c r="B2046" s="89" t="s">
        <v>1340</v>
      </c>
      <c r="C2046" s="125">
        <v>130691773.3</v>
      </c>
      <c r="D2046" s="125">
        <v>181794949.38999999</v>
      </c>
      <c r="E2046" s="125">
        <v>-2781369.3</v>
      </c>
      <c r="F2046" s="125">
        <v>109438077.31</v>
      </c>
      <c r="G2046" s="125">
        <v>138011931.56</v>
      </c>
      <c r="H2046" s="126">
        <v>-1384041.61</v>
      </c>
    </row>
    <row r="2047" spans="1:8" x14ac:dyDescent="0.2">
      <c r="A2047" s="17" t="s">
        <v>1250</v>
      </c>
      <c r="B2047" s="90" t="s">
        <v>1251</v>
      </c>
      <c r="C2047" s="6">
        <v>9854085.1899999995</v>
      </c>
      <c r="D2047" s="6">
        <v>58314142.630000003</v>
      </c>
      <c r="E2047" s="6">
        <v>-77456676.620000005</v>
      </c>
      <c r="F2047" s="6">
        <v>21005215.07</v>
      </c>
      <c r="G2047" s="6">
        <v>20199884.710000001</v>
      </c>
      <c r="H2047" s="62">
        <v>-68933494.159999996</v>
      </c>
    </row>
    <row r="2048" spans="1:8" x14ac:dyDescent="0.2">
      <c r="A2048" s="124" t="s">
        <v>3098</v>
      </c>
      <c r="B2048" s="89" t="s">
        <v>3099</v>
      </c>
      <c r="C2048" s="125">
        <v>32797410.59</v>
      </c>
      <c r="D2048" s="125">
        <v>100477953.54000001</v>
      </c>
      <c r="E2048" s="125">
        <v>580345.97</v>
      </c>
      <c r="F2048" s="125">
        <v>20134889.030000001</v>
      </c>
      <c r="G2048" s="125">
        <v>40611241.460000001</v>
      </c>
      <c r="H2048" s="126">
        <v>759514.56</v>
      </c>
    </row>
    <row r="2049" spans="1:8" x14ac:dyDescent="0.2">
      <c r="A2049" s="124" t="s">
        <v>4073</v>
      </c>
      <c r="B2049" s="89" t="s">
        <v>4074</v>
      </c>
      <c r="C2049" s="125">
        <v>52022192.68</v>
      </c>
      <c r="D2049" s="125">
        <v>36504092.009999998</v>
      </c>
      <c r="E2049" s="125">
        <v>-3357257.91</v>
      </c>
      <c r="F2049" s="125">
        <v>52018530.450000003</v>
      </c>
      <c r="G2049" s="125">
        <v>36504092.009999998</v>
      </c>
      <c r="H2049" s="126">
        <v>-3381359.69</v>
      </c>
    </row>
    <row r="2050" spans="1:8" x14ac:dyDescent="0.2">
      <c r="A2050" s="124" t="s">
        <v>2280</v>
      </c>
      <c r="B2050" s="89" t="s">
        <v>2281</v>
      </c>
      <c r="C2050" s="125">
        <v>29802135.530000001</v>
      </c>
      <c r="D2050" s="125">
        <v>23374281.440000001</v>
      </c>
      <c r="E2050" s="125">
        <v>-11937656.460000001</v>
      </c>
      <c r="F2050" s="125">
        <v>28618766.75</v>
      </c>
      <c r="G2050" s="125">
        <v>24459951.199999999</v>
      </c>
      <c r="H2050" s="126">
        <v>-10997159.58</v>
      </c>
    </row>
    <row r="2051" spans="1:8" x14ac:dyDescent="0.2">
      <c r="A2051" s="124" t="s">
        <v>3142</v>
      </c>
      <c r="B2051" s="89" t="s">
        <v>3143</v>
      </c>
      <c r="C2051" s="125">
        <v>64781484.130000003</v>
      </c>
      <c r="D2051" s="125"/>
      <c r="E2051" s="125"/>
      <c r="F2051" s="125">
        <v>64781484.130000003</v>
      </c>
      <c r="G2051" s="125">
        <v>36674681.640000001</v>
      </c>
      <c r="H2051" s="126">
        <v>763563.67</v>
      </c>
    </row>
    <row r="2052" spans="1:8" x14ac:dyDescent="0.2">
      <c r="A2052" s="17" t="s">
        <v>5033</v>
      </c>
      <c r="B2052" s="90" t="s">
        <v>5034</v>
      </c>
      <c r="C2052" s="6">
        <v>33601913.340000004</v>
      </c>
      <c r="D2052" s="6"/>
      <c r="E2052" s="6"/>
      <c r="F2052" s="6">
        <v>33909281.5</v>
      </c>
      <c r="G2052" s="6">
        <v>16538166.99</v>
      </c>
      <c r="H2052" s="62">
        <v>1180716.53</v>
      </c>
    </row>
    <row r="2053" spans="1:8" x14ac:dyDescent="0.2">
      <c r="A2053" s="124" t="s">
        <v>2145</v>
      </c>
      <c r="B2053" s="89" t="s">
        <v>2146</v>
      </c>
      <c r="C2053" s="125">
        <v>55514885.600000001</v>
      </c>
      <c r="D2053" s="125">
        <v>369125242.68000001</v>
      </c>
      <c r="E2053" s="125">
        <v>-61223109.310000002</v>
      </c>
      <c r="F2053" s="125">
        <v>52895518.649999999</v>
      </c>
      <c r="G2053" s="125">
        <v>361209356.62</v>
      </c>
      <c r="H2053" s="126">
        <v>-60988086.079999998</v>
      </c>
    </row>
    <row r="2054" spans="1:8" x14ac:dyDescent="0.2">
      <c r="A2054" s="124" t="s">
        <v>1895</v>
      </c>
      <c r="B2054" s="89" t="s">
        <v>1896</v>
      </c>
      <c r="C2054" s="125">
        <v>186050320.44999999</v>
      </c>
      <c r="D2054" s="125">
        <v>480348334.55000001</v>
      </c>
      <c r="E2054" s="125">
        <v>-7815027.54</v>
      </c>
      <c r="F2054" s="125">
        <v>201612670.49000001</v>
      </c>
      <c r="G2054" s="125">
        <v>156546811.43000001</v>
      </c>
      <c r="H2054" s="126">
        <v>-8758341.5600000005</v>
      </c>
    </row>
    <row r="2055" spans="1:8" x14ac:dyDescent="0.2">
      <c r="A2055" s="124" t="s">
        <v>3207</v>
      </c>
      <c r="B2055" s="89" t="s">
        <v>3903</v>
      </c>
      <c r="C2055" s="125">
        <v>121454077.02</v>
      </c>
      <c r="D2055" s="125">
        <v>80130453.280000001</v>
      </c>
      <c r="E2055" s="125">
        <v>6146924.2699999996</v>
      </c>
      <c r="F2055" s="125">
        <v>114825321.98</v>
      </c>
      <c r="G2055" s="125">
        <v>64497824.909999996</v>
      </c>
      <c r="H2055" s="126">
        <v>2342369.66</v>
      </c>
    </row>
    <row r="2056" spans="1:8" x14ac:dyDescent="0.2">
      <c r="A2056" s="124" t="s">
        <v>2112</v>
      </c>
      <c r="B2056" s="89" t="s">
        <v>4608</v>
      </c>
      <c r="C2056" s="125">
        <v>62503170.810000002</v>
      </c>
      <c r="D2056" s="125">
        <v>18133363</v>
      </c>
      <c r="E2056" s="125">
        <v>-18580542.640000001</v>
      </c>
      <c r="F2056" s="125">
        <v>63882335.420000002</v>
      </c>
      <c r="G2056" s="125">
        <v>15996108.77</v>
      </c>
      <c r="H2056" s="126">
        <v>-17312661.59</v>
      </c>
    </row>
    <row r="2057" spans="1:8" x14ac:dyDescent="0.2">
      <c r="A2057" s="17" t="s">
        <v>3621</v>
      </c>
      <c r="B2057" s="90" t="s">
        <v>3953</v>
      </c>
      <c r="C2057" s="6">
        <v>16482968.77</v>
      </c>
      <c r="D2057" s="6"/>
      <c r="E2057" s="6"/>
      <c r="F2057" s="6">
        <v>16482968.77</v>
      </c>
      <c r="G2057" s="6">
        <v>58183819.219999999</v>
      </c>
      <c r="H2057" s="62">
        <v>-11016006.039999999</v>
      </c>
    </row>
    <row r="2058" spans="1:8" x14ac:dyDescent="0.2">
      <c r="A2058" s="124" t="s">
        <v>4358</v>
      </c>
      <c r="B2058" s="89" t="s">
        <v>4377</v>
      </c>
      <c r="C2058" s="125">
        <v>34525247.939999998</v>
      </c>
      <c r="D2058" s="125"/>
      <c r="E2058" s="125"/>
      <c r="F2058" s="125">
        <v>34525247.939999998</v>
      </c>
      <c r="G2058" s="125">
        <v>0</v>
      </c>
      <c r="H2058" s="126">
        <v>977854.23</v>
      </c>
    </row>
    <row r="2059" spans="1:8" x14ac:dyDescent="0.2">
      <c r="A2059" s="124" t="s">
        <v>2978</v>
      </c>
      <c r="B2059" s="89" t="s">
        <v>2979</v>
      </c>
      <c r="C2059" s="125">
        <v>69717464.700000003</v>
      </c>
      <c r="D2059" s="125"/>
      <c r="E2059" s="125"/>
      <c r="F2059" s="125">
        <v>69717464.700000003</v>
      </c>
      <c r="G2059" s="125">
        <v>139702827.18000001</v>
      </c>
      <c r="H2059" s="126">
        <v>448729.33</v>
      </c>
    </row>
    <row r="2060" spans="1:8" x14ac:dyDescent="0.2">
      <c r="A2060" s="124" t="s">
        <v>3512</v>
      </c>
      <c r="B2060" s="89" t="s">
        <v>3513</v>
      </c>
      <c r="C2060" s="125">
        <v>13036672</v>
      </c>
      <c r="D2060" s="125"/>
      <c r="E2060" s="125"/>
      <c r="F2060" s="125">
        <v>13036672</v>
      </c>
      <c r="G2060" s="125">
        <v>23102568.829999998</v>
      </c>
      <c r="H2060" s="126">
        <v>-3560950.89</v>
      </c>
    </row>
    <row r="2061" spans="1:8" x14ac:dyDescent="0.2">
      <c r="A2061" s="124" t="s">
        <v>3623</v>
      </c>
      <c r="B2061" s="89" t="s">
        <v>3842</v>
      </c>
      <c r="C2061" s="125">
        <v>37206873.57</v>
      </c>
      <c r="D2061" s="125">
        <v>30439668.57</v>
      </c>
      <c r="E2061" s="125">
        <v>5689674.6500000004</v>
      </c>
      <c r="F2061" s="125">
        <v>37052982.130000003</v>
      </c>
      <c r="G2061" s="125">
        <v>26263522.059999999</v>
      </c>
      <c r="H2061" s="126">
        <v>4152383.8</v>
      </c>
    </row>
    <row r="2062" spans="1:8" x14ac:dyDescent="0.2">
      <c r="A2062" s="17" t="s">
        <v>5051</v>
      </c>
      <c r="B2062" s="90" t="s">
        <v>5081</v>
      </c>
      <c r="C2062" s="6">
        <v>23120475.120000001</v>
      </c>
      <c r="D2062" s="6"/>
      <c r="E2062" s="6"/>
      <c r="F2062" s="6">
        <v>23479899.780000001</v>
      </c>
      <c r="G2062" s="6">
        <v>14104675.35</v>
      </c>
      <c r="H2062" s="62">
        <v>1358650.04</v>
      </c>
    </row>
    <row r="2063" spans="1:8" x14ac:dyDescent="0.2">
      <c r="A2063" s="124" t="s">
        <v>3376</v>
      </c>
      <c r="B2063" s="89" t="s">
        <v>4575</v>
      </c>
      <c r="C2063" s="125">
        <v>96487277.230000004</v>
      </c>
      <c r="D2063" s="125">
        <v>16947296.98</v>
      </c>
      <c r="E2063" s="125">
        <v>-36601213.890000001</v>
      </c>
      <c r="F2063" s="125">
        <v>93200066.310000002</v>
      </c>
      <c r="G2063" s="125">
        <v>16574493.26</v>
      </c>
      <c r="H2063" s="126">
        <v>-38511814.259999998</v>
      </c>
    </row>
    <row r="2064" spans="1:8" x14ac:dyDescent="0.2">
      <c r="A2064" s="124" t="s">
        <v>2195</v>
      </c>
      <c r="B2064" s="89" t="s">
        <v>2196</v>
      </c>
      <c r="C2064" s="125">
        <v>35231680.490000002</v>
      </c>
      <c r="D2064" s="125">
        <v>89157125.819999993</v>
      </c>
      <c r="E2064" s="125">
        <v>5654466.0700000003</v>
      </c>
      <c r="F2064" s="125">
        <v>32093338.219999999</v>
      </c>
      <c r="G2064" s="125">
        <v>27671718.420000002</v>
      </c>
      <c r="H2064" s="126">
        <v>3343085.56</v>
      </c>
    </row>
    <row r="2065" spans="1:8" x14ac:dyDescent="0.2">
      <c r="A2065" s="124" t="s">
        <v>3629</v>
      </c>
      <c r="B2065" s="89" t="s">
        <v>4467</v>
      </c>
      <c r="C2065" s="125">
        <v>31147759.149999999</v>
      </c>
      <c r="D2065" s="125"/>
      <c r="E2065" s="125"/>
      <c r="F2065" s="125">
        <v>31147759.149999999</v>
      </c>
      <c r="G2065" s="125">
        <v>46494380.729999997</v>
      </c>
      <c r="H2065" s="126">
        <v>1197282.58</v>
      </c>
    </row>
    <row r="2066" spans="1:8" x14ac:dyDescent="0.2">
      <c r="A2066" s="124" t="s">
        <v>2230</v>
      </c>
      <c r="B2066" s="89" t="s">
        <v>2231</v>
      </c>
      <c r="C2066" s="125">
        <v>91564785.439999998</v>
      </c>
      <c r="D2066" s="125">
        <v>133080484.31</v>
      </c>
      <c r="E2066" s="125">
        <v>-5305313.76</v>
      </c>
      <c r="F2066" s="125">
        <v>71607030.069999993</v>
      </c>
      <c r="G2066" s="125">
        <v>94707800.150000006</v>
      </c>
      <c r="H2066" s="126">
        <v>-2662863.89</v>
      </c>
    </row>
    <row r="2067" spans="1:8" x14ac:dyDescent="0.2">
      <c r="A2067" s="17" t="s">
        <v>2730</v>
      </c>
      <c r="B2067" s="90" t="s">
        <v>2731</v>
      </c>
      <c r="C2067" s="6">
        <v>64102226.850000001</v>
      </c>
      <c r="D2067" s="6">
        <v>49505909.329999998</v>
      </c>
      <c r="E2067" s="6">
        <v>4181232.35</v>
      </c>
      <c r="F2067" s="6">
        <v>64150066.479999997</v>
      </c>
      <c r="G2067" s="6">
        <v>49171846.369999997</v>
      </c>
      <c r="H2067" s="62">
        <v>4461289.93</v>
      </c>
    </row>
    <row r="2068" spans="1:8" x14ac:dyDescent="0.2">
      <c r="A2068" s="124" t="s">
        <v>3189</v>
      </c>
      <c r="B2068" s="89" t="s">
        <v>3190</v>
      </c>
      <c r="C2068" s="125">
        <v>18581257.359999999</v>
      </c>
      <c r="D2068" s="125">
        <v>37172496.280000001</v>
      </c>
      <c r="E2068" s="125">
        <v>1096610.76</v>
      </c>
      <c r="F2068" s="125">
        <v>18643296.199999999</v>
      </c>
      <c r="G2068" s="125">
        <v>38122490.740000002</v>
      </c>
      <c r="H2068" s="126">
        <v>1204750.76</v>
      </c>
    </row>
    <row r="2069" spans="1:8" x14ac:dyDescent="0.2">
      <c r="A2069" s="124" t="s">
        <v>2088</v>
      </c>
      <c r="B2069" s="89" t="s">
        <v>2089</v>
      </c>
      <c r="C2069" s="125">
        <v>107496054.31</v>
      </c>
      <c r="D2069" s="125">
        <v>74577816.560000002</v>
      </c>
      <c r="E2069" s="125">
        <v>4432813.0999999996</v>
      </c>
      <c r="F2069" s="125">
        <v>113135662.40000001</v>
      </c>
      <c r="G2069" s="125">
        <v>52264374.43</v>
      </c>
      <c r="H2069" s="126">
        <v>4190697.4</v>
      </c>
    </row>
    <row r="2070" spans="1:8" x14ac:dyDescent="0.2">
      <c r="A2070" s="124" t="s">
        <v>3158</v>
      </c>
      <c r="B2070" s="89" t="s">
        <v>3159</v>
      </c>
      <c r="C2070" s="125">
        <v>71333510.280000001</v>
      </c>
      <c r="D2070" s="125">
        <v>152492730.34</v>
      </c>
      <c r="E2070" s="125">
        <v>13252934.560000001</v>
      </c>
      <c r="F2070" s="125">
        <v>46978989.200000003</v>
      </c>
      <c r="G2070" s="125">
        <v>79550506.670000002</v>
      </c>
      <c r="H2070" s="126">
        <v>9344769.7100000009</v>
      </c>
    </row>
    <row r="2071" spans="1:8" x14ac:dyDescent="0.2">
      <c r="A2071" s="124" t="s">
        <v>4667</v>
      </c>
      <c r="B2071" s="89" t="s">
        <v>4700</v>
      </c>
      <c r="C2071" s="125">
        <v>10095629.74</v>
      </c>
      <c r="D2071" s="125">
        <v>14447002.390000001</v>
      </c>
      <c r="E2071" s="125">
        <v>-10660375.199999999</v>
      </c>
      <c r="F2071" s="125">
        <v>10100374.49</v>
      </c>
      <c r="G2071" s="125">
        <v>14447002.390000001</v>
      </c>
      <c r="H2071" s="126">
        <v>-10648712.35</v>
      </c>
    </row>
    <row r="2072" spans="1:8" x14ac:dyDescent="0.2">
      <c r="A2072" s="17" t="s">
        <v>4304</v>
      </c>
      <c r="B2072" s="90" t="s">
        <v>4305</v>
      </c>
      <c r="C2072" s="6">
        <v>61363705.68</v>
      </c>
      <c r="D2072" s="6">
        <v>32321393.84</v>
      </c>
      <c r="E2072" s="6">
        <v>2606682.6</v>
      </c>
      <c r="F2072" s="6">
        <v>59104593.140000001</v>
      </c>
      <c r="G2072" s="6">
        <v>24132039.739999998</v>
      </c>
      <c r="H2072" s="62">
        <v>2111036.8199999998</v>
      </c>
    </row>
    <row r="2073" spans="1:8" x14ac:dyDescent="0.2">
      <c r="A2073" s="124" t="s">
        <v>2651</v>
      </c>
      <c r="B2073" s="89" t="s">
        <v>2652</v>
      </c>
      <c r="C2073" s="125">
        <v>41861454.509999998</v>
      </c>
      <c r="D2073" s="125">
        <v>125949848.45</v>
      </c>
      <c r="E2073" s="125">
        <v>-12127036.66</v>
      </c>
      <c r="F2073" s="125">
        <v>40707448.689999998</v>
      </c>
      <c r="G2073" s="125">
        <v>100356525.75</v>
      </c>
      <c r="H2073" s="126">
        <v>-13224162.43</v>
      </c>
    </row>
    <row r="2074" spans="1:8" x14ac:dyDescent="0.2">
      <c r="A2074" s="124" t="s">
        <v>1283</v>
      </c>
      <c r="B2074" s="89" t="s">
        <v>1284</v>
      </c>
      <c r="C2074" s="125">
        <v>126955848.31</v>
      </c>
      <c r="D2074" s="125">
        <v>131141520.28</v>
      </c>
      <c r="E2074" s="125">
        <v>-2301950.87</v>
      </c>
      <c r="F2074" s="125">
        <v>100538640.11</v>
      </c>
      <c r="G2074" s="125">
        <v>106010043.97</v>
      </c>
      <c r="H2074" s="126">
        <v>382452.45</v>
      </c>
    </row>
    <row r="2075" spans="1:8" x14ac:dyDescent="0.2">
      <c r="A2075" s="124" t="s">
        <v>2353</v>
      </c>
      <c r="B2075" s="89" t="s">
        <v>2354</v>
      </c>
      <c r="C2075" s="125">
        <v>38255442.240000002</v>
      </c>
      <c r="D2075" s="125"/>
      <c r="E2075" s="125"/>
      <c r="F2075" s="125">
        <v>38255442.240000002</v>
      </c>
      <c r="G2075" s="125">
        <v>333767513.72000003</v>
      </c>
      <c r="H2075" s="126">
        <v>-664750.52</v>
      </c>
    </row>
    <row r="2076" spans="1:8" x14ac:dyDescent="0.2">
      <c r="A2076" s="124" t="s">
        <v>2643</v>
      </c>
      <c r="B2076" s="89" t="s">
        <v>2644</v>
      </c>
      <c r="C2076" s="125">
        <v>-7029251.7699999996</v>
      </c>
      <c r="D2076" s="125">
        <v>43289271.840000004</v>
      </c>
      <c r="E2076" s="125">
        <v>-63786526.850000001</v>
      </c>
      <c r="F2076" s="125">
        <v>-7475951.3099999996</v>
      </c>
      <c r="G2076" s="125">
        <v>42774406.939999998</v>
      </c>
      <c r="H2076" s="126">
        <v>-62396686.049999997</v>
      </c>
    </row>
    <row r="2077" spans="1:8" x14ac:dyDescent="0.2">
      <c r="A2077" s="17" t="s">
        <v>2858</v>
      </c>
      <c r="B2077" s="90" t="s">
        <v>4003</v>
      </c>
      <c r="C2077" s="6">
        <v>44912890.18</v>
      </c>
      <c r="D2077" s="6"/>
      <c r="E2077" s="6"/>
      <c r="F2077" s="6">
        <v>44484997.090000004</v>
      </c>
      <c r="G2077" s="6">
        <v>23140357.539999999</v>
      </c>
      <c r="H2077" s="62">
        <v>3345387.26</v>
      </c>
    </row>
    <row r="2078" spans="1:8" x14ac:dyDescent="0.2">
      <c r="A2078" s="124" t="s">
        <v>3465</v>
      </c>
      <c r="B2078" s="89" t="s">
        <v>3466</v>
      </c>
      <c r="C2078" s="125">
        <v>39285492.869999997</v>
      </c>
      <c r="D2078" s="125"/>
      <c r="E2078" s="125"/>
      <c r="F2078" s="125">
        <v>39285492.869999997</v>
      </c>
      <c r="G2078" s="125">
        <v>37099175.880000003</v>
      </c>
      <c r="H2078" s="126">
        <v>3293747.61</v>
      </c>
    </row>
    <row r="2079" spans="1:8" x14ac:dyDescent="0.2">
      <c r="A2079" s="124" t="s">
        <v>3263</v>
      </c>
      <c r="B2079" s="89" t="s">
        <v>3264</v>
      </c>
      <c r="C2079" s="125">
        <v>56580631.899999999</v>
      </c>
      <c r="D2079" s="125"/>
      <c r="E2079" s="125"/>
      <c r="F2079" s="125">
        <v>56580631.899999999</v>
      </c>
      <c r="G2079" s="125">
        <v>62890324.799999997</v>
      </c>
      <c r="H2079" s="126">
        <v>3641343.49</v>
      </c>
    </row>
    <row r="2080" spans="1:8" x14ac:dyDescent="0.2">
      <c r="A2080" s="124" t="s">
        <v>3136</v>
      </c>
      <c r="B2080" s="89" t="s">
        <v>3137</v>
      </c>
      <c r="C2080" s="125">
        <v>14396697.449999999</v>
      </c>
      <c r="D2080" s="125"/>
      <c r="E2080" s="125"/>
      <c r="F2080" s="125">
        <v>14396697.449999999</v>
      </c>
      <c r="G2080" s="125">
        <v>3669468.48</v>
      </c>
      <c r="H2080" s="126">
        <v>-301764.01</v>
      </c>
    </row>
    <row r="2081" spans="1:8" x14ac:dyDescent="0.2">
      <c r="A2081" s="124" t="s">
        <v>4418</v>
      </c>
      <c r="B2081" s="89" t="s">
        <v>4419</v>
      </c>
      <c r="C2081" s="125">
        <v>25894246.300000001</v>
      </c>
      <c r="D2081" s="125"/>
      <c r="E2081" s="125"/>
      <c r="F2081" s="125">
        <v>25894246.300000001</v>
      </c>
      <c r="G2081" s="125">
        <v>18350259.510000002</v>
      </c>
      <c r="H2081" s="126">
        <v>1677827.2</v>
      </c>
    </row>
    <row r="2082" spans="1:8" x14ac:dyDescent="0.2">
      <c r="A2082" s="17" t="s">
        <v>1588</v>
      </c>
      <c r="B2082" s="90" t="s">
        <v>1589</v>
      </c>
      <c r="C2082" s="6">
        <v>70686925.650000006</v>
      </c>
      <c r="D2082" s="6">
        <v>61263780.640000001</v>
      </c>
      <c r="E2082" s="6">
        <v>2710625.99</v>
      </c>
      <c r="F2082" s="6">
        <v>70686925.650000006</v>
      </c>
      <c r="G2082" s="6">
        <v>61263780.640000001</v>
      </c>
      <c r="H2082" s="62">
        <v>2710625.99</v>
      </c>
    </row>
    <row r="2083" spans="1:8" x14ac:dyDescent="0.2">
      <c r="A2083" s="124" t="s">
        <v>2509</v>
      </c>
      <c r="B2083" s="89" t="s">
        <v>2510</v>
      </c>
      <c r="C2083" s="125">
        <v>36505786.359999999</v>
      </c>
      <c r="D2083" s="125">
        <v>71020352.790000007</v>
      </c>
      <c r="E2083" s="125">
        <v>2776870.1</v>
      </c>
      <c r="F2083" s="125">
        <v>30503361.93</v>
      </c>
      <c r="G2083" s="125">
        <v>59828388.340000004</v>
      </c>
      <c r="H2083" s="126">
        <v>3688162.13</v>
      </c>
    </row>
    <row r="2084" spans="1:8" x14ac:dyDescent="0.2">
      <c r="A2084" s="124" t="s">
        <v>3616</v>
      </c>
      <c r="B2084" s="89" t="s">
        <v>3838</v>
      </c>
      <c r="C2084" s="125">
        <v>31720544.57</v>
      </c>
      <c r="D2084" s="125">
        <v>41832380.950000003</v>
      </c>
      <c r="E2084" s="125">
        <v>-25010250.960000001</v>
      </c>
      <c r="F2084" s="125">
        <v>28919093.93</v>
      </c>
      <c r="G2084" s="125">
        <v>28312278.859999999</v>
      </c>
      <c r="H2084" s="126">
        <v>-25382794.190000001</v>
      </c>
    </row>
    <row r="2085" spans="1:8" x14ac:dyDescent="0.2">
      <c r="A2085" s="124" t="s">
        <v>2180</v>
      </c>
      <c r="B2085" s="89" t="s">
        <v>2181</v>
      </c>
      <c r="C2085" s="125">
        <v>16842009.280000001</v>
      </c>
      <c r="D2085" s="125"/>
      <c r="E2085" s="125"/>
      <c r="F2085" s="125">
        <v>16842009.280000001</v>
      </c>
      <c r="G2085" s="125">
        <v>109999017.69</v>
      </c>
      <c r="H2085" s="126">
        <v>-43137282.560000002</v>
      </c>
    </row>
    <row r="2086" spans="1:8" x14ac:dyDescent="0.2">
      <c r="A2086" s="124" t="s">
        <v>3116</v>
      </c>
      <c r="B2086" s="89" t="s">
        <v>5114</v>
      </c>
      <c r="C2086" s="125">
        <v>53849624.310000002</v>
      </c>
      <c r="D2086" s="125">
        <v>135706326.88</v>
      </c>
      <c r="E2086" s="125">
        <v>-9754198.6400000006</v>
      </c>
      <c r="F2086" s="125">
        <v>53781350.950000003</v>
      </c>
      <c r="G2086" s="125">
        <v>129854239.02</v>
      </c>
      <c r="H2086" s="126">
        <v>3482805.92</v>
      </c>
    </row>
    <row r="2087" spans="1:8" x14ac:dyDescent="0.2">
      <c r="A2087" s="17" t="s">
        <v>4526</v>
      </c>
      <c r="B2087" s="90" t="s">
        <v>4533</v>
      </c>
      <c r="C2087" s="6">
        <v>9994676.3100000005</v>
      </c>
      <c r="D2087" s="6"/>
      <c r="E2087" s="6"/>
      <c r="F2087" s="6">
        <v>9994676.3100000005</v>
      </c>
      <c r="G2087" s="6">
        <v>15201656.07</v>
      </c>
      <c r="H2087" s="62">
        <v>-3283326.94</v>
      </c>
    </row>
    <row r="2088" spans="1:8" x14ac:dyDescent="0.2">
      <c r="A2088" s="124" t="s">
        <v>4782</v>
      </c>
      <c r="B2088" s="89" t="s">
        <v>4783</v>
      </c>
      <c r="C2088" s="125">
        <v>22142769.100000001</v>
      </c>
      <c r="D2088" s="125"/>
      <c r="E2088" s="125"/>
      <c r="F2088" s="125">
        <v>22142769.100000001</v>
      </c>
      <c r="G2088" s="125">
        <v>29636481.100000001</v>
      </c>
      <c r="H2088" s="126">
        <v>-142685.51</v>
      </c>
    </row>
    <row r="2089" spans="1:8" x14ac:dyDescent="0.2">
      <c r="A2089" s="124" t="s">
        <v>2963</v>
      </c>
      <c r="B2089" s="89" t="s">
        <v>2964</v>
      </c>
      <c r="C2089" s="125">
        <v>106616908.06999999</v>
      </c>
      <c r="D2089" s="125">
        <v>159164388.47</v>
      </c>
      <c r="E2089" s="125">
        <v>9045241.8699999992</v>
      </c>
      <c r="F2089" s="125">
        <v>100559333.84999999</v>
      </c>
      <c r="G2089" s="125">
        <v>146216013.09</v>
      </c>
      <c r="H2089" s="126">
        <v>10051708.210000001</v>
      </c>
    </row>
    <row r="2090" spans="1:8" x14ac:dyDescent="0.2">
      <c r="A2090" s="124" t="s">
        <v>3399</v>
      </c>
      <c r="B2090" s="89" t="s">
        <v>3400</v>
      </c>
      <c r="C2090" s="125">
        <v>31475500.02</v>
      </c>
      <c r="D2090" s="125"/>
      <c r="E2090" s="125"/>
      <c r="F2090" s="125">
        <v>31475500.02</v>
      </c>
      <c r="G2090" s="125">
        <v>63335667.93</v>
      </c>
      <c r="H2090" s="126">
        <v>1083310.8799999999</v>
      </c>
    </row>
    <row r="2091" spans="1:8" x14ac:dyDescent="0.2">
      <c r="A2091" s="124" t="s">
        <v>4981</v>
      </c>
      <c r="B2091" s="89" t="s">
        <v>4982</v>
      </c>
      <c r="C2091" s="125">
        <v>55895509.630000003</v>
      </c>
      <c r="D2091" s="125">
        <v>173856858.56</v>
      </c>
      <c r="E2091" s="125">
        <v>195444.28</v>
      </c>
      <c r="F2091" s="125">
        <v>56542502.57</v>
      </c>
      <c r="G2091" s="125">
        <v>164105763.44</v>
      </c>
      <c r="H2091" s="126">
        <v>585258.47</v>
      </c>
    </row>
    <row r="2092" spans="1:8" x14ac:dyDescent="0.2">
      <c r="A2092" s="17" t="s">
        <v>1969</v>
      </c>
      <c r="B2092" s="90" t="s">
        <v>3651</v>
      </c>
      <c r="C2092" s="6">
        <v>86567527.430000007</v>
      </c>
      <c r="D2092" s="6">
        <v>13614360.27</v>
      </c>
      <c r="E2092" s="6">
        <v>-25570099.949999999</v>
      </c>
      <c r="F2092" s="6">
        <v>88525058.340000004</v>
      </c>
      <c r="G2092" s="6">
        <v>13424011.119999999</v>
      </c>
      <c r="H2092" s="62">
        <v>-25336052</v>
      </c>
    </row>
    <row r="2093" spans="1:8" x14ac:dyDescent="0.2">
      <c r="A2093" s="124" t="s">
        <v>673</v>
      </c>
      <c r="B2093" s="89" t="s">
        <v>674</v>
      </c>
      <c r="C2093" s="125">
        <v>82829551.340000004</v>
      </c>
      <c r="D2093" s="125">
        <v>37865282.079999998</v>
      </c>
      <c r="E2093" s="125">
        <v>-26319870.07</v>
      </c>
      <c r="F2093" s="125">
        <v>102618193.84</v>
      </c>
      <c r="G2093" s="125">
        <v>36211735.780000001</v>
      </c>
      <c r="H2093" s="126">
        <v>-5437807.9100000001</v>
      </c>
    </row>
    <row r="2094" spans="1:8" x14ac:dyDescent="0.2">
      <c r="A2094" s="124" t="s">
        <v>3467</v>
      </c>
      <c r="B2094" s="89" t="s">
        <v>3468</v>
      </c>
      <c r="C2094" s="125">
        <v>77088683.75</v>
      </c>
      <c r="D2094" s="125">
        <v>112165957.18000001</v>
      </c>
      <c r="E2094" s="125">
        <v>7773737.9900000002</v>
      </c>
      <c r="F2094" s="125">
        <v>77092885.040000007</v>
      </c>
      <c r="G2094" s="125">
        <v>112139676.39</v>
      </c>
      <c r="H2094" s="126">
        <v>7777939.2800000003</v>
      </c>
    </row>
    <row r="2095" spans="1:8" x14ac:dyDescent="0.2">
      <c r="A2095" s="124" t="s">
        <v>2529</v>
      </c>
      <c r="B2095" s="89" t="s">
        <v>2530</v>
      </c>
      <c r="C2095" s="125">
        <v>58741589.799999997</v>
      </c>
      <c r="D2095" s="125">
        <v>40629340.399999999</v>
      </c>
      <c r="E2095" s="125">
        <v>-3204396.21</v>
      </c>
      <c r="F2095" s="125">
        <v>52333805.229999997</v>
      </c>
      <c r="G2095" s="125">
        <v>35872488.549999997</v>
      </c>
      <c r="H2095" s="126">
        <v>-4350695.01</v>
      </c>
    </row>
    <row r="2096" spans="1:8" x14ac:dyDescent="0.2">
      <c r="A2096" s="124" t="s">
        <v>3580</v>
      </c>
      <c r="B2096" s="89" t="s">
        <v>3908</v>
      </c>
      <c r="C2096" s="125">
        <v>58300505.630000003</v>
      </c>
      <c r="D2096" s="125">
        <v>24448731.850000001</v>
      </c>
      <c r="E2096" s="125">
        <v>-14778691.93</v>
      </c>
      <c r="F2096" s="125">
        <v>58710685.990000002</v>
      </c>
      <c r="G2096" s="125">
        <v>18595086.66</v>
      </c>
      <c r="H2096" s="126">
        <v>-13538770.380000001</v>
      </c>
    </row>
    <row r="2097" spans="1:8" x14ac:dyDescent="0.2">
      <c r="A2097" s="17" t="s">
        <v>3237</v>
      </c>
      <c r="B2097" s="90" t="s">
        <v>3238</v>
      </c>
      <c r="C2097" s="6">
        <v>79429451.200000003</v>
      </c>
      <c r="D2097" s="6">
        <v>158512372.16999999</v>
      </c>
      <c r="E2097" s="6">
        <v>-9413953.8599999994</v>
      </c>
      <c r="F2097" s="6">
        <v>70664649.129999995</v>
      </c>
      <c r="G2097" s="6">
        <v>80331565.200000003</v>
      </c>
      <c r="H2097" s="62">
        <v>-11188323.109999999</v>
      </c>
    </row>
    <row r="2098" spans="1:8" x14ac:dyDescent="0.2">
      <c r="A2098" s="124" t="s">
        <v>3124</v>
      </c>
      <c r="B2098" s="89" t="s">
        <v>3125</v>
      </c>
      <c r="C2098" s="125">
        <v>137175742.22999999</v>
      </c>
      <c r="D2098" s="125">
        <v>164020138.28999999</v>
      </c>
      <c r="E2098" s="125">
        <v>8905848.0099999998</v>
      </c>
      <c r="F2098" s="125">
        <v>64587572.18</v>
      </c>
      <c r="G2098" s="125">
        <v>58163984.670000002</v>
      </c>
      <c r="H2098" s="126">
        <v>10734485.279999999</v>
      </c>
    </row>
    <row r="2099" spans="1:8" x14ac:dyDescent="0.2">
      <c r="A2099" s="124" t="s">
        <v>2152</v>
      </c>
      <c r="B2099" s="89" t="s">
        <v>3637</v>
      </c>
      <c r="C2099" s="125">
        <v>87053697.840000004</v>
      </c>
      <c r="D2099" s="125">
        <v>235220902.18000001</v>
      </c>
      <c r="E2099" s="125">
        <v>-1043667.32</v>
      </c>
      <c r="F2099" s="125">
        <v>70218374.569999993</v>
      </c>
      <c r="G2099" s="125">
        <v>202545075.13</v>
      </c>
      <c r="H2099" s="126">
        <v>-13683754.359999999</v>
      </c>
    </row>
    <row r="2100" spans="1:8" x14ac:dyDescent="0.2">
      <c r="A2100" s="124" t="s">
        <v>3233</v>
      </c>
      <c r="B2100" s="89" t="s">
        <v>3234</v>
      </c>
      <c r="C2100" s="125">
        <v>94773911.75</v>
      </c>
      <c r="D2100" s="125">
        <v>252147530.41999999</v>
      </c>
      <c r="E2100" s="125">
        <v>9701104.1099999994</v>
      </c>
      <c r="F2100" s="125">
        <v>92460670.359999999</v>
      </c>
      <c r="G2100" s="125">
        <v>39355454.390000001</v>
      </c>
      <c r="H2100" s="126">
        <v>6124540.71</v>
      </c>
    </row>
    <row r="2101" spans="1:8" x14ac:dyDescent="0.2">
      <c r="A2101" s="124" t="s">
        <v>2406</v>
      </c>
      <c r="B2101" s="89" t="s">
        <v>4008</v>
      </c>
      <c r="C2101" s="125">
        <v>30341358.940000001</v>
      </c>
      <c r="D2101" s="125">
        <v>39350756.439999998</v>
      </c>
      <c r="E2101" s="125">
        <v>-14563869.689999999</v>
      </c>
      <c r="F2101" s="125">
        <v>31364150.940000001</v>
      </c>
      <c r="G2101" s="125">
        <v>11577654.16</v>
      </c>
      <c r="H2101" s="126">
        <v>-17275905.350000001</v>
      </c>
    </row>
    <row r="2102" spans="1:8" x14ac:dyDescent="0.2">
      <c r="A2102" s="17" t="s">
        <v>2483</v>
      </c>
      <c r="B2102" s="90" t="s">
        <v>2484</v>
      </c>
      <c r="C2102" s="6">
        <v>40171982.579999998</v>
      </c>
      <c r="D2102" s="6"/>
      <c r="E2102" s="6"/>
      <c r="F2102" s="6">
        <v>40171982.579999998</v>
      </c>
      <c r="G2102" s="6">
        <v>53579628.590000004</v>
      </c>
      <c r="H2102" s="62">
        <v>1698603.28</v>
      </c>
    </row>
    <row r="2103" spans="1:8" x14ac:dyDescent="0.2">
      <c r="A2103" s="124" t="s">
        <v>3092</v>
      </c>
      <c r="B2103" s="89" t="s">
        <v>3093</v>
      </c>
      <c r="C2103" s="125">
        <v>122795161.17</v>
      </c>
      <c r="D2103" s="125"/>
      <c r="E2103" s="125"/>
      <c r="F2103" s="125">
        <v>122795161.17</v>
      </c>
      <c r="G2103" s="125">
        <v>56562644.979999997</v>
      </c>
      <c r="H2103" s="126">
        <v>-5272778.4800000004</v>
      </c>
    </row>
    <row r="2104" spans="1:8" x14ac:dyDescent="0.2">
      <c r="A2104" s="124" t="s">
        <v>3499</v>
      </c>
      <c r="B2104" s="89" t="s">
        <v>3500</v>
      </c>
      <c r="C2104" s="125">
        <v>57526644.399999999</v>
      </c>
      <c r="D2104" s="125">
        <v>32013726.030000001</v>
      </c>
      <c r="E2104" s="125">
        <v>1151353.47</v>
      </c>
      <c r="F2104" s="125">
        <v>57526644.399999999</v>
      </c>
      <c r="G2104" s="125">
        <v>32013726.030000001</v>
      </c>
      <c r="H2104" s="126">
        <v>1151353.47</v>
      </c>
    </row>
    <row r="2105" spans="1:8" x14ac:dyDescent="0.2">
      <c r="A2105" s="124" t="s">
        <v>2788</v>
      </c>
      <c r="B2105" s="89" t="s">
        <v>2789</v>
      </c>
      <c r="C2105" s="125">
        <v>33815647.159999996</v>
      </c>
      <c r="D2105" s="125"/>
      <c r="E2105" s="125"/>
      <c r="F2105" s="125">
        <v>33815647.159999996</v>
      </c>
      <c r="G2105" s="125">
        <v>11668311.68</v>
      </c>
      <c r="H2105" s="126">
        <v>876166.36</v>
      </c>
    </row>
    <row r="2106" spans="1:8" x14ac:dyDescent="0.2">
      <c r="A2106" s="124" t="s">
        <v>2859</v>
      </c>
      <c r="B2106" s="89" t="s">
        <v>4453</v>
      </c>
      <c r="C2106" s="125">
        <v>12912141.630000001</v>
      </c>
      <c r="D2106" s="125">
        <v>14522098.83</v>
      </c>
      <c r="E2106" s="125">
        <v>-6109718.9500000002</v>
      </c>
      <c r="F2106" s="125">
        <v>13797995.960000001</v>
      </c>
      <c r="G2106" s="125">
        <v>13512157.51</v>
      </c>
      <c r="H2106" s="126">
        <v>-5104628.75</v>
      </c>
    </row>
    <row r="2107" spans="1:8" x14ac:dyDescent="0.2">
      <c r="A2107" s="17" t="s">
        <v>3818</v>
      </c>
      <c r="B2107" s="90" t="s">
        <v>3819</v>
      </c>
      <c r="C2107" s="6">
        <v>9599640.3599999994</v>
      </c>
      <c r="D2107" s="6">
        <v>9093357.9700000007</v>
      </c>
      <c r="E2107" s="6">
        <v>-5186782.4400000004</v>
      </c>
      <c r="F2107" s="6">
        <v>10022298.460000001</v>
      </c>
      <c r="G2107" s="6">
        <v>9085176.1500000004</v>
      </c>
      <c r="H2107" s="62">
        <v>-4891185.37</v>
      </c>
    </row>
    <row r="2108" spans="1:8" x14ac:dyDescent="0.2">
      <c r="A2108" s="124" t="s">
        <v>2741</v>
      </c>
      <c r="B2108" s="89" t="s">
        <v>2742</v>
      </c>
      <c r="C2108" s="125">
        <v>78144367.299999997</v>
      </c>
      <c r="D2108" s="125">
        <v>38359458.270000003</v>
      </c>
      <c r="E2108" s="125">
        <v>196936.47</v>
      </c>
      <c r="F2108" s="125">
        <v>79444890.140000001</v>
      </c>
      <c r="G2108" s="125">
        <v>11489041.17</v>
      </c>
      <c r="H2108" s="126">
        <v>2511815.38</v>
      </c>
    </row>
    <row r="2109" spans="1:8" x14ac:dyDescent="0.2">
      <c r="A2109" s="124" t="s">
        <v>2569</v>
      </c>
      <c r="B2109" s="89" t="s">
        <v>4535</v>
      </c>
      <c r="C2109" s="125">
        <v>86226437.810000002</v>
      </c>
      <c r="D2109" s="125">
        <v>270395042.99000001</v>
      </c>
      <c r="E2109" s="125">
        <v>2280516.23</v>
      </c>
      <c r="F2109" s="125">
        <v>68495359.420000002</v>
      </c>
      <c r="G2109" s="125">
        <v>177651976.28</v>
      </c>
      <c r="H2109" s="126">
        <v>4256045.88</v>
      </c>
    </row>
    <row r="2110" spans="1:8" x14ac:dyDescent="0.2">
      <c r="A2110" s="124" t="s">
        <v>1857</v>
      </c>
      <c r="B2110" s="89" t="s">
        <v>4619</v>
      </c>
      <c r="C2110" s="125">
        <v>20694835.670000002</v>
      </c>
      <c r="D2110" s="125">
        <v>16398804.57</v>
      </c>
      <c r="E2110" s="125">
        <v>-5032546.46</v>
      </c>
      <c r="F2110" s="125">
        <v>18631786.670000002</v>
      </c>
      <c r="G2110" s="125">
        <v>6047395.4100000001</v>
      </c>
      <c r="H2110" s="126">
        <v>-4751574.59</v>
      </c>
    </row>
    <row r="2111" spans="1:8" x14ac:dyDescent="0.2">
      <c r="A2111" s="124" t="s">
        <v>3617</v>
      </c>
      <c r="B2111" s="89" t="s">
        <v>3820</v>
      </c>
      <c r="C2111" s="125">
        <v>25527420.41</v>
      </c>
      <c r="D2111" s="125">
        <v>30757976.219999999</v>
      </c>
      <c r="E2111" s="125">
        <v>-4994806.2</v>
      </c>
      <c r="F2111" s="125">
        <v>25243234.469999999</v>
      </c>
      <c r="G2111" s="125">
        <v>30449569.620000001</v>
      </c>
      <c r="H2111" s="126">
        <v>-4383083.47</v>
      </c>
    </row>
    <row r="2112" spans="1:8" x14ac:dyDescent="0.2">
      <c r="A2112" s="17" t="s">
        <v>1893</v>
      </c>
      <c r="B2112" s="90" t="s">
        <v>1894</v>
      </c>
      <c r="C2112" s="6">
        <v>38731113.689999998</v>
      </c>
      <c r="D2112" s="6">
        <v>107627285.87</v>
      </c>
      <c r="E2112" s="6">
        <v>-5780959.6299999999</v>
      </c>
      <c r="F2112" s="6">
        <v>38727423.18</v>
      </c>
      <c r="G2112" s="6">
        <v>107625206.31999999</v>
      </c>
      <c r="H2112" s="62">
        <v>-5918656.1299999999</v>
      </c>
    </row>
    <row r="2113" spans="1:8" x14ac:dyDescent="0.2">
      <c r="A2113" s="124" t="s">
        <v>3293</v>
      </c>
      <c r="B2113" s="89" t="s">
        <v>3294</v>
      </c>
      <c r="C2113" s="125">
        <v>86107419.719999999</v>
      </c>
      <c r="D2113" s="125">
        <v>83724815.099999994</v>
      </c>
      <c r="E2113" s="125">
        <v>5171505.9400000004</v>
      </c>
      <c r="F2113" s="125">
        <v>71869363.939999998</v>
      </c>
      <c r="G2113" s="125">
        <v>60785685.799999997</v>
      </c>
      <c r="H2113" s="126">
        <v>2956777.27</v>
      </c>
    </row>
    <row r="2114" spans="1:8" x14ac:dyDescent="0.2">
      <c r="A2114" s="124" t="s">
        <v>3725</v>
      </c>
      <c r="B2114" s="89" t="s">
        <v>3726</v>
      </c>
      <c r="C2114" s="125">
        <v>49503300.399999999</v>
      </c>
      <c r="D2114" s="125">
        <v>77295579.599999994</v>
      </c>
      <c r="E2114" s="125">
        <v>1588577.97</v>
      </c>
      <c r="F2114" s="125">
        <v>45496304.530000001</v>
      </c>
      <c r="G2114" s="125">
        <v>76948589.049999997</v>
      </c>
      <c r="H2114" s="126">
        <v>2795560.37</v>
      </c>
    </row>
    <row r="2115" spans="1:8" x14ac:dyDescent="0.2">
      <c r="A2115" s="124" t="s">
        <v>3506</v>
      </c>
      <c r="B2115" s="89" t="s">
        <v>3507</v>
      </c>
      <c r="C2115" s="125">
        <v>67363376.620000005</v>
      </c>
      <c r="D2115" s="125"/>
      <c r="E2115" s="125"/>
      <c r="F2115" s="125">
        <v>67363376.620000005</v>
      </c>
      <c r="G2115" s="125">
        <v>94639979.400000006</v>
      </c>
      <c r="H2115" s="126">
        <v>6816956.6399999997</v>
      </c>
    </row>
    <row r="2116" spans="1:8" x14ac:dyDescent="0.2">
      <c r="A2116" s="124" t="s">
        <v>3323</v>
      </c>
      <c r="B2116" s="89" t="s">
        <v>3324</v>
      </c>
      <c r="C2116" s="125">
        <v>46006391.75</v>
      </c>
      <c r="D2116" s="125">
        <v>256274313.43000001</v>
      </c>
      <c r="E2116" s="125">
        <v>-39288568.939999998</v>
      </c>
      <c r="F2116" s="125">
        <v>44289903.170000002</v>
      </c>
      <c r="G2116" s="125">
        <v>224208628.02000001</v>
      </c>
      <c r="H2116" s="126">
        <v>-44615420.049999997</v>
      </c>
    </row>
    <row r="2117" spans="1:8" x14ac:dyDescent="0.2">
      <c r="A2117" s="17" t="s">
        <v>4067</v>
      </c>
      <c r="B2117" s="90" t="s">
        <v>4068</v>
      </c>
      <c r="C2117" s="6">
        <v>76445170.859999999</v>
      </c>
      <c r="D2117" s="6">
        <v>40425966.049999997</v>
      </c>
      <c r="E2117" s="6">
        <v>-17141317.760000002</v>
      </c>
      <c r="F2117" s="6">
        <v>76865304.909999996</v>
      </c>
      <c r="G2117" s="6">
        <v>38630210.420000002</v>
      </c>
      <c r="H2117" s="62">
        <v>-17046801.620000001</v>
      </c>
    </row>
    <row r="2118" spans="1:8" x14ac:dyDescent="0.2">
      <c r="A2118" s="124" t="s">
        <v>2787</v>
      </c>
      <c r="B2118" s="89" t="s">
        <v>4497</v>
      </c>
      <c r="C2118" s="125"/>
      <c r="D2118" s="125"/>
      <c r="E2118" s="125"/>
      <c r="F2118" s="125"/>
      <c r="G2118" s="125"/>
      <c r="H2118" s="126"/>
    </row>
    <row r="2119" spans="1:8" x14ac:dyDescent="0.2">
      <c r="A2119" s="124" t="s">
        <v>4357</v>
      </c>
      <c r="B2119" s="89" t="s">
        <v>4376</v>
      </c>
      <c r="C2119" s="125">
        <v>32759317.300000001</v>
      </c>
      <c r="D2119" s="125">
        <v>23706726.43</v>
      </c>
      <c r="E2119" s="125">
        <v>3071755.26</v>
      </c>
      <c r="F2119" s="125">
        <v>32474974.789999999</v>
      </c>
      <c r="G2119" s="125">
        <v>22863001.940000001</v>
      </c>
      <c r="H2119" s="126">
        <v>3151107.22</v>
      </c>
    </row>
    <row r="2120" spans="1:8" x14ac:dyDescent="0.2">
      <c r="A2120" s="124" t="s">
        <v>889</v>
      </c>
      <c r="B2120" s="89" t="s">
        <v>4328</v>
      </c>
      <c r="C2120" s="125">
        <v>47915397.329999998</v>
      </c>
      <c r="D2120" s="125"/>
      <c r="E2120" s="125"/>
      <c r="F2120" s="125">
        <v>47915397.329999998</v>
      </c>
      <c r="G2120" s="125">
        <v>70316959.870000005</v>
      </c>
      <c r="H2120" s="126">
        <v>4597621.5599999996</v>
      </c>
    </row>
    <row r="2121" spans="1:8" x14ac:dyDescent="0.2">
      <c r="A2121" s="124" t="s">
        <v>3607</v>
      </c>
      <c r="B2121" s="89" t="s">
        <v>4006</v>
      </c>
      <c r="C2121" s="125">
        <v>26191560.969999999</v>
      </c>
      <c r="D2121" s="125">
        <v>99022099.930000007</v>
      </c>
      <c r="E2121" s="125">
        <v>3032630.13</v>
      </c>
      <c r="F2121" s="125">
        <v>24386141.920000002</v>
      </c>
      <c r="G2121" s="125">
        <v>83855000.170000002</v>
      </c>
      <c r="H2121" s="126">
        <v>2700565.62</v>
      </c>
    </row>
    <row r="2122" spans="1:8" x14ac:dyDescent="0.2">
      <c r="A2122" s="17" t="s">
        <v>3037</v>
      </c>
      <c r="B2122" s="90" t="s">
        <v>3038</v>
      </c>
      <c r="C2122" s="6">
        <v>125689547.45999999</v>
      </c>
      <c r="D2122" s="6">
        <v>37001931.920000002</v>
      </c>
      <c r="E2122" s="6">
        <v>5471824.4000000004</v>
      </c>
      <c r="F2122" s="6">
        <v>125669053.95999999</v>
      </c>
      <c r="G2122" s="6">
        <v>37001931.920000002</v>
      </c>
      <c r="H2122" s="62">
        <v>5445730.8300000001</v>
      </c>
    </row>
    <row r="2123" spans="1:8" x14ac:dyDescent="0.2">
      <c r="A2123" s="124" t="s">
        <v>1630</v>
      </c>
      <c r="B2123" s="89" t="s">
        <v>1631</v>
      </c>
      <c r="C2123" s="125">
        <v>169940239.63999999</v>
      </c>
      <c r="D2123" s="125">
        <v>764435874.05999994</v>
      </c>
      <c r="E2123" s="125">
        <v>-121520665.19</v>
      </c>
      <c r="F2123" s="125">
        <v>219596015.68000001</v>
      </c>
      <c r="G2123" s="125">
        <v>527401408.22000003</v>
      </c>
      <c r="H2123" s="126">
        <v>-74811389.430000007</v>
      </c>
    </row>
    <row r="2124" spans="1:8" x14ac:dyDescent="0.2">
      <c r="A2124" s="124" t="s">
        <v>2111</v>
      </c>
      <c r="B2124" s="89" t="s">
        <v>4342</v>
      </c>
      <c r="C2124" s="125">
        <v>28147222.66</v>
      </c>
      <c r="D2124" s="125"/>
      <c r="E2124" s="125"/>
      <c r="F2124" s="125">
        <v>28147222.66</v>
      </c>
      <c r="G2124" s="125">
        <v>26217506.850000001</v>
      </c>
      <c r="H2124" s="126">
        <v>1441030.33</v>
      </c>
    </row>
    <row r="2125" spans="1:8" x14ac:dyDescent="0.2">
      <c r="A2125" s="124" t="s">
        <v>4158</v>
      </c>
      <c r="B2125" s="89" t="s">
        <v>4159</v>
      </c>
      <c r="C2125" s="125">
        <v>36883515.380000003</v>
      </c>
      <c r="D2125" s="125"/>
      <c r="E2125" s="125"/>
      <c r="F2125" s="125">
        <v>36883515.380000003</v>
      </c>
      <c r="G2125" s="125">
        <v>29798214.57</v>
      </c>
      <c r="H2125" s="126">
        <v>-5640421.0899999999</v>
      </c>
    </row>
    <row r="2126" spans="1:8" x14ac:dyDescent="0.2">
      <c r="A2126" s="124" t="s">
        <v>4665</v>
      </c>
      <c r="B2126" s="89" t="s">
        <v>4698</v>
      </c>
      <c r="C2126" s="125">
        <v>37908291.740000002</v>
      </c>
      <c r="D2126" s="125"/>
      <c r="E2126" s="125"/>
      <c r="F2126" s="125">
        <v>37897294.539999999</v>
      </c>
      <c r="G2126" s="125">
        <v>33837761.670000002</v>
      </c>
      <c r="H2126" s="126">
        <v>-3195171.31</v>
      </c>
    </row>
    <row r="2127" spans="1:8" x14ac:dyDescent="0.2">
      <c r="A2127" s="17" t="s">
        <v>5052</v>
      </c>
      <c r="B2127" s="90" t="s">
        <v>5082</v>
      </c>
      <c r="C2127" s="6">
        <v>34940460.43</v>
      </c>
      <c r="D2127" s="6"/>
      <c r="E2127" s="6"/>
      <c r="F2127" s="6">
        <v>34940460.43</v>
      </c>
      <c r="G2127" s="6">
        <v>107928008.98999999</v>
      </c>
      <c r="H2127" s="62">
        <v>3645678.89</v>
      </c>
    </row>
    <row r="2128" spans="1:8" x14ac:dyDescent="0.2">
      <c r="A2128" s="124" t="s">
        <v>3809</v>
      </c>
      <c r="B2128" s="89" t="s">
        <v>3810</v>
      </c>
      <c r="C2128" s="125">
        <v>54360910.770000003</v>
      </c>
      <c r="D2128" s="125">
        <v>60716608.619999997</v>
      </c>
      <c r="E2128" s="125">
        <v>-5653239.3099999996</v>
      </c>
      <c r="F2128" s="125">
        <v>55585875.539999999</v>
      </c>
      <c r="G2128" s="125">
        <v>60518179.240000002</v>
      </c>
      <c r="H2128" s="126">
        <v>-4852951.3099999996</v>
      </c>
    </row>
    <row r="2129" spans="1:8" x14ac:dyDescent="0.2">
      <c r="A2129" s="124" t="s">
        <v>2502</v>
      </c>
      <c r="B2129" s="89" t="s">
        <v>2503</v>
      </c>
      <c r="C2129" s="125">
        <v>9811438.0800000001</v>
      </c>
      <c r="D2129" s="125">
        <v>40641437.840000004</v>
      </c>
      <c r="E2129" s="125">
        <v>-27194991.84</v>
      </c>
      <c r="F2129" s="125">
        <v>8759033.6999999993</v>
      </c>
      <c r="G2129" s="125">
        <v>40562003.039999999</v>
      </c>
      <c r="H2129" s="126">
        <v>-24356166.449999999</v>
      </c>
    </row>
    <row r="2130" spans="1:8" x14ac:dyDescent="0.2">
      <c r="A2130" s="124" t="s">
        <v>4412</v>
      </c>
      <c r="B2130" s="89" t="s">
        <v>4413</v>
      </c>
      <c r="C2130" s="125">
        <v>34427465.460000001</v>
      </c>
      <c r="D2130" s="125"/>
      <c r="E2130" s="125"/>
      <c r="F2130" s="125">
        <v>34427465.460000001</v>
      </c>
      <c r="G2130" s="125">
        <v>25040388.75</v>
      </c>
      <c r="H2130" s="126">
        <v>-2840499.09</v>
      </c>
    </row>
    <row r="2131" spans="1:8" x14ac:dyDescent="0.2">
      <c r="A2131" s="124" t="s">
        <v>2256</v>
      </c>
      <c r="B2131" s="89" t="s">
        <v>2257</v>
      </c>
      <c r="C2131" s="125">
        <v>43962800.990000002</v>
      </c>
      <c r="D2131" s="125">
        <v>64445966.18</v>
      </c>
      <c r="E2131" s="125">
        <v>4994600.05</v>
      </c>
      <c r="F2131" s="125">
        <v>43962800.990000002</v>
      </c>
      <c r="G2131" s="125">
        <v>64466115.390000001</v>
      </c>
      <c r="H2131" s="126">
        <v>4994600.05</v>
      </c>
    </row>
    <row r="2132" spans="1:8" x14ac:dyDescent="0.2">
      <c r="A2132" s="17" t="s">
        <v>3493</v>
      </c>
      <c r="B2132" s="90" t="s">
        <v>3972</v>
      </c>
      <c r="C2132" s="6">
        <v>36994786.770000003</v>
      </c>
      <c r="D2132" s="6">
        <v>119318697.98</v>
      </c>
      <c r="E2132" s="6">
        <v>-3903283.53</v>
      </c>
      <c r="F2132" s="6">
        <v>34182587.5</v>
      </c>
      <c r="G2132" s="6">
        <v>114684978.81999999</v>
      </c>
      <c r="H2132" s="62">
        <v>-4692737.18</v>
      </c>
    </row>
    <row r="2133" spans="1:8" x14ac:dyDescent="0.2">
      <c r="A2133" s="124" t="s">
        <v>3085</v>
      </c>
      <c r="B2133" s="89" t="s">
        <v>3086</v>
      </c>
      <c r="C2133" s="125">
        <v>89852474.480000004</v>
      </c>
      <c r="D2133" s="125">
        <v>146852886.06999999</v>
      </c>
      <c r="E2133" s="125">
        <v>5514526.3799999999</v>
      </c>
      <c r="F2133" s="125">
        <v>95237672.680000007</v>
      </c>
      <c r="G2133" s="125">
        <v>147146667.09999999</v>
      </c>
      <c r="H2133" s="126">
        <v>11052534.76</v>
      </c>
    </row>
    <row r="2134" spans="1:8" x14ac:dyDescent="0.2">
      <c r="A2134" s="124" t="s">
        <v>2378</v>
      </c>
      <c r="B2134" s="89" t="s">
        <v>4203</v>
      </c>
      <c r="C2134" s="125">
        <v>57845396.420000002</v>
      </c>
      <c r="D2134" s="125">
        <v>371930569.81</v>
      </c>
      <c r="E2134" s="125">
        <v>-2401152.36</v>
      </c>
      <c r="F2134" s="125">
        <v>70042072.400000006</v>
      </c>
      <c r="G2134" s="125">
        <v>371197083.87</v>
      </c>
      <c r="H2134" s="126">
        <v>7817458.4000000004</v>
      </c>
    </row>
    <row r="2135" spans="1:8" x14ac:dyDescent="0.2">
      <c r="A2135" s="124" t="s">
        <v>4314</v>
      </c>
      <c r="B2135" s="89" t="s">
        <v>4649</v>
      </c>
      <c r="C2135" s="125">
        <v>11829723.460000001</v>
      </c>
      <c r="D2135" s="125"/>
      <c r="E2135" s="125"/>
      <c r="F2135" s="125">
        <v>11885292.390000001</v>
      </c>
      <c r="G2135" s="125">
        <v>17300348.329999998</v>
      </c>
      <c r="H2135" s="126">
        <v>-541679.68999999994</v>
      </c>
    </row>
    <row r="2136" spans="1:8" x14ac:dyDescent="0.2">
      <c r="A2136" s="124" t="s">
        <v>2935</v>
      </c>
      <c r="B2136" s="89" t="s">
        <v>2936</v>
      </c>
      <c r="C2136" s="125">
        <v>93128805.719999999</v>
      </c>
      <c r="D2136" s="125">
        <v>70801421.340000004</v>
      </c>
      <c r="E2136" s="125">
        <v>-1632148.03</v>
      </c>
      <c r="F2136" s="125">
        <v>89235295.909999996</v>
      </c>
      <c r="G2136" s="125">
        <v>57870636.609999999</v>
      </c>
      <c r="H2136" s="126">
        <v>-1708458.79</v>
      </c>
    </row>
    <row r="2137" spans="1:8" x14ac:dyDescent="0.2">
      <c r="A2137" s="17" t="s">
        <v>3446</v>
      </c>
      <c r="B2137" s="90" t="s">
        <v>3447</v>
      </c>
      <c r="C2137" s="6">
        <v>106997656.93000001</v>
      </c>
      <c r="D2137" s="6"/>
      <c r="E2137" s="6"/>
      <c r="F2137" s="6">
        <v>106997656.93000001</v>
      </c>
      <c r="G2137" s="6">
        <v>259809713.50999999</v>
      </c>
      <c r="H2137" s="62">
        <v>5528410.6399999997</v>
      </c>
    </row>
    <row r="2138" spans="1:8" x14ac:dyDescent="0.2">
      <c r="A2138" s="124" t="s">
        <v>3526</v>
      </c>
      <c r="B2138" s="89" t="s">
        <v>3527</v>
      </c>
      <c r="C2138" s="125">
        <v>67101553.600000001</v>
      </c>
      <c r="D2138" s="125">
        <v>51968813.979999997</v>
      </c>
      <c r="E2138" s="125">
        <v>7584672.7699999996</v>
      </c>
      <c r="F2138" s="125">
        <v>67016356.100000001</v>
      </c>
      <c r="G2138" s="125">
        <v>48579720.350000001</v>
      </c>
      <c r="H2138" s="126">
        <v>6972538.6399999997</v>
      </c>
    </row>
    <row r="2139" spans="1:8" x14ac:dyDescent="0.2">
      <c r="A2139" s="124" t="s">
        <v>4717</v>
      </c>
      <c r="B2139" s="89" t="s">
        <v>4734</v>
      </c>
      <c r="C2139" s="125">
        <v>32618051.969999999</v>
      </c>
      <c r="D2139" s="125">
        <v>4599199.4000000004</v>
      </c>
      <c r="E2139" s="125">
        <v>-12641224.119999999</v>
      </c>
      <c r="F2139" s="125">
        <v>32169099.550000001</v>
      </c>
      <c r="G2139" s="125">
        <v>4599199.4000000004</v>
      </c>
      <c r="H2139" s="126">
        <v>-12794330.83</v>
      </c>
    </row>
    <row r="2140" spans="1:8" x14ac:dyDescent="0.2">
      <c r="A2140" s="124" t="s">
        <v>3755</v>
      </c>
      <c r="B2140" s="89" t="s">
        <v>3756</v>
      </c>
      <c r="C2140" s="125">
        <v>16977180.789999999</v>
      </c>
      <c r="D2140" s="125">
        <v>5690860.2300000004</v>
      </c>
      <c r="E2140" s="125">
        <v>-12627629.43</v>
      </c>
      <c r="F2140" s="125">
        <v>21982505.530000001</v>
      </c>
      <c r="G2140" s="125">
        <v>3342196.57</v>
      </c>
      <c r="H2140" s="126">
        <v>-7659945.4000000004</v>
      </c>
    </row>
    <row r="2141" spans="1:8" x14ac:dyDescent="0.2">
      <c r="A2141" s="124" t="s">
        <v>4985</v>
      </c>
      <c r="B2141" s="89" t="s">
        <v>4986</v>
      </c>
      <c r="C2141" s="125">
        <v>14174014.85</v>
      </c>
      <c r="D2141" s="125">
        <v>38503123.299999997</v>
      </c>
      <c r="E2141" s="125">
        <v>-4500343</v>
      </c>
      <c r="F2141" s="125">
        <v>26868881.379999999</v>
      </c>
      <c r="G2141" s="125">
        <v>9647775.1199999992</v>
      </c>
      <c r="H2141" s="126">
        <v>-5884343.3200000003</v>
      </c>
    </row>
    <row r="2142" spans="1:8" x14ac:dyDescent="0.2">
      <c r="A2142" s="17" t="s">
        <v>3197</v>
      </c>
      <c r="B2142" s="90" t="s">
        <v>3198</v>
      </c>
      <c r="C2142" s="6">
        <v>200891226.99000001</v>
      </c>
      <c r="D2142" s="6">
        <v>176865812.36000001</v>
      </c>
      <c r="E2142" s="6">
        <v>3308682.94</v>
      </c>
      <c r="F2142" s="6">
        <v>160912297.75999999</v>
      </c>
      <c r="G2142" s="6">
        <v>175891628.36000001</v>
      </c>
      <c r="H2142" s="62">
        <v>-3296422.87</v>
      </c>
    </row>
    <row r="2143" spans="1:8" x14ac:dyDescent="0.2">
      <c r="A2143" s="124" t="s">
        <v>3461</v>
      </c>
      <c r="B2143" s="89" t="s">
        <v>3462</v>
      </c>
      <c r="C2143" s="125">
        <v>74928646.349999994</v>
      </c>
      <c r="D2143" s="125">
        <v>85120717.260000005</v>
      </c>
      <c r="E2143" s="125">
        <v>5043532.3099999996</v>
      </c>
      <c r="F2143" s="125">
        <v>71185583.060000002</v>
      </c>
      <c r="G2143" s="125">
        <v>25122985.109999999</v>
      </c>
      <c r="H2143" s="126">
        <v>2979372.96</v>
      </c>
    </row>
    <row r="2144" spans="1:8" x14ac:dyDescent="0.2">
      <c r="A2144" s="124" t="s">
        <v>3560</v>
      </c>
      <c r="B2144" s="89" t="s">
        <v>3561</v>
      </c>
      <c r="C2144" s="125">
        <v>198677621.59</v>
      </c>
      <c r="D2144" s="125">
        <v>57235842.609999999</v>
      </c>
      <c r="E2144" s="125">
        <v>8913315.6999999993</v>
      </c>
      <c r="F2144" s="125">
        <v>199011064.52000001</v>
      </c>
      <c r="G2144" s="125">
        <v>57235842.609999999</v>
      </c>
      <c r="H2144" s="126">
        <v>8749008.7899999991</v>
      </c>
    </row>
    <row r="2145" spans="1:8" x14ac:dyDescent="0.2">
      <c r="A2145" s="124" t="s">
        <v>4047</v>
      </c>
      <c r="B2145" s="89" t="s">
        <v>4048</v>
      </c>
      <c r="C2145" s="125">
        <v>36958105.899999999</v>
      </c>
      <c r="D2145" s="125">
        <v>34374696.990000002</v>
      </c>
      <c r="E2145" s="125">
        <v>-3381529.91</v>
      </c>
      <c r="F2145" s="125">
        <v>38722936.810000002</v>
      </c>
      <c r="G2145" s="125">
        <v>32135688.449999999</v>
      </c>
      <c r="H2145" s="126">
        <v>-2019408.47</v>
      </c>
    </row>
    <row r="2146" spans="1:8" x14ac:dyDescent="0.2">
      <c r="A2146" s="124" t="s">
        <v>2207</v>
      </c>
      <c r="B2146" s="89" t="s">
        <v>2208</v>
      </c>
      <c r="C2146" s="125">
        <v>41301720.75</v>
      </c>
      <c r="D2146" s="125"/>
      <c r="E2146" s="125"/>
      <c r="F2146" s="125">
        <v>41301720.75</v>
      </c>
      <c r="G2146" s="125">
        <v>43868375.030000001</v>
      </c>
      <c r="H2146" s="126">
        <v>3309566.51</v>
      </c>
    </row>
    <row r="2147" spans="1:8" x14ac:dyDescent="0.2">
      <c r="A2147" s="17" t="s">
        <v>3384</v>
      </c>
      <c r="B2147" s="90" t="s">
        <v>3385</v>
      </c>
      <c r="C2147" s="6">
        <v>106251389.03</v>
      </c>
      <c r="D2147" s="6"/>
      <c r="E2147" s="6"/>
      <c r="F2147" s="6">
        <v>106251389.03</v>
      </c>
      <c r="G2147" s="6">
        <v>35365624.210000001</v>
      </c>
      <c r="H2147" s="62">
        <v>-2043586.3</v>
      </c>
    </row>
    <row r="2148" spans="1:8" x14ac:dyDescent="0.2">
      <c r="A2148" s="124" t="s">
        <v>4716</v>
      </c>
      <c r="B2148" s="89" t="s">
        <v>4733</v>
      </c>
      <c r="C2148" s="125">
        <v>21959050.699999999</v>
      </c>
      <c r="D2148" s="125"/>
      <c r="E2148" s="125"/>
      <c r="F2148" s="125">
        <v>21959050.699999999</v>
      </c>
      <c r="G2148" s="125">
        <v>9336213.4199999999</v>
      </c>
      <c r="H2148" s="126">
        <v>-6580891.71</v>
      </c>
    </row>
    <row r="2149" spans="1:8" x14ac:dyDescent="0.2">
      <c r="A2149" s="124" t="s">
        <v>3191</v>
      </c>
      <c r="B2149" s="89" t="s">
        <v>3192</v>
      </c>
      <c r="C2149" s="125">
        <v>42222995.869999997</v>
      </c>
      <c r="D2149" s="125">
        <v>71694370.060000002</v>
      </c>
      <c r="E2149" s="125">
        <v>2692590.75</v>
      </c>
      <c r="F2149" s="125">
        <v>40377543.659999996</v>
      </c>
      <c r="G2149" s="125">
        <v>42144467.420000002</v>
      </c>
      <c r="H2149" s="126">
        <v>2075568.34</v>
      </c>
    </row>
    <row r="2150" spans="1:8" x14ac:dyDescent="0.2">
      <c r="A2150" s="124" t="s">
        <v>3614</v>
      </c>
      <c r="B2150" s="89" t="s">
        <v>3962</v>
      </c>
      <c r="C2150" s="125">
        <v>33988406.07</v>
      </c>
      <c r="D2150" s="125"/>
      <c r="E2150" s="125"/>
      <c r="F2150" s="125">
        <v>33988406.07</v>
      </c>
      <c r="G2150" s="125">
        <v>55419229.149999999</v>
      </c>
      <c r="H2150" s="126">
        <v>2324506.2000000002</v>
      </c>
    </row>
    <row r="2151" spans="1:8" x14ac:dyDescent="0.2">
      <c r="A2151" s="124" t="s">
        <v>3273</v>
      </c>
      <c r="B2151" s="89" t="s">
        <v>3274</v>
      </c>
      <c r="C2151" s="125">
        <v>18729513.600000001</v>
      </c>
      <c r="D2151" s="125"/>
      <c r="E2151" s="125"/>
      <c r="F2151" s="125">
        <v>18729513.600000001</v>
      </c>
      <c r="G2151" s="125">
        <v>42857277.219999999</v>
      </c>
      <c r="H2151" s="126">
        <v>2413455.52</v>
      </c>
    </row>
    <row r="2152" spans="1:8" x14ac:dyDescent="0.2">
      <c r="A2152" s="17" t="s">
        <v>3289</v>
      </c>
      <c r="B2152" s="90" t="s">
        <v>3290</v>
      </c>
      <c r="C2152" s="6">
        <v>31269059.370000001</v>
      </c>
      <c r="D2152" s="6">
        <v>88600534.680000007</v>
      </c>
      <c r="E2152" s="6">
        <v>22668259.09</v>
      </c>
      <c r="F2152" s="6">
        <v>25002964.460000001</v>
      </c>
      <c r="G2152" s="6">
        <v>56829460.829999998</v>
      </c>
      <c r="H2152" s="62">
        <v>15533653.779999999</v>
      </c>
    </row>
    <row r="2153" spans="1:8" x14ac:dyDescent="0.2">
      <c r="A2153" s="124" t="s">
        <v>3484</v>
      </c>
      <c r="B2153" s="89" t="s">
        <v>3485</v>
      </c>
      <c r="C2153" s="125">
        <v>36849837.789999999</v>
      </c>
      <c r="D2153" s="125">
        <v>5680697.5599999996</v>
      </c>
      <c r="E2153" s="125">
        <v>-13032394.34</v>
      </c>
      <c r="F2153" s="125">
        <v>36921989.770000003</v>
      </c>
      <c r="G2153" s="125">
        <v>5684462.6900000004</v>
      </c>
      <c r="H2153" s="126">
        <v>-17008512.66</v>
      </c>
    </row>
    <row r="2154" spans="1:8" x14ac:dyDescent="0.2">
      <c r="A2154" s="124" t="s">
        <v>1634</v>
      </c>
      <c r="B2154" s="89" t="s">
        <v>1635</v>
      </c>
      <c r="C2154" s="125">
        <v>21932645.829999998</v>
      </c>
      <c r="D2154" s="125">
        <v>13333948.57</v>
      </c>
      <c r="E2154" s="125">
        <v>4396720.87</v>
      </c>
      <c r="F2154" s="125">
        <v>21397624.210000001</v>
      </c>
      <c r="G2154" s="125">
        <v>13333948.57</v>
      </c>
      <c r="H2154" s="126">
        <v>4361842.16</v>
      </c>
    </row>
    <row r="2155" spans="1:8" x14ac:dyDescent="0.2">
      <c r="A2155" s="124" t="s">
        <v>3935</v>
      </c>
      <c r="B2155" s="89" t="s">
        <v>3936</v>
      </c>
      <c r="C2155" s="125">
        <v>8298781.0099999998</v>
      </c>
      <c r="D2155" s="125">
        <v>18276403.010000002</v>
      </c>
      <c r="E2155" s="125">
        <v>-20947540.52</v>
      </c>
      <c r="F2155" s="125">
        <v>8344371.6399999997</v>
      </c>
      <c r="G2155" s="125">
        <v>18197507.850000001</v>
      </c>
      <c r="H2155" s="126">
        <v>-21559954.84</v>
      </c>
    </row>
    <row r="2156" spans="1:8" x14ac:dyDescent="0.2">
      <c r="A2156" s="124" t="s">
        <v>3609</v>
      </c>
      <c r="B2156" s="89" t="s">
        <v>4035</v>
      </c>
      <c r="C2156" s="125">
        <v>21211697.469999999</v>
      </c>
      <c r="D2156" s="125"/>
      <c r="E2156" s="125"/>
      <c r="F2156" s="125">
        <v>21211697.469999999</v>
      </c>
      <c r="G2156" s="125">
        <v>27965604.530000001</v>
      </c>
      <c r="H2156" s="126">
        <v>2362382.86</v>
      </c>
    </row>
    <row r="2157" spans="1:8" x14ac:dyDescent="0.2">
      <c r="A2157" s="17" t="s">
        <v>2078</v>
      </c>
      <c r="B2157" s="90" t="s">
        <v>3902</v>
      </c>
      <c r="C2157" s="6">
        <v>52253539.170000002</v>
      </c>
      <c r="D2157" s="6"/>
      <c r="E2157" s="6"/>
      <c r="F2157" s="6">
        <v>52253539.170000002</v>
      </c>
      <c r="G2157" s="6">
        <v>21502697.890000001</v>
      </c>
      <c r="H2157" s="62">
        <v>4613417.34</v>
      </c>
    </row>
    <row r="2158" spans="1:8" x14ac:dyDescent="0.2">
      <c r="A2158" s="124" t="s">
        <v>2379</v>
      </c>
      <c r="B2158" s="89" t="s">
        <v>2380</v>
      </c>
      <c r="C2158" s="125">
        <v>45897760.140000001</v>
      </c>
      <c r="D2158" s="125"/>
      <c r="E2158" s="125"/>
      <c r="F2158" s="125">
        <v>45897760.140000001</v>
      </c>
      <c r="G2158" s="125">
        <v>12075656.390000001</v>
      </c>
      <c r="H2158" s="126">
        <v>3027423.44</v>
      </c>
    </row>
    <row r="2159" spans="1:8" x14ac:dyDescent="0.2">
      <c r="A2159" s="124" t="s">
        <v>5053</v>
      </c>
      <c r="B2159" s="89" t="s">
        <v>5083</v>
      </c>
      <c r="C2159" s="125">
        <v>7484742.9000000004</v>
      </c>
      <c r="D2159" s="125">
        <v>2285497.7200000002</v>
      </c>
      <c r="E2159" s="125">
        <v>-10773219.699999999</v>
      </c>
      <c r="F2159" s="125">
        <v>7477426.5800000001</v>
      </c>
      <c r="G2159" s="125">
        <v>2285497.7200000002</v>
      </c>
      <c r="H2159" s="126">
        <v>-10764525.279999999</v>
      </c>
    </row>
    <row r="2160" spans="1:8" x14ac:dyDescent="0.2">
      <c r="A2160" s="124" t="s">
        <v>2994</v>
      </c>
      <c r="B2160" s="89" t="s">
        <v>2995</v>
      </c>
      <c r="C2160" s="125">
        <v>45116726.609999999</v>
      </c>
      <c r="D2160" s="125">
        <v>36892798.609999999</v>
      </c>
      <c r="E2160" s="125">
        <v>3982390.06</v>
      </c>
      <c r="F2160" s="125">
        <v>44943372.340000004</v>
      </c>
      <c r="G2160" s="125">
        <v>35287752.159999996</v>
      </c>
      <c r="H2160" s="126">
        <v>3865171.68</v>
      </c>
    </row>
    <row r="2161" spans="1:8" x14ac:dyDescent="0.2">
      <c r="A2161" s="124" t="s">
        <v>2142</v>
      </c>
      <c r="B2161" s="89" t="s">
        <v>3851</v>
      </c>
      <c r="C2161" s="125">
        <v>85901731.480000004</v>
      </c>
      <c r="D2161" s="125">
        <v>16172075.689999999</v>
      </c>
      <c r="E2161" s="125">
        <v>909488.67</v>
      </c>
      <c r="F2161" s="125">
        <v>89811417.890000001</v>
      </c>
      <c r="G2161" s="125">
        <v>11595815.460000001</v>
      </c>
      <c r="H2161" s="126">
        <v>4080402.31</v>
      </c>
    </row>
    <row r="2162" spans="1:8" x14ac:dyDescent="0.2">
      <c r="A2162" s="17" t="s">
        <v>3780</v>
      </c>
      <c r="B2162" s="90" t="s">
        <v>3781</v>
      </c>
      <c r="C2162" s="6">
        <v>25697646.199999999</v>
      </c>
      <c r="D2162" s="6">
        <v>19134127.920000002</v>
      </c>
      <c r="E2162" s="6">
        <v>-7305106.4199999999</v>
      </c>
      <c r="F2162" s="6">
        <v>29580008.43</v>
      </c>
      <c r="G2162" s="6">
        <v>15654151.67</v>
      </c>
      <c r="H2162" s="62">
        <v>-4548792.68</v>
      </c>
    </row>
    <row r="2163" spans="1:8" x14ac:dyDescent="0.2">
      <c r="A2163" s="124" t="s">
        <v>3510</v>
      </c>
      <c r="B2163" s="89" t="s">
        <v>3511</v>
      </c>
      <c r="C2163" s="125">
        <v>146677254.22999999</v>
      </c>
      <c r="D2163" s="125">
        <v>294303954.60000002</v>
      </c>
      <c r="E2163" s="125">
        <v>4913248.91</v>
      </c>
      <c r="F2163" s="125">
        <v>149763194.44999999</v>
      </c>
      <c r="G2163" s="125">
        <v>14825987.960000001</v>
      </c>
      <c r="H2163" s="126">
        <v>3816947.23</v>
      </c>
    </row>
    <row r="2164" spans="1:8" x14ac:dyDescent="0.2">
      <c r="A2164" s="124" t="s">
        <v>1913</v>
      </c>
      <c r="B2164" s="89" t="s">
        <v>4000</v>
      </c>
      <c r="C2164" s="125">
        <v>62181419.259999998</v>
      </c>
      <c r="D2164" s="125">
        <v>26625181.449999999</v>
      </c>
      <c r="E2164" s="125">
        <v>3466340.9</v>
      </c>
      <c r="F2164" s="125">
        <v>64493970.25</v>
      </c>
      <c r="G2164" s="125">
        <v>19940729.41</v>
      </c>
      <c r="H2164" s="126">
        <v>3187119.36</v>
      </c>
    </row>
    <row r="2165" spans="1:8" x14ac:dyDescent="0.2">
      <c r="A2165" s="124" t="s">
        <v>3381</v>
      </c>
      <c r="B2165" s="89" t="s">
        <v>4498</v>
      </c>
      <c r="C2165" s="125">
        <v>1983360.12</v>
      </c>
      <c r="D2165" s="125">
        <v>77951547.760000005</v>
      </c>
      <c r="E2165" s="125">
        <v>-8869310.6500000004</v>
      </c>
      <c r="F2165" s="125">
        <v>1872543.05</v>
      </c>
      <c r="G2165" s="125">
        <v>76753756.049999997</v>
      </c>
      <c r="H2165" s="126">
        <v>-8466430.5899999999</v>
      </c>
    </row>
    <row r="2166" spans="1:8" x14ac:dyDescent="0.2">
      <c r="A2166" s="124" t="s">
        <v>3409</v>
      </c>
      <c r="B2166" s="89" t="s">
        <v>3410</v>
      </c>
      <c r="C2166" s="125">
        <v>87370532.540000007</v>
      </c>
      <c r="D2166" s="125">
        <v>98537115.290000007</v>
      </c>
      <c r="E2166" s="125">
        <v>-23917329.789999999</v>
      </c>
      <c r="F2166" s="125">
        <v>85946542.930000007</v>
      </c>
      <c r="G2166" s="125">
        <v>90350316.409999996</v>
      </c>
      <c r="H2166" s="126">
        <v>-23237405.550000001</v>
      </c>
    </row>
    <row r="2167" spans="1:8" x14ac:dyDescent="0.2">
      <c r="A2167" s="17" t="s">
        <v>565</v>
      </c>
      <c r="B2167" s="90" t="s">
        <v>566</v>
      </c>
      <c r="C2167" s="6">
        <v>1787890.07</v>
      </c>
      <c r="D2167" s="6">
        <v>590366.15</v>
      </c>
      <c r="E2167" s="6">
        <v>-12190154.74</v>
      </c>
      <c r="F2167" s="6">
        <v>7457382.0700000003</v>
      </c>
      <c r="G2167" s="6">
        <v>590366.15</v>
      </c>
      <c r="H2167" s="62">
        <v>-9954392.1699999999</v>
      </c>
    </row>
    <row r="2168" spans="1:8" x14ac:dyDescent="0.2">
      <c r="A2168" s="124" t="s">
        <v>1335</v>
      </c>
      <c r="B2168" s="89" t="s">
        <v>1336</v>
      </c>
      <c r="C2168" s="125">
        <v>31375771.02</v>
      </c>
      <c r="D2168" s="125">
        <v>62693744.119999997</v>
      </c>
      <c r="E2168" s="125">
        <v>-9604518.5700000003</v>
      </c>
      <c r="F2168" s="125">
        <v>30217861.850000001</v>
      </c>
      <c r="G2168" s="125">
        <v>61169717.369999997</v>
      </c>
      <c r="H2168" s="126">
        <v>-11894190.67</v>
      </c>
    </row>
    <row r="2169" spans="1:8" x14ac:dyDescent="0.2">
      <c r="A2169" s="124" t="s">
        <v>3033</v>
      </c>
      <c r="B2169" s="89" t="s">
        <v>3034</v>
      </c>
      <c r="C2169" s="125">
        <v>23652839.449999999</v>
      </c>
      <c r="D2169" s="125">
        <v>34685968.490000002</v>
      </c>
      <c r="E2169" s="125">
        <v>-6765597.5800000001</v>
      </c>
      <c r="F2169" s="125">
        <v>21464301.149999999</v>
      </c>
      <c r="G2169" s="125">
        <v>34578874.149999999</v>
      </c>
      <c r="H2169" s="126">
        <v>-7105726.5899999999</v>
      </c>
    </row>
    <row r="2170" spans="1:8" x14ac:dyDescent="0.2">
      <c r="A2170" s="124" t="s">
        <v>3602</v>
      </c>
      <c r="B2170" s="89" t="s">
        <v>4025</v>
      </c>
      <c r="C2170" s="125">
        <v>22948539.129999999</v>
      </c>
      <c r="D2170" s="125"/>
      <c r="E2170" s="125"/>
      <c r="F2170" s="125">
        <v>22980703.739999998</v>
      </c>
      <c r="G2170" s="125">
        <v>57497201.969999999</v>
      </c>
      <c r="H2170" s="126">
        <v>-117931.56</v>
      </c>
    </row>
    <row r="2171" spans="1:8" x14ac:dyDescent="0.2">
      <c r="A2171" s="124" t="s">
        <v>2894</v>
      </c>
      <c r="B2171" s="89" t="s">
        <v>2895</v>
      </c>
      <c r="C2171" s="125">
        <v>35149367.369999997</v>
      </c>
      <c r="D2171" s="125"/>
      <c r="E2171" s="125"/>
      <c r="F2171" s="125">
        <v>35149367.369999997</v>
      </c>
      <c r="G2171" s="125">
        <v>23803929.079999998</v>
      </c>
      <c r="H2171" s="126">
        <v>-1769362.73</v>
      </c>
    </row>
    <row r="2172" spans="1:8" x14ac:dyDescent="0.2">
      <c r="A2172" s="17" t="s">
        <v>2458</v>
      </c>
      <c r="B2172" s="90" t="s">
        <v>2459</v>
      </c>
      <c r="C2172" s="6">
        <v>52751465.490000002</v>
      </c>
      <c r="D2172" s="6">
        <v>59901019.369999997</v>
      </c>
      <c r="E2172" s="6">
        <v>-3466541.93</v>
      </c>
      <c r="F2172" s="6">
        <v>38291051.210000001</v>
      </c>
      <c r="G2172" s="6">
        <v>18619240.850000001</v>
      </c>
      <c r="H2172" s="62">
        <v>-7465803.4299999997</v>
      </c>
    </row>
    <row r="2173" spans="1:8" x14ac:dyDescent="0.2">
      <c r="A2173" s="124" t="s">
        <v>2661</v>
      </c>
      <c r="B2173" s="89" t="s">
        <v>2662</v>
      </c>
      <c r="C2173" s="125">
        <v>12083599.17</v>
      </c>
      <c r="D2173" s="125">
        <v>33298497.710000001</v>
      </c>
      <c r="E2173" s="125">
        <v>1717743.65</v>
      </c>
      <c r="F2173" s="125">
        <v>5762623.8399999999</v>
      </c>
      <c r="G2173" s="125">
        <v>23526087.620000001</v>
      </c>
      <c r="H2173" s="126">
        <v>26350.54</v>
      </c>
    </row>
    <row r="2174" spans="1:8" x14ac:dyDescent="0.2">
      <c r="A2174" s="124" t="s">
        <v>3627</v>
      </c>
      <c r="B2174" s="89" t="s">
        <v>3964</v>
      </c>
      <c r="C2174" s="125">
        <v>50733716.670000002</v>
      </c>
      <c r="D2174" s="125">
        <v>100112472.40000001</v>
      </c>
      <c r="E2174" s="125">
        <v>631129.01</v>
      </c>
      <c r="F2174" s="125">
        <v>50779659.060000002</v>
      </c>
      <c r="G2174" s="125">
        <v>100112472.40000001</v>
      </c>
      <c r="H2174" s="126">
        <v>-566975</v>
      </c>
    </row>
    <row r="2175" spans="1:8" x14ac:dyDescent="0.2">
      <c r="A2175" s="124" t="s">
        <v>2647</v>
      </c>
      <c r="B2175" s="89" t="s">
        <v>2648</v>
      </c>
      <c r="C2175" s="125">
        <v>11144110.050000001</v>
      </c>
      <c r="D2175" s="125"/>
      <c r="E2175" s="125"/>
      <c r="F2175" s="125">
        <v>11144110.050000001</v>
      </c>
      <c r="G2175" s="125">
        <v>17329300.239999998</v>
      </c>
      <c r="H2175" s="126">
        <v>553165.97</v>
      </c>
    </row>
    <row r="2176" spans="1:8" x14ac:dyDescent="0.2">
      <c r="A2176" s="124" t="s">
        <v>3374</v>
      </c>
      <c r="B2176" s="89" t="s">
        <v>3375</v>
      </c>
      <c r="C2176" s="125">
        <v>123414138.12</v>
      </c>
      <c r="D2176" s="125">
        <v>82386592.599999994</v>
      </c>
      <c r="E2176" s="125">
        <v>4032419.97</v>
      </c>
      <c r="F2176" s="125">
        <v>94729333.980000004</v>
      </c>
      <c r="G2176" s="125">
        <v>48450629.759999998</v>
      </c>
      <c r="H2176" s="126">
        <v>3029854.35</v>
      </c>
    </row>
    <row r="2177" spans="1:8" x14ac:dyDescent="0.2">
      <c r="A2177" s="17" t="s">
        <v>2025</v>
      </c>
      <c r="B2177" s="90" t="s">
        <v>4024</v>
      </c>
      <c r="C2177" s="6">
        <v>17778813.559999999</v>
      </c>
      <c r="D2177" s="6">
        <v>33712530.43</v>
      </c>
      <c r="E2177" s="6">
        <v>-1825289.43</v>
      </c>
      <c r="F2177" s="6">
        <v>17778813.559999999</v>
      </c>
      <c r="G2177" s="6">
        <v>31317378.75</v>
      </c>
      <c r="H2177" s="62">
        <v>-2520487.7400000002</v>
      </c>
    </row>
    <row r="2178" spans="1:8" x14ac:dyDescent="0.2">
      <c r="A2178" s="124" t="s">
        <v>2586</v>
      </c>
      <c r="B2178" s="89" t="s">
        <v>2587</v>
      </c>
      <c r="C2178" s="125">
        <v>35820950.75</v>
      </c>
      <c r="D2178" s="125">
        <v>100488003.61</v>
      </c>
      <c r="E2178" s="125">
        <v>-926104.69</v>
      </c>
      <c r="F2178" s="125">
        <v>32760980.670000002</v>
      </c>
      <c r="G2178" s="125">
        <v>82427946.469999999</v>
      </c>
      <c r="H2178" s="126">
        <v>-961950.75</v>
      </c>
    </row>
    <row r="2179" spans="1:8" x14ac:dyDescent="0.2">
      <c r="A2179" s="124" t="s">
        <v>3183</v>
      </c>
      <c r="B2179" s="89" t="s">
        <v>3184</v>
      </c>
      <c r="C2179" s="125">
        <v>41224685.140000001</v>
      </c>
      <c r="D2179" s="125">
        <v>86444286.560000002</v>
      </c>
      <c r="E2179" s="125">
        <v>-4895504.8899999997</v>
      </c>
      <c r="F2179" s="125">
        <v>41107191.479999997</v>
      </c>
      <c r="G2179" s="125">
        <v>75478964.129999995</v>
      </c>
      <c r="H2179" s="126">
        <v>-4020575.21</v>
      </c>
    </row>
    <row r="2180" spans="1:8" x14ac:dyDescent="0.2">
      <c r="A2180" s="124" t="s">
        <v>3542</v>
      </c>
      <c r="B2180" s="89" t="s">
        <v>3543</v>
      </c>
      <c r="C2180" s="125"/>
      <c r="D2180" s="125"/>
      <c r="E2180" s="125"/>
      <c r="F2180" s="125"/>
      <c r="G2180" s="125"/>
      <c r="H2180" s="126"/>
    </row>
    <row r="2181" spans="1:8" x14ac:dyDescent="0.2">
      <c r="A2181" s="124" t="s">
        <v>3489</v>
      </c>
      <c r="B2181" s="89" t="s">
        <v>3490</v>
      </c>
      <c r="C2181" s="125">
        <v>76557379.079999998</v>
      </c>
      <c r="D2181" s="125">
        <v>22942422.09</v>
      </c>
      <c r="E2181" s="125">
        <v>2560127.73</v>
      </c>
      <c r="F2181" s="125">
        <v>62495674.460000001</v>
      </c>
      <c r="G2181" s="125">
        <v>12440131.16</v>
      </c>
      <c r="H2181" s="126">
        <v>961924.02</v>
      </c>
    </row>
    <row r="2182" spans="1:8" x14ac:dyDescent="0.2">
      <c r="A2182" s="17" t="s">
        <v>2029</v>
      </c>
      <c r="B2182" s="90" t="s">
        <v>4259</v>
      </c>
      <c r="C2182" s="6">
        <v>35747597.390000001</v>
      </c>
      <c r="D2182" s="6"/>
      <c r="E2182" s="6"/>
      <c r="F2182" s="6">
        <v>35747597.390000001</v>
      </c>
      <c r="G2182" s="6">
        <v>24860636.219999999</v>
      </c>
      <c r="H2182" s="62">
        <v>1561955.36</v>
      </c>
    </row>
    <row r="2183" spans="1:8" x14ac:dyDescent="0.2">
      <c r="A2183" s="124" t="s">
        <v>2359</v>
      </c>
      <c r="B2183" s="89" t="s">
        <v>2360</v>
      </c>
      <c r="C2183" s="125">
        <v>84510723.909999996</v>
      </c>
      <c r="D2183" s="125">
        <v>341075218.92000002</v>
      </c>
      <c r="E2183" s="125">
        <v>-30904801.149999999</v>
      </c>
      <c r="F2183" s="125">
        <v>85547003.319999993</v>
      </c>
      <c r="G2183" s="125">
        <v>296547329.69</v>
      </c>
      <c r="H2183" s="126">
        <v>-39757423.270000003</v>
      </c>
    </row>
    <row r="2184" spans="1:8" x14ac:dyDescent="0.2">
      <c r="A2184" s="124" t="s">
        <v>3076</v>
      </c>
      <c r="B2184" s="89" t="s">
        <v>3077</v>
      </c>
      <c r="C2184" s="125">
        <v>67812016.489999995</v>
      </c>
      <c r="D2184" s="125"/>
      <c r="E2184" s="125"/>
      <c r="F2184" s="125">
        <v>67812016.489999995</v>
      </c>
      <c r="G2184" s="125">
        <v>332486628.91000003</v>
      </c>
      <c r="H2184" s="126">
        <v>2838736.94</v>
      </c>
    </row>
    <row r="2185" spans="1:8" x14ac:dyDescent="0.2">
      <c r="A2185" s="124" t="s">
        <v>2860</v>
      </c>
      <c r="B2185" s="89" t="s">
        <v>4260</v>
      </c>
      <c r="C2185" s="125">
        <v>56328622.259999998</v>
      </c>
      <c r="D2185" s="125">
        <v>76514272.75</v>
      </c>
      <c r="E2185" s="125">
        <v>-6791443.6100000003</v>
      </c>
      <c r="F2185" s="125">
        <v>56328622.259999998</v>
      </c>
      <c r="G2185" s="125">
        <v>27396552.100000001</v>
      </c>
      <c r="H2185" s="126">
        <v>-6775069.8099999996</v>
      </c>
    </row>
    <row r="2186" spans="1:8" x14ac:dyDescent="0.2">
      <c r="A2186" s="124" t="s">
        <v>3332</v>
      </c>
      <c r="B2186" s="89" t="s">
        <v>3333</v>
      </c>
      <c r="C2186" s="125">
        <v>160201463.02000001</v>
      </c>
      <c r="D2186" s="125">
        <v>379299734.22000003</v>
      </c>
      <c r="E2186" s="125">
        <v>6651602.46</v>
      </c>
      <c r="F2186" s="125">
        <v>142538348.41999999</v>
      </c>
      <c r="G2186" s="125">
        <v>346252343.33999997</v>
      </c>
      <c r="H2186" s="126">
        <v>5442225.2400000002</v>
      </c>
    </row>
    <row r="2187" spans="1:8" x14ac:dyDescent="0.2">
      <c r="A2187" s="17" t="s">
        <v>2168</v>
      </c>
      <c r="B2187" s="90" t="s">
        <v>2169</v>
      </c>
      <c r="C2187" s="6">
        <v>16939159.309999999</v>
      </c>
      <c r="D2187" s="6"/>
      <c r="E2187" s="6"/>
      <c r="F2187" s="6">
        <v>16939159.309999999</v>
      </c>
      <c r="G2187" s="6">
        <v>54075603.090000004</v>
      </c>
      <c r="H2187" s="62">
        <v>652960.85</v>
      </c>
    </row>
    <row r="2188" spans="1:8" x14ac:dyDescent="0.2">
      <c r="A2188" s="124" t="s">
        <v>1500</v>
      </c>
      <c r="B2188" s="89" t="s">
        <v>1501</v>
      </c>
      <c r="C2188" s="125">
        <v>67781010.900000006</v>
      </c>
      <c r="D2188" s="125">
        <v>9488644.8699999992</v>
      </c>
      <c r="E2188" s="125">
        <v>-5132291.96</v>
      </c>
      <c r="F2188" s="125">
        <v>70742751.650000006</v>
      </c>
      <c r="G2188" s="125">
        <v>8705121.3900000006</v>
      </c>
      <c r="H2188" s="126">
        <v>-9374853.5299999993</v>
      </c>
    </row>
    <row r="2189" spans="1:8" x14ac:dyDescent="0.2">
      <c r="A2189" s="124" t="s">
        <v>4668</v>
      </c>
      <c r="B2189" s="89" t="s">
        <v>4704</v>
      </c>
      <c r="C2189" s="125">
        <v>28290708.850000001</v>
      </c>
      <c r="D2189" s="125"/>
      <c r="E2189" s="125"/>
      <c r="F2189" s="125">
        <v>28290708.850000001</v>
      </c>
      <c r="G2189" s="125">
        <v>0</v>
      </c>
      <c r="H2189" s="126">
        <v>580608.49</v>
      </c>
    </row>
    <row r="2190" spans="1:8" x14ac:dyDescent="0.2">
      <c r="A2190" s="124" t="s">
        <v>3319</v>
      </c>
      <c r="B2190" s="89" t="s">
        <v>3320</v>
      </c>
      <c r="C2190" s="125">
        <v>42840539.700000003</v>
      </c>
      <c r="D2190" s="125">
        <v>42923546.75</v>
      </c>
      <c r="E2190" s="125">
        <v>-9285798.3800000008</v>
      </c>
      <c r="F2190" s="125">
        <v>43868843.329999998</v>
      </c>
      <c r="G2190" s="125">
        <v>12711090.810000001</v>
      </c>
      <c r="H2190" s="126">
        <v>-5611807.8799999999</v>
      </c>
    </row>
    <row r="2191" spans="1:8" x14ac:dyDescent="0.2">
      <c r="A2191" s="124" t="s">
        <v>3420</v>
      </c>
      <c r="B2191" s="89" t="s">
        <v>3421</v>
      </c>
      <c r="C2191" s="125">
        <v>57297840.960000001</v>
      </c>
      <c r="D2191" s="125">
        <v>261887776.13</v>
      </c>
      <c r="E2191" s="125">
        <v>-6680903.0499999998</v>
      </c>
      <c r="F2191" s="125">
        <v>56773240.020000003</v>
      </c>
      <c r="G2191" s="125">
        <v>256405671.00999999</v>
      </c>
      <c r="H2191" s="126">
        <v>-6200045.6399999997</v>
      </c>
    </row>
    <row r="2192" spans="1:8" x14ac:dyDescent="0.2">
      <c r="A2192" s="17" t="s">
        <v>1182</v>
      </c>
      <c r="B2192" s="90" t="s">
        <v>4489</v>
      </c>
      <c r="C2192" s="6">
        <v>64584933.149999999</v>
      </c>
      <c r="D2192" s="6"/>
      <c r="E2192" s="6"/>
      <c r="F2192" s="6">
        <v>60758340.149999999</v>
      </c>
      <c r="G2192" s="6"/>
      <c r="H2192" s="62"/>
    </row>
    <row r="2193" spans="1:8" x14ac:dyDescent="0.2">
      <c r="A2193" s="124" t="s">
        <v>2734</v>
      </c>
      <c r="B2193" s="89" t="s">
        <v>2735</v>
      </c>
      <c r="C2193" s="7">
        <v>37303806.960000001</v>
      </c>
      <c r="D2193" s="7">
        <v>147848120.69999999</v>
      </c>
      <c r="E2193" s="7">
        <v>-24643879.920000002</v>
      </c>
      <c r="F2193" s="125">
        <v>32725258.800000001</v>
      </c>
      <c r="G2193" s="125">
        <v>89184843.219999999</v>
      </c>
      <c r="H2193" s="126">
        <v>-25332920.469999999</v>
      </c>
    </row>
    <row r="2194" spans="1:8" x14ac:dyDescent="0.2">
      <c r="A2194" s="124" t="s">
        <v>2533</v>
      </c>
      <c r="B2194" s="89" t="s">
        <v>2534</v>
      </c>
      <c r="C2194" s="125">
        <v>33041819.32</v>
      </c>
      <c r="D2194" s="125">
        <v>119171936.76000001</v>
      </c>
      <c r="E2194" s="125">
        <v>-27501956.289999999</v>
      </c>
      <c r="F2194" s="125">
        <v>34352210.18</v>
      </c>
      <c r="G2194" s="125">
        <v>114498270.23</v>
      </c>
      <c r="H2194" s="126">
        <v>-29267427.52</v>
      </c>
    </row>
    <row r="2195" spans="1:8" x14ac:dyDescent="0.2">
      <c r="A2195" s="124" t="s">
        <v>2371</v>
      </c>
      <c r="B2195" s="89" t="s">
        <v>3873</v>
      </c>
      <c r="C2195" s="125">
        <v>77465954</v>
      </c>
      <c r="D2195" s="125">
        <v>129314325.92</v>
      </c>
      <c r="E2195" s="125">
        <v>-4150511.62</v>
      </c>
      <c r="F2195" s="125">
        <v>73098609.590000004</v>
      </c>
      <c r="G2195" s="125">
        <v>81796035.109999999</v>
      </c>
      <c r="H2195" s="126">
        <v>-3414562.9</v>
      </c>
    </row>
    <row r="2196" spans="1:8" x14ac:dyDescent="0.2">
      <c r="A2196" s="124" t="s">
        <v>4987</v>
      </c>
      <c r="B2196" s="89" t="s">
        <v>4988</v>
      </c>
      <c r="C2196" s="125">
        <v>45209968.700000003</v>
      </c>
      <c r="D2196" s="125">
        <v>31123708.98</v>
      </c>
      <c r="E2196" s="125">
        <v>-3174332.13</v>
      </c>
      <c r="F2196" s="125">
        <v>36120156.43</v>
      </c>
      <c r="G2196" s="125">
        <v>22835509.18</v>
      </c>
      <c r="H2196" s="126">
        <v>-1716749.64</v>
      </c>
    </row>
    <row r="2197" spans="1:8" x14ac:dyDescent="0.2">
      <c r="A2197" s="17" t="s">
        <v>4612</v>
      </c>
      <c r="B2197" s="90" t="s">
        <v>4613</v>
      </c>
      <c r="C2197" s="6">
        <v>30272634.82</v>
      </c>
      <c r="D2197" s="6"/>
      <c r="E2197" s="6"/>
      <c r="F2197" s="6">
        <v>30272634.82</v>
      </c>
      <c r="G2197" s="6">
        <v>10151471.76</v>
      </c>
      <c r="H2197" s="62">
        <v>-7860260.5700000003</v>
      </c>
    </row>
    <row r="2198" spans="1:8" x14ac:dyDescent="0.2">
      <c r="A2198" s="124" t="s">
        <v>2992</v>
      </c>
      <c r="B2198" s="89" t="s">
        <v>2993</v>
      </c>
      <c r="C2198" s="125">
        <v>102116366.55</v>
      </c>
      <c r="D2198" s="125">
        <v>37305979.159999996</v>
      </c>
      <c r="E2198" s="125">
        <v>1813401.81</v>
      </c>
      <c r="F2198" s="125">
        <v>102116366.55</v>
      </c>
      <c r="G2198" s="125">
        <v>37305979.159999996</v>
      </c>
      <c r="H2198" s="126">
        <v>1813401.81</v>
      </c>
    </row>
    <row r="2199" spans="1:8" x14ac:dyDescent="0.2">
      <c r="A2199" s="124" t="s">
        <v>3134</v>
      </c>
      <c r="B2199" s="89" t="s">
        <v>3135</v>
      </c>
      <c r="C2199" s="125">
        <v>46727800.829999998</v>
      </c>
      <c r="D2199" s="125">
        <v>93077993.760000005</v>
      </c>
      <c r="E2199" s="125">
        <v>7011625.8399999999</v>
      </c>
      <c r="F2199" s="125">
        <v>34507705.159999996</v>
      </c>
      <c r="G2199" s="125">
        <v>32079750.57</v>
      </c>
      <c r="H2199" s="126">
        <v>2854365.56</v>
      </c>
    </row>
    <row r="2200" spans="1:8" x14ac:dyDescent="0.2">
      <c r="A2200" s="124" t="s">
        <v>3180</v>
      </c>
      <c r="B2200" s="89" t="s">
        <v>3181</v>
      </c>
      <c r="C2200" s="125">
        <v>65645991</v>
      </c>
      <c r="D2200" s="125">
        <v>127865182.88</v>
      </c>
      <c r="E2200" s="125">
        <v>-38573548.920000002</v>
      </c>
      <c r="F2200" s="125">
        <v>66757961.170000002</v>
      </c>
      <c r="G2200" s="125">
        <v>120551027.34</v>
      </c>
      <c r="H2200" s="126">
        <v>-30936184.489999998</v>
      </c>
    </row>
    <row r="2201" spans="1:8" x14ac:dyDescent="0.2">
      <c r="A2201" s="124" t="s">
        <v>4788</v>
      </c>
      <c r="B2201" s="89" t="s">
        <v>4789</v>
      </c>
      <c r="C2201" s="125">
        <v>47555208.090000004</v>
      </c>
      <c r="D2201" s="125">
        <v>78165912.230000004</v>
      </c>
      <c r="E2201" s="125">
        <v>2388576.1800000002</v>
      </c>
      <c r="F2201" s="125">
        <v>44882322.990000002</v>
      </c>
      <c r="G2201" s="125">
        <v>31472229.010000002</v>
      </c>
      <c r="H2201" s="126">
        <v>1125076.22</v>
      </c>
    </row>
    <row r="2202" spans="1:8" x14ac:dyDescent="0.2">
      <c r="A2202" s="17" t="s">
        <v>3355</v>
      </c>
      <c r="B2202" s="90" t="s">
        <v>3356</v>
      </c>
      <c r="C2202" s="6">
        <v>78627628.599999994</v>
      </c>
      <c r="D2202" s="6">
        <v>106182807.73999999</v>
      </c>
      <c r="E2202" s="6">
        <v>1690244.49</v>
      </c>
      <c r="F2202" s="6">
        <v>76834889.510000005</v>
      </c>
      <c r="G2202" s="6">
        <v>97166088.489999995</v>
      </c>
      <c r="H2202" s="62">
        <v>-605847.15</v>
      </c>
    </row>
    <row r="2203" spans="1:8" x14ac:dyDescent="0.2">
      <c r="A2203" s="124" t="s">
        <v>1856</v>
      </c>
      <c r="B2203" s="89" t="s">
        <v>4821</v>
      </c>
      <c r="C2203" s="125">
        <v>115574349.11</v>
      </c>
      <c r="D2203" s="125">
        <v>265915113.09</v>
      </c>
      <c r="E2203" s="125">
        <v>-3794212.37</v>
      </c>
      <c r="F2203" s="125">
        <v>97044883.560000002</v>
      </c>
      <c r="G2203" s="125">
        <v>163748117.38999999</v>
      </c>
      <c r="H2203" s="126">
        <v>5466652.6900000004</v>
      </c>
    </row>
    <row r="2204" spans="1:8" x14ac:dyDescent="0.2">
      <c r="A2204" s="124" t="s">
        <v>3515</v>
      </c>
      <c r="B2204" s="89" t="s">
        <v>3516</v>
      </c>
      <c r="C2204" s="125">
        <v>45275972.5</v>
      </c>
      <c r="D2204" s="125"/>
      <c r="E2204" s="125"/>
      <c r="F2204" s="125">
        <v>45275972.5</v>
      </c>
      <c r="G2204" s="125">
        <v>11570639.550000001</v>
      </c>
      <c r="H2204" s="126">
        <v>17468736.710000001</v>
      </c>
    </row>
    <row r="2205" spans="1:8" x14ac:dyDescent="0.2">
      <c r="A2205" s="124" t="s">
        <v>4663</v>
      </c>
      <c r="B2205" s="89" t="s">
        <v>4696</v>
      </c>
      <c r="C2205" s="125">
        <v>63171056.609999999</v>
      </c>
      <c r="D2205" s="125">
        <v>82707219.790000007</v>
      </c>
      <c r="E2205" s="125">
        <v>-5711202.4500000002</v>
      </c>
      <c r="F2205" s="125">
        <v>63171056.609999999</v>
      </c>
      <c r="G2205" s="125">
        <v>82697255.920000002</v>
      </c>
      <c r="H2205" s="126">
        <v>-5711202.4500000002</v>
      </c>
    </row>
    <row r="2206" spans="1:8" x14ac:dyDescent="0.2">
      <c r="A2206" s="124" t="s">
        <v>3811</v>
      </c>
      <c r="B2206" s="89" t="s">
        <v>3812</v>
      </c>
      <c r="C2206" s="125">
        <v>57372884.990000002</v>
      </c>
      <c r="D2206" s="125">
        <v>10597641.699999999</v>
      </c>
      <c r="E2206" s="125">
        <v>-564074.23999999999</v>
      </c>
      <c r="F2206" s="125">
        <v>56227059.100000001</v>
      </c>
      <c r="G2206" s="125">
        <v>10079146.68</v>
      </c>
      <c r="H2206" s="126">
        <v>-1321672.1299999999</v>
      </c>
    </row>
    <row r="2207" spans="1:8" x14ac:dyDescent="0.2">
      <c r="A2207" s="17" t="s">
        <v>4527</v>
      </c>
      <c r="B2207" s="90" t="s">
        <v>4534</v>
      </c>
      <c r="C2207" s="6">
        <v>48460899.25</v>
      </c>
      <c r="D2207" s="6">
        <v>250764376.63999999</v>
      </c>
      <c r="E2207" s="6">
        <v>-7281976.1500000004</v>
      </c>
      <c r="F2207" s="6">
        <v>53154930.960000001</v>
      </c>
      <c r="G2207" s="6">
        <v>239384162.90000001</v>
      </c>
      <c r="H2207" s="62">
        <v>-7959100.3899999997</v>
      </c>
    </row>
    <row r="2208" spans="1:8" x14ac:dyDescent="0.2">
      <c r="A2208" s="124" t="s">
        <v>3327</v>
      </c>
      <c r="B2208" s="89" t="s">
        <v>3328</v>
      </c>
      <c r="C2208" s="125">
        <v>39447081.079999998</v>
      </c>
      <c r="D2208" s="125">
        <v>157635399.22999999</v>
      </c>
      <c r="E2208" s="125">
        <v>4522529.74</v>
      </c>
      <c r="F2208" s="125">
        <v>37198011.909999996</v>
      </c>
      <c r="G2208" s="125">
        <v>157615399.22999999</v>
      </c>
      <c r="H2208" s="126">
        <v>5859812.6699999999</v>
      </c>
    </row>
    <row r="2209" spans="1:8" x14ac:dyDescent="0.2">
      <c r="A2209" s="124" t="s">
        <v>1408</v>
      </c>
      <c r="B2209" s="89" t="s">
        <v>1409</v>
      </c>
      <c r="C2209" s="125">
        <v>39180553.75</v>
      </c>
      <c r="D2209" s="125">
        <v>11369004.630000001</v>
      </c>
      <c r="E2209" s="125">
        <v>-10166077.199999999</v>
      </c>
      <c r="F2209" s="125">
        <v>41167872.509999998</v>
      </c>
      <c r="G2209" s="125">
        <v>10417256.73</v>
      </c>
      <c r="H2209" s="126">
        <v>-10317163.01</v>
      </c>
    </row>
    <row r="2210" spans="1:8" x14ac:dyDescent="0.2">
      <c r="A2210" s="124" t="s">
        <v>1291</v>
      </c>
      <c r="B2210" s="89" t="s">
        <v>1292</v>
      </c>
      <c r="C2210" s="125">
        <v>19641405.140000001</v>
      </c>
      <c r="D2210" s="125">
        <v>84623447.930000007</v>
      </c>
      <c r="E2210" s="125">
        <v>-7406581</v>
      </c>
      <c r="F2210" s="125">
        <v>19543954.93</v>
      </c>
      <c r="G2210" s="125">
        <v>81976924.780000001</v>
      </c>
      <c r="H2210" s="126">
        <v>-8814648.2599999998</v>
      </c>
    </row>
    <row r="2211" spans="1:8" x14ac:dyDescent="0.2">
      <c r="A2211" s="124" t="s">
        <v>2470</v>
      </c>
      <c r="B2211" s="89" t="s">
        <v>2471</v>
      </c>
      <c r="C2211" s="125">
        <v>91833367.180000007</v>
      </c>
      <c r="D2211" s="125">
        <v>330069974.67000002</v>
      </c>
      <c r="E2211" s="125">
        <v>8869187.5399999991</v>
      </c>
      <c r="F2211" s="125">
        <v>47264649.43</v>
      </c>
      <c r="G2211" s="125">
        <v>13432285.34</v>
      </c>
      <c r="H2211" s="126">
        <v>-31311.66</v>
      </c>
    </row>
    <row r="2212" spans="1:8" x14ac:dyDescent="0.2">
      <c r="A2212" s="17" t="s">
        <v>3350</v>
      </c>
      <c r="B2212" s="90" t="s">
        <v>3351</v>
      </c>
      <c r="C2212" s="6">
        <v>135811156.36000001</v>
      </c>
      <c r="D2212" s="6">
        <v>49487533.68</v>
      </c>
      <c r="E2212" s="6">
        <v>-629149.62</v>
      </c>
      <c r="F2212" s="6">
        <v>67829145.840000004</v>
      </c>
      <c r="G2212" s="6">
        <v>37395900.82</v>
      </c>
      <c r="H2212" s="62">
        <v>-1347544.22</v>
      </c>
    </row>
    <row r="2213" spans="1:8" x14ac:dyDescent="0.2">
      <c r="A2213" s="124" t="s">
        <v>3003</v>
      </c>
      <c r="B2213" s="89" t="s">
        <v>4244</v>
      </c>
      <c r="C2213" s="125">
        <v>30934647.280000001</v>
      </c>
      <c r="D2213" s="125"/>
      <c r="E2213" s="125"/>
      <c r="F2213" s="125">
        <v>30934647.280000001</v>
      </c>
      <c r="G2213" s="125">
        <v>24393115.329999998</v>
      </c>
      <c r="H2213" s="126">
        <v>-14229761.869999999</v>
      </c>
    </row>
    <row r="2214" spans="1:8" x14ac:dyDescent="0.2">
      <c r="A2214" s="124" t="s">
        <v>1663</v>
      </c>
      <c r="B2214" s="89" t="s">
        <v>3993</v>
      </c>
      <c r="C2214" s="125">
        <v>24246652.98</v>
      </c>
      <c r="D2214" s="125">
        <v>8805510.7300000004</v>
      </c>
      <c r="E2214" s="125">
        <v>-5706467.4000000004</v>
      </c>
      <c r="F2214" s="125">
        <v>22942012.079999998</v>
      </c>
      <c r="G2214" s="125">
        <v>7620342.3899999997</v>
      </c>
      <c r="H2214" s="126">
        <v>-7182705.3200000003</v>
      </c>
    </row>
    <row r="2215" spans="1:8" x14ac:dyDescent="0.2">
      <c r="A2215" s="124" t="s">
        <v>1639</v>
      </c>
      <c r="B2215" s="89" t="s">
        <v>3990</v>
      </c>
      <c r="C2215" s="125">
        <v>66069440.600000001</v>
      </c>
      <c r="D2215" s="125">
        <v>21491287.440000001</v>
      </c>
      <c r="E2215" s="125">
        <v>-19098415.300000001</v>
      </c>
      <c r="F2215" s="125">
        <v>69573370.319999993</v>
      </c>
      <c r="G2215" s="125">
        <v>20955720.93</v>
      </c>
      <c r="H2215" s="126">
        <v>-15499135.25</v>
      </c>
    </row>
    <row r="2216" spans="1:8" x14ac:dyDescent="0.2">
      <c r="A2216" s="124" t="s">
        <v>2016</v>
      </c>
      <c r="B2216" s="89" t="s">
        <v>3868</v>
      </c>
      <c r="C2216" s="125">
        <v>136623964.91</v>
      </c>
      <c r="D2216" s="125">
        <v>31640413.07</v>
      </c>
      <c r="E2216" s="125">
        <v>-13004514.130000001</v>
      </c>
      <c r="F2216" s="125">
        <v>134872289.30000001</v>
      </c>
      <c r="G2216" s="125">
        <v>13741156.27</v>
      </c>
      <c r="H2216" s="126">
        <v>-12623651.1</v>
      </c>
    </row>
    <row r="2217" spans="1:8" x14ac:dyDescent="0.2">
      <c r="A2217" s="17" t="s">
        <v>2076</v>
      </c>
      <c r="B2217" s="90" t="s">
        <v>2077</v>
      </c>
      <c r="C2217" s="6">
        <v>19056830.57</v>
      </c>
      <c r="D2217" s="6"/>
      <c r="E2217" s="6"/>
      <c r="F2217" s="6">
        <v>19056830.57</v>
      </c>
      <c r="G2217" s="6">
        <v>32307321.52</v>
      </c>
      <c r="H2217" s="62">
        <v>-6898513.0599999996</v>
      </c>
    </row>
    <row r="2218" spans="1:8" x14ac:dyDescent="0.2">
      <c r="A2218" s="124" t="s">
        <v>3860</v>
      </c>
      <c r="B2218" s="89" t="s">
        <v>3885</v>
      </c>
      <c r="C2218" s="125">
        <v>41460787.369999997</v>
      </c>
      <c r="D2218" s="125">
        <v>98165792.129999995</v>
      </c>
      <c r="E2218" s="125">
        <v>1755578.91</v>
      </c>
      <c r="F2218" s="125">
        <v>40190862.25</v>
      </c>
      <c r="G2218" s="125">
        <v>71667321.799999997</v>
      </c>
      <c r="H2218" s="126">
        <v>957136.03</v>
      </c>
    </row>
    <row r="2219" spans="1:8" x14ac:dyDescent="0.2">
      <c r="A2219" s="124" t="s">
        <v>5054</v>
      </c>
      <c r="B2219" s="89" t="s">
        <v>5084</v>
      </c>
      <c r="C2219" s="125">
        <v>13011439.84</v>
      </c>
      <c r="D2219" s="125">
        <v>15586967.91</v>
      </c>
      <c r="E2219" s="125">
        <v>-1893165.02</v>
      </c>
      <c r="F2219" s="125">
        <v>12449031.17</v>
      </c>
      <c r="G2219" s="125">
        <v>15281129.75</v>
      </c>
      <c r="H2219" s="126">
        <v>-1958455.82</v>
      </c>
    </row>
    <row r="2220" spans="1:8" x14ac:dyDescent="0.2">
      <c r="A2220" s="124" t="s">
        <v>3567</v>
      </c>
      <c r="B2220" s="89" t="s">
        <v>3568</v>
      </c>
      <c r="C2220" s="125">
        <v>24321926.460000001</v>
      </c>
      <c r="D2220" s="125"/>
      <c r="E2220" s="125"/>
      <c r="F2220" s="125">
        <v>24321926.460000001</v>
      </c>
      <c r="G2220" s="125">
        <v>32031845.75</v>
      </c>
      <c r="H2220" s="126">
        <v>-2822596.1</v>
      </c>
    </row>
    <row r="2221" spans="1:8" x14ac:dyDescent="0.2">
      <c r="A2221" s="124" t="s">
        <v>3016</v>
      </c>
      <c r="B2221" s="89" t="s">
        <v>4989</v>
      </c>
      <c r="C2221" s="125">
        <v>-5906342.6600000001</v>
      </c>
      <c r="D2221" s="125"/>
      <c r="E2221" s="125"/>
      <c r="F2221" s="125">
        <v>-5906342.6600000001</v>
      </c>
      <c r="G2221" s="125">
        <v>35162638.369999997</v>
      </c>
      <c r="H2221" s="126">
        <v>-7349547.5099999998</v>
      </c>
    </row>
    <row r="2222" spans="1:8" x14ac:dyDescent="0.2">
      <c r="A2222" s="17" t="s">
        <v>3377</v>
      </c>
      <c r="B2222" s="90" t="s">
        <v>3378</v>
      </c>
      <c r="C2222" s="6">
        <v>69684302.829999998</v>
      </c>
      <c r="D2222" s="6">
        <v>41687064.810000002</v>
      </c>
      <c r="E2222" s="6">
        <v>2238848.9300000002</v>
      </c>
      <c r="F2222" s="6">
        <v>65203330.450000003</v>
      </c>
      <c r="G2222" s="6">
        <v>41257814.340000004</v>
      </c>
      <c r="H2222" s="62">
        <v>2318518.8199999998</v>
      </c>
    </row>
    <row r="2223" spans="1:8" x14ac:dyDescent="0.2">
      <c r="A2223" s="124" t="s">
        <v>3533</v>
      </c>
      <c r="B2223" s="89" t="s">
        <v>3534</v>
      </c>
      <c r="C2223" s="125">
        <v>27576707.399999999</v>
      </c>
      <c r="D2223" s="125">
        <v>70218195.730000004</v>
      </c>
      <c r="E2223" s="125">
        <v>-996347.6</v>
      </c>
      <c r="F2223" s="125">
        <v>27594304.52</v>
      </c>
      <c r="G2223" s="125">
        <v>70232657.75</v>
      </c>
      <c r="H2223" s="126">
        <v>-1218473</v>
      </c>
    </row>
    <row r="2224" spans="1:8" x14ac:dyDescent="0.2">
      <c r="A2224" s="124" t="s">
        <v>1845</v>
      </c>
      <c r="B2224" s="89" t="s">
        <v>1846</v>
      </c>
      <c r="C2224" s="125">
        <v>132331868.73999999</v>
      </c>
      <c r="D2224" s="125">
        <v>133909117.27</v>
      </c>
      <c r="E2224" s="125">
        <v>1115640.3999999999</v>
      </c>
      <c r="F2224" s="125">
        <v>128352886.31999999</v>
      </c>
      <c r="G2224" s="125">
        <v>121143990.26000001</v>
      </c>
      <c r="H2224" s="126">
        <v>1108520.3600000001</v>
      </c>
    </row>
    <row r="2225" spans="1:8" x14ac:dyDescent="0.2">
      <c r="A2225" s="124" t="s">
        <v>2006</v>
      </c>
      <c r="B2225" s="89" t="s">
        <v>2007</v>
      </c>
      <c r="C2225" s="125">
        <v>64521894.119999997</v>
      </c>
      <c r="D2225" s="125">
        <v>16724977.15</v>
      </c>
      <c r="E2225" s="125">
        <v>1583025.84</v>
      </c>
      <c r="F2225" s="125">
        <v>65004121.57</v>
      </c>
      <c r="G2225" s="125">
        <v>16683895.140000001</v>
      </c>
      <c r="H2225" s="126">
        <v>1605079.31</v>
      </c>
    </row>
    <row r="2226" spans="1:8" x14ac:dyDescent="0.2">
      <c r="A2226" s="124" t="s">
        <v>2200</v>
      </c>
      <c r="B2226" s="89" t="s">
        <v>2201</v>
      </c>
      <c r="C2226" s="125">
        <v>29135725.460000001</v>
      </c>
      <c r="D2226" s="125">
        <v>67877010.730000004</v>
      </c>
      <c r="E2226" s="125">
        <v>-13353865.640000001</v>
      </c>
      <c r="F2226" s="125">
        <v>29533008.18</v>
      </c>
      <c r="G2226" s="125">
        <v>64902501.82</v>
      </c>
      <c r="H2226" s="126">
        <v>-13246320.98</v>
      </c>
    </row>
    <row r="2227" spans="1:8" x14ac:dyDescent="0.2">
      <c r="A2227" s="17" t="s">
        <v>3062</v>
      </c>
      <c r="B2227" s="90" t="s">
        <v>3063</v>
      </c>
      <c r="C2227" s="6">
        <v>50972317.829999998</v>
      </c>
      <c r="D2227" s="6">
        <v>82959224.579999998</v>
      </c>
      <c r="E2227" s="6">
        <v>2865233.58</v>
      </c>
      <c r="F2227" s="6">
        <v>37457148.859999999</v>
      </c>
      <c r="G2227" s="6">
        <v>46532847.189999998</v>
      </c>
      <c r="H2227" s="62">
        <v>1537649.22</v>
      </c>
    </row>
    <row r="2228" spans="1:8" x14ac:dyDescent="0.2">
      <c r="A2228" s="124" t="s">
        <v>4552</v>
      </c>
      <c r="B2228" s="89" t="s">
        <v>4583</v>
      </c>
      <c r="C2228" s="125">
        <v>27568287.699999999</v>
      </c>
      <c r="D2228" s="125"/>
      <c r="E2228" s="125"/>
      <c r="F2228" s="125">
        <v>27568287.699999999</v>
      </c>
      <c r="G2228" s="125">
        <v>23833208.620000001</v>
      </c>
      <c r="H2228" s="126">
        <v>-3976026.66</v>
      </c>
    </row>
    <row r="2229" spans="1:8" x14ac:dyDescent="0.2">
      <c r="A2229" s="124" t="s">
        <v>4096</v>
      </c>
      <c r="B2229" s="89" t="s">
        <v>4097</v>
      </c>
      <c r="C2229" s="125">
        <v>17914772.460000001</v>
      </c>
      <c r="D2229" s="125">
        <v>79578130.689999998</v>
      </c>
      <c r="E2229" s="125">
        <v>1427279.17</v>
      </c>
      <c r="F2229" s="125">
        <v>17957590.199999999</v>
      </c>
      <c r="G2229" s="125">
        <v>62002361.490000002</v>
      </c>
      <c r="H2229" s="126">
        <v>1725619.4</v>
      </c>
    </row>
    <row r="2230" spans="1:8" x14ac:dyDescent="0.2">
      <c r="A2230" s="124" t="s">
        <v>3163</v>
      </c>
      <c r="B2230" s="89" t="s">
        <v>3164</v>
      </c>
      <c r="C2230" s="125">
        <v>63085923.479999997</v>
      </c>
      <c r="D2230" s="125">
        <v>38212514.880000003</v>
      </c>
      <c r="E2230" s="125">
        <v>4809933.21</v>
      </c>
      <c r="F2230" s="125">
        <v>63085923.479999997</v>
      </c>
      <c r="G2230" s="125">
        <v>38212514.880000003</v>
      </c>
      <c r="H2230" s="126">
        <v>4809933.21</v>
      </c>
    </row>
    <row r="2231" spans="1:8" x14ac:dyDescent="0.2">
      <c r="A2231" s="124" t="s">
        <v>4312</v>
      </c>
      <c r="B2231" s="89" t="s">
        <v>4471</v>
      </c>
      <c r="C2231" s="125">
        <v>21512072.129999999</v>
      </c>
      <c r="D2231" s="125">
        <v>116304050.89</v>
      </c>
      <c r="E2231" s="125">
        <v>-55820255.75</v>
      </c>
      <c r="F2231" s="125">
        <v>21412559.640000001</v>
      </c>
      <c r="G2231" s="125">
        <v>113802159.23999999</v>
      </c>
      <c r="H2231" s="126">
        <v>-46489037.25</v>
      </c>
    </row>
    <row r="2232" spans="1:8" x14ac:dyDescent="0.2">
      <c r="A2232" s="17" t="s">
        <v>2580</v>
      </c>
      <c r="B2232" s="90" t="s">
        <v>2581</v>
      </c>
      <c r="C2232" s="6">
        <v>36838037.590000004</v>
      </c>
      <c r="D2232" s="6">
        <v>86545570.780000001</v>
      </c>
      <c r="E2232" s="6">
        <v>-9390664.7799999993</v>
      </c>
      <c r="F2232" s="6">
        <v>34713610.850000001</v>
      </c>
      <c r="G2232" s="6">
        <v>54641596.189999998</v>
      </c>
      <c r="H2232" s="62">
        <v>-10046318.1</v>
      </c>
    </row>
    <row r="2233" spans="1:8" x14ac:dyDescent="0.2">
      <c r="A2233" s="124" t="s">
        <v>3514</v>
      </c>
      <c r="B2233" s="89" t="s">
        <v>4001</v>
      </c>
      <c r="C2233" s="125">
        <v>138918557.22999999</v>
      </c>
      <c r="D2233" s="125">
        <v>1259137007.5799999</v>
      </c>
      <c r="E2233" s="125">
        <v>2050966.82</v>
      </c>
      <c r="F2233" s="125">
        <v>128223949.91</v>
      </c>
      <c r="G2233" s="125">
        <v>23798637.949999999</v>
      </c>
      <c r="H2233" s="126">
        <v>-4543103.3099999996</v>
      </c>
    </row>
    <row r="2234" spans="1:8" x14ac:dyDescent="0.2">
      <c r="A2234" s="124" t="s">
        <v>2660</v>
      </c>
      <c r="B2234" s="89" t="s">
        <v>4218</v>
      </c>
      <c r="C2234" s="125">
        <v>58067746.240000002</v>
      </c>
      <c r="D2234" s="125">
        <v>267335829.05000001</v>
      </c>
      <c r="E2234" s="125">
        <v>-18380170.469999999</v>
      </c>
      <c r="F2234" s="125">
        <v>53473553.979999997</v>
      </c>
      <c r="G2234" s="125">
        <v>32341379.739999998</v>
      </c>
      <c r="H2234" s="126">
        <v>-36250947.340000004</v>
      </c>
    </row>
    <row r="2235" spans="1:8" x14ac:dyDescent="0.2">
      <c r="A2235" s="124" t="s">
        <v>3358</v>
      </c>
      <c r="B2235" s="89" t="s">
        <v>3359</v>
      </c>
      <c r="C2235" s="125">
        <v>40374430.229999997</v>
      </c>
      <c r="D2235" s="125"/>
      <c r="E2235" s="125"/>
      <c r="F2235" s="125">
        <v>40374430.229999997</v>
      </c>
      <c r="G2235" s="125">
        <v>30947059.460000001</v>
      </c>
      <c r="H2235" s="126">
        <v>-403446.74</v>
      </c>
    </row>
    <row r="2236" spans="1:8" x14ac:dyDescent="0.2">
      <c r="A2236" s="124" t="s">
        <v>3338</v>
      </c>
      <c r="B2236" s="89" t="s">
        <v>3339</v>
      </c>
      <c r="C2236" s="125">
        <v>17363413.579999998</v>
      </c>
      <c r="D2236" s="125">
        <v>85618791.489999995</v>
      </c>
      <c r="E2236" s="125">
        <v>121297.21</v>
      </c>
      <c r="F2236" s="125">
        <v>17363956.960000001</v>
      </c>
      <c r="G2236" s="125">
        <v>85391446.010000005</v>
      </c>
      <c r="H2236" s="126">
        <v>12051.76</v>
      </c>
    </row>
    <row r="2237" spans="1:8" x14ac:dyDescent="0.2">
      <c r="A2237" s="17" t="s">
        <v>2690</v>
      </c>
      <c r="B2237" s="90" t="s">
        <v>2691</v>
      </c>
      <c r="C2237" s="6">
        <v>27792708.469999999</v>
      </c>
      <c r="D2237" s="6">
        <v>55680173.270000003</v>
      </c>
      <c r="E2237" s="6">
        <v>-5221003.66</v>
      </c>
      <c r="F2237" s="6">
        <v>28429479.75</v>
      </c>
      <c r="G2237" s="6">
        <v>26377541.579999998</v>
      </c>
      <c r="H2237" s="62">
        <v>2874945.07</v>
      </c>
    </row>
    <row r="2238" spans="1:8" x14ac:dyDescent="0.2">
      <c r="A2238" s="124" t="s">
        <v>4990</v>
      </c>
      <c r="B2238" s="89" t="s">
        <v>4991</v>
      </c>
      <c r="C2238" s="125">
        <v>26471948.710000001</v>
      </c>
      <c r="D2238" s="125"/>
      <c r="E2238" s="125"/>
      <c r="F2238" s="125">
        <v>26471948.710000001</v>
      </c>
      <c r="G2238" s="125">
        <v>0</v>
      </c>
      <c r="H2238" s="126">
        <v>710232.95</v>
      </c>
    </row>
    <row r="2239" spans="1:8" x14ac:dyDescent="0.2">
      <c r="A2239" s="124" t="s">
        <v>3517</v>
      </c>
      <c r="B2239" s="89" t="s">
        <v>3878</v>
      </c>
      <c r="C2239" s="125">
        <v>4844609.1100000003</v>
      </c>
      <c r="D2239" s="125"/>
      <c r="E2239" s="125"/>
      <c r="F2239" s="125">
        <v>4844609.1100000003</v>
      </c>
      <c r="G2239" s="125">
        <v>12984837.23</v>
      </c>
      <c r="H2239" s="126">
        <v>-3745630.59</v>
      </c>
    </row>
    <row r="2240" spans="1:8" x14ac:dyDescent="0.2">
      <c r="A2240" s="124" t="s">
        <v>3065</v>
      </c>
      <c r="B2240" s="89" t="s">
        <v>3066</v>
      </c>
      <c r="C2240" s="125">
        <v>50972143.109999999</v>
      </c>
      <c r="D2240" s="125"/>
      <c r="E2240" s="125"/>
      <c r="F2240" s="125">
        <v>50972143.109999999</v>
      </c>
      <c r="G2240" s="125">
        <v>11702648.800000001</v>
      </c>
      <c r="H2240" s="126">
        <v>-8038192.71</v>
      </c>
    </row>
    <row r="2241" spans="1:8" x14ac:dyDescent="0.2">
      <c r="A2241" s="124" t="s">
        <v>2770</v>
      </c>
      <c r="B2241" s="89" t="s">
        <v>2771</v>
      </c>
      <c r="C2241" s="125">
        <v>43972238.149999999</v>
      </c>
      <c r="D2241" s="125">
        <v>194450099.68000001</v>
      </c>
      <c r="E2241" s="125">
        <v>946162.59</v>
      </c>
      <c r="F2241" s="125">
        <v>43972238.149999999</v>
      </c>
      <c r="G2241" s="125">
        <v>171946168.41</v>
      </c>
      <c r="H2241" s="126">
        <v>946162.59</v>
      </c>
    </row>
    <row r="2242" spans="1:8" x14ac:dyDescent="0.2">
      <c r="A2242" s="17" t="s">
        <v>3518</v>
      </c>
      <c r="B2242" s="90" t="s">
        <v>3519</v>
      </c>
      <c r="C2242" s="6">
        <v>113877396.18000001</v>
      </c>
      <c r="D2242" s="6">
        <v>191040272.50999999</v>
      </c>
      <c r="E2242" s="6">
        <v>1955747.24</v>
      </c>
      <c r="F2242" s="6">
        <v>113264801.55</v>
      </c>
      <c r="G2242" s="6">
        <v>154612275.11000001</v>
      </c>
      <c r="H2242" s="62">
        <v>1779932.66</v>
      </c>
    </row>
    <row r="2243" spans="1:8" x14ac:dyDescent="0.2">
      <c r="A2243" s="124" t="s">
        <v>2279</v>
      </c>
      <c r="B2243" s="89" t="s">
        <v>4624</v>
      </c>
      <c r="C2243" s="125">
        <v>61425741.590000004</v>
      </c>
      <c r="D2243" s="125">
        <v>14078981.23</v>
      </c>
      <c r="E2243" s="125">
        <v>-17319049.359999999</v>
      </c>
      <c r="F2243" s="125">
        <v>53700592.969999999</v>
      </c>
      <c r="G2243" s="125">
        <v>3593369.57</v>
      </c>
      <c r="H2243" s="126">
        <v>-8482221.9399999995</v>
      </c>
    </row>
    <row r="2244" spans="1:8" x14ac:dyDescent="0.2">
      <c r="A2244" s="124" t="s">
        <v>3108</v>
      </c>
      <c r="B2244" s="89" t="s">
        <v>3109</v>
      </c>
      <c r="C2244" s="125">
        <v>56116466.560000002</v>
      </c>
      <c r="D2244" s="125">
        <v>80436938.340000004</v>
      </c>
      <c r="E2244" s="125">
        <v>3770441.88</v>
      </c>
      <c r="F2244" s="125">
        <v>51216801.68</v>
      </c>
      <c r="G2244" s="125">
        <v>38395385.770000003</v>
      </c>
      <c r="H2244" s="126">
        <v>850428.14</v>
      </c>
    </row>
    <row r="2245" spans="1:8" x14ac:dyDescent="0.2">
      <c r="A2245" s="124" t="s">
        <v>1862</v>
      </c>
      <c r="B2245" s="89" t="s">
        <v>1863</v>
      </c>
      <c r="C2245" s="125">
        <v>65207891.670000002</v>
      </c>
      <c r="D2245" s="125">
        <v>80163188.870000005</v>
      </c>
      <c r="E2245" s="125">
        <v>5025190.93</v>
      </c>
      <c r="F2245" s="125">
        <v>65555990.149999999</v>
      </c>
      <c r="G2245" s="125">
        <v>79758468.090000004</v>
      </c>
      <c r="H2245" s="126">
        <v>4975617.76</v>
      </c>
    </row>
    <row r="2246" spans="1:8" x14ac:dyDescent="0.2">
      <c r="A2246" s="124" t="s">
        <v>3778</v>
      </c>
      <c r="B2246" s="89" t="s">
        <v>3779</v>
      </c>
      <c r="C2246" s="125">
        <v>25436323.690000001</v>
      </c>
      <c r="D2246" s="125"/>
      <c r="E2246" s="125"/>
      <c r="F2246" s="125">
        <v>25436323.690000001</v>
      </c>
      <c r="G2246" s="125">
        <v>1082811.7</v>
      </c>
      <c r="H2246" s="126">
        <v>-8702303.1300000008</v>
      </c>
    </row>
    <row r="2247" spans="1:8" x14ac:dyDescent="0.2">
      <c r="A2247" s="17" t="s">
        <v>3060</v>
      </c>
      <c r="B2247" s="90" t="s">
        <v>3061</v>
      </c>
      <c r="C2247" s="6">
        <v>28132018.859999999</v>
      </c>
      <c r="D2247" s="6">
        <v>32021507.879999999</v>
      </c>
      <c r="E2247" s="6">
        <v>-9557600.8599999994</v>
      </c>
      <c r="F2247" s="6">
        <v>8783963.5600000005</v>
      </c>
      <c r="G2247" s="6">
        <v>30533858.52</v>
      </c>
      <c r="H2247" s="62">
        <v>-8856557.5899999999</v>
      </c>
    </row>
    <row r="2248" spans="1:8" x14ac:dyDescent="0.2">
      <c r="A2248" s="124" t="s">
        <v>2151</v>
      </c>
      <c r="B2248" s="89" t="s">
        <v>4254</v>
      </c>
      <c r="C2248" s="125">
        <v>53116662.659999996</v>
      </c>
      <c r="D2248" s="125"/>
      <c r="E2248" s="125"/>
      <c r="F2248" s="125">
        <v>53116662.659999996</v>
      </c>
      <c r="G2248" s="125">
        <v>15164117.279999999</v>
      </c>
      <c r="H2248" s="126">
        <v>-102230173.09</v>
      </c>
    </row>
    <row r="2249" spans="1:8" x14ac:dyDescent="0.2">
      <c r="A2249" s="124" t="s">
        <v>2998</v>
      </c>
      <c r="B2249" s="89" t="s">
        <v>2999</v>
      </c>
      <c r="C2249" s="125">
        <v>38073014.280000001</v>
      </c>
      <c r="D2249" s="125">
        <v>36311562.490000002</v>
      </c>
      <c r="E2249" s="125">
        <v>-1750195.23</v>
      </c>
      <c r="F2249" s="125">
        <v>39166926.799999997</v>
      </c>
      <c r="G2249" s="125">
        <v>25341237.309999999</v>
      </c>
      <c r="H2249" s="126">
        <v>-619191.56999999995</v>
      </c>
    </row>
    <row r="2250" spans="1:8" x14ac:dyDescent="0.2">
      <c r="A2250" s="124" t="s">
        <v>3259</v>
      </c>
      <c r="B2250" s="89" t="s">
        <v>3260</v>
      </c>
      <c r="C2250" s="125">
        <v>40336305.100000001</v>
      </c>
      <c r="D2250" s="125"/>
      <c r="E2250" s="125"/>
      <c r="F2250" s="125">
        <v>40336305.100000001</v>
      </c>
      <c r="G2250" s="125">
        <v>74433968.530000001</v>
      </c>
      <c r="H2250" s="126">
        <v>-1495491.94</v>
      </c>
    </row>
    <row r="2251" spans="1:8" x14ac:dyDescent="0.2">
      <c r="A2251" s="124" t="s">
        <v>3821</v>
      </c>
      <c r="B2251" s="89" t="s">
        <v>3822</v>
      </c>
      <c r="C2251" s="125">
        <v>14896659.41</v>
      </c>
      <c r="D2251" s="125">
        <v>5133768.8899999997</v>
      </c>
      <c r="E2251" s="125">
        <v>-4147842.27</v>
      </c>
      <c r="F2251" s="125">
        <v>14896659.41</v>
      </c>
      <c r="G2251" s="125">
        <v>5133768.8899999997</v>
      </c>
      <c r="H2251" s="126">
        <v>-4147842.27</v>
      </c>
    </row>
    <row r="2252" spans="1:8" x14ac:dyDescent="0.2">
      <c r="A2252" s="17" t="s">
        <v>3023</v>
      </c>
      <c r="B2252" s="90" t="s">
        <v>3024</v>
      </c>
      <c r="C2252" s="6">
        <v>52951035.210000001</v>
      </c>
      <c r="D2252" s="6">
        <v>194360449.31999999</v>
      </c>
      <c r="E2252" s="6">
        <v>5458830.7999999998</v>
      </c>
      <c r="F2252" s="6">
        <v>52137447.509999998</v>
      </c>
      <c r="G2252" s="6">
        <v>109941202.59</v>
      </c>
      <c r="H2252" s="62">
        <v>3378934.84</v>
      </c>
    </row>
    <row r="2253" spans="1:8" x14ac:dyDescent="0.2">
      <c r="A2253" s="124" t="s">
        <v>3154</v>
      </c>
      <c r="B2253" s="89" t="s">
        <v>3155</v>
      </c>
      <c r="C2253" s="125">
        <v>68980219.010000005</v>
      </c>
      <c r="D2253" s="125">
        <v>203087664.31</v>
      </c>
      <c r="E2253" s="125">
        <v>6745675.0199999996</v>
      </c>
      <c r="F2253" s="125">
        <v>36205424.75</v>
      </c>
      <c r="G2253" s="125">
        <v>114994262.39</v>
      </c>
      <c r="H2253" s="126">
        <v>3629982.24</v>
      </c>
    </row>
    <row r="2254" spans="1:8" x14ac:dyDescent="0.2">
      <c r="A2254" s="124" t="s">
        <v>4308</v>
      </c>
      <c r="B2254" s="89" t="s">
        <v>4309</v>
      </c>
      <c r="C2254" s="125">
        <v>28518940.699999999</v>
      </c>
      <c r="D2254" s="125">
        <v>4015870.54</v>
      </c>
      <c r="E2254" s="125">
        <v>-8312575.1399999997</v>
      </c>
      <c r="F2254" s="125">
        <v>29583718.84</v>
      </c>
      <c r="G2254" s="125">
        <v>3520688.55</v>
      </c>
      <c r="H2254" s="126">
        <v>-7337572.3499999996</v>
      </c>
    </row>
    <row r="2255" spans="1:8" x14ac:dyDescent="0.2">
      <c r="A2255" s="124" t="s">
        <v>2558</v>
      </c>
      <c r="B2255" s="89" t="s">
        <v>2559</v>
      </c>
      <c r="C2255" s="125">
        <v>19554595.670000002</v>
      </c>
      <c r="D2255" s="125">
        <v>7713262.71</v>
      </c>
      <c r="E2255" s="125">
        <v>-6733850.5800000001</v>
      </c>
      <c r="F2255" s="125">
        <v>19536739.98</v>
      </c>
      <c r="G2255" s="125">
        <v>7713262.71</v>
      </c>
      <c r="H2255" s="126">
        <v>-6717000.0499999998</v>
      </c>
    </row>
    <row r="2256" spans="1:8" x14ac:dyDescent="0.2">
      <c r="A2256" s="124" t="s">
        <v>3079</v>
      </c>
      <c r="B2256" s="89" t="s">
        <v>3080</v>
      </c>
      <c r="C2256" s="125">
        <v>32817871.73</v>
      </c>
      <c r="D2256" s="125">
        <v>44675878.359999999</v>
      </c>
      <c r="E2256" s="125">
        <v>-506831.1</v>
      </c>
      <c r="F2256" s="125">
        <v>33576891.619999997</v>
      </c>
      <c r="G2256" s="125">
        <v>32370254.73</v>
      </c>
      <c r="H2256" s="126">
        <v>1229984.8899999999</v>
      </c>
    </row>
    <row r="2257" spans="1:8" x14ac:dyDescent="0.2">
      <c r="A2257" s="17" t="s">
        <v>3767</v>
      </c>
      <c r="B2257" s="90" t="s">
        <v>3768</v>
      </c>
      <c r="C2257" s="6">
        <v>25885135.399999999</v>
      </c>
      <c r="D2257" s="6">
        <v>4640103.57</v>
      </c>
      <c r="E2257" s="6">
        <v>-30848770.800000001</v>
      </c>
      <c r="F2257" s="6">
        <v>25926899.449999999</v>
      </c>
      <c r="G2257" s="6">
        <v>4446861.53</v>
      </c>
      <c r="H2257" s="62">
        <v>-33321460.460000001</v>
      </c>
    </row>
    <row r="2258" spans="1:8" x14ac:dyDescent="0.2">
      <c r="A2258" s="124" t="s">
        <v>2246</v>
      </c>
      <c r="B2258" s="89" t="s">
        <v>2247</v>
      </c>
      <c r="C2258" s="125">
        <v>46685550.039999999</v>
      </c>
      <c r="D2258" s="125">
        <v>12350094.58</v>
      </c>
      <c r="E2258" s="125">
        <v>-5395286.54</v>
      </c>
      <c r="F2258" s="125">
        <v>46957749.399999999</v>
      </c>
      <c r="G2258" s="125">
        <v>12080160.539999999</v>
      </c>
      <c r="H2258" s="126">
        <v>-6982842.25</v>
      </c>
    </row>
    <row r="2259" spans="1:8" x14ac:dyDescent="0.2">
      <c r="A2259" s="124" t="s">
        <v>2826</v>
      </c>
      <c r="B2259" s="89" t="s">
        <v>2827</v>
      </c>
      <c r="C2259" s="125">
        <v>25312573.879999999</v>
      </c>
      <c r="D2259" s="125">
        <v>59066008.25</v>
      </c>
      <c r="E2259" s="125">
        <v>-3937374.17</v>
      </c>
      <c r="F2259" s="125">
        <v>24813782.93</v>
      </c>
      <c r="G2259" s="125">
        <v>59026310.469999999</v>
      </c>
      <c r="H2259" s="126">
        <v>-3870786.2</v>
      </c>
    </row>
    <row r="2260" spans="1:8" x14ac:dyDescent="0.2">
      <c r="A2260" s="124" t="s">
        <v>4993</v>
      </c>
      <c r="B2260" s="89" t="s">
        <v>4994</v>
      </c>
      <c r="C2260" s="125">
        <v>22495933.609999999</v>
      </c>
      <c r="D2260" s="125"/>
      <c r="E2260" s="125"/>
      <c r="F2260" s="125">
        <v>22495933.609999999</v>
      </c>
      <c r="G2260" s="125">
        <v>11825525.640000001</v>
      </c>
      <c r="H2260" s="126">
        <v>2510384.9700000002</v>
      </c>
    </row>
    <row r="2261" spans="1:8" x14ac:dyDescent="0.2">
      <c r="A2261" s="124" t="s">
        <v>3398</v>
      </c>
      <c r="B2261" s="89" t="s">
        <v>4521</v>
      </c>
      <c r="C2261" s="125">
        <v>20289232.640000001</v>
      </c>
      <c r="D2261" s="125">
        <v>17198332.59</v>
      </c>
      <c r="E2261" s="125">
        <v>-23412907.690000001</v>
      </c>
      <c r="F2261" s="125">
        <v>24768208</v>
      </c>
      <c r="G2261" s="125">
        <v>9158036.2400000002</v>
      </c>
      <c r="H2261" s="126">
        <v>-20286271.829999998</v>
      </c>
    </row>
    <row r="2262" spans="1:8" x14ac:dyDescent="0.2">
      <c r="A2262" s="17" t="s">
        <v>4059</v>
      </c>
      <c r="B2262" s="90" t="s">
        <v>4060</v>
      </c>
      <c r="C2262" s="6">
        <v>34026571.200000003</v>
      </c>
      <c r="D2262" s="6">
        <v>44137058.060000002</v>
      </c>
      <c r="E2262" s="6">
        <v>-5867388.7999999998</v>
      </c>
      <c r="F2262" s="6">
        <v>38638553.640000001</v>
      </c>
      <c r="G2262" s="6">
        <v>38924440.810000002</v>
      </c>
      <c r="H2262" s="62">
        <v>-4585823.8099999996</v>
      </c>
    </row>
    <row r="2263" spans="1:8" x14ac:dyDescent="0.2">
      <c r="A2263" s="124" t="s">
        <v>2516</v>
      </c>
      <c r="B2263" s="89" t="s">
        <v>2517</v>
      </c>
      <c r="C2263" s="125">
        <v>61852633.859999999</v>
      </c>
      <c r="D2263" s="125">
        <v>64895892.509999998</v>
      </c>
      <c r="E2263" s="125">
        <v>-22965218.43</v>
      </c>
      <c r="F2263" s="125">
        <v>33318007.5</v>
      </c>
      <c r="G2263" s="125">
        <v>17015606.449999999</v>
      </c>
      <c r="H2263" s="126">
        <v>-17390662.670000002</v>
      </c>
    </row>
    <row r="2264" spans="1:8" x14ac:dyDescent="0.2">
      <c r="A2264" s="124" t="s">
        <v>3459</v>
      </c>
      <c r="B2264" s="89" t="s">
        <v>3460</v>
      </c>
      <c r="C2264" s="125">
        <v>153656469.74000001</v>
      </c>
      <c r="D2264" s="125"/>
      <c r="E2264" s="125"/>
      <c r="F2264" s="125">
        <v>153656469.74000001</v>
      </c>
      <c r="G2264" s="125">
        <v>151116114.56</v>
      </c>
      <c r="H2264" s="126">
        <v>-483718.26</v>
      </c>
    </row>
    <row r="2265" spans="1:8" x14ac:dyDescent="0.2">
      <c r="A2265" s="124" t="s">
        <v>3947</v>
      </c>
      <c r="B2265" s="89" t="s">
        <v>4466</v>
      </c>
      <c r="C2265" s="125">
        <v>20032968.620000001</v>
      </c>
      <c r="D2265" s="125"/>
      <c r="E2265" s="125"/>
      <c r="F2265" s="125">
        <v>20032968.620000001</v>
      </c>
      <c r="G2265" s="125">
        <v>12393769.26</v>
      </c>
      <c r="H2265" s="126">
        <v>-3361612.36</v>
      </c>
    </row>
    <row r="2266" spans="1:8" x14ac:dyDescent="0.2">
      <c r="A2266" s="124" t="s">
        <v>2345</v>
      </c>
      <c r="B2266" s="89" t="s">
        <v>4461</v>
      </c>
      <c r="C2266" s="125">
        <v>29372956.879999999</v>
      </c>
      <c r="D2266" s="125"/>
      <c r="E2266" s="125"/>
      <c r="F2266" s="125">
        <v>29372956.879999999</v>
      </c>
      <c r="G2266" s="125">
        <v>43199732.719999999</v>
      </c>
      <c r="H2266" s="126">
        <v>225298.68</v>
      </c>
    </row>
    <row r="2267" spans="1:8" x14ac:dyDescent="0.2">
      <c r="A2267" s="17" t="s">
        <v>1954</v>
      </c>
      <c r="B2267" s="90" t="s">
        <v>3650</v>
      </c>
      <c r="C2267" s="6">
        <v>42743120.759999998</v>
      </c>
      <c r="D2267" s="6">
        <v>7126651.8200000003</v>
      </c>
      <c r="E2267" s="6">
        <v>-10634676.32</v>
      </c>
      <c r="F2267" s="6">
        <v>36783192.149999999</v>
      </c>
      <c r="G2267" s="6">
        <v>7126651.8200000003</v>
      </c>
      <c r="H2267" s="62">
        <v>-15744693.15</v>
      </c>
    </row>
    <row r="2268" spans="1:8" x14ac:dyDescent="0.2">
      <c r="A2268" s="124" t="s">
        <v>4420</v>
      </c>
      <c r="B2268" s="89" t="s">
        <v>4421</v>
      </c>
      <c r="C2268" s="125">
        <v>10873121.27</v>
      </c>
      <c r="D2268" s="125"/>
      <c r="E2268" s="125"/>
      <c r="F2268" s="125">
        <v>11744892.91</v>
      </c>
      <c r="G2268" s="125">
        <v>18649330.850000001</v>
      </c>
      <c r="H2268" s="126">
        <v>-2479719.44</v>
      </c>
    </row>
    <row r="2269" spans="1:8" x14ac:dyDescent="0.2">
      <c r="A2269" s="124" t="s">
        <v>3220</v>
      </c>
      <c r="B2269" s="89" t="s">
        <v>4487</v>
      </c>
      <c r="C2269" s="125">
        <v>20922099.57</v>
      </c>
      <c r="D2269" s="125">
        <v>10747200.039999999</v>
      </c>
      <c r="E2269" s="125">
        <v>-16289593.199999999</v>
      </c>
      <c r="F2269" s="125">
        <v>20922099.57</v>
      </c>
      <c r="G2269" s="125">
        <v>10747200.039999999</v>
      </c>
      <c r="H2269" s="126">
        <v>-16289593.199999999</v>
      </c>
    </row>
    <row r="2270" spans="1:8" x14ac:dyDescent="0.2">
      <c r="A2270" s="124" t="s">
        <v>3039</v>
      </c>
      <c r="B2270" s="89" t="s">
        <v>3040</v>
      </c>
      <c r="C2270" s="125">
        <v>70028857.909999996</v>
      </c>
      <c r="D2270" s="125">
        <v>35683765</v>
      </c>
      <c r="E2270" s="125">
        <v>-475981.77</v>
      </c>
      <c r="F2270" s="125">
        <v>42776476.549999997</v>
      </c>
      <c r="G2270" s="125">
        <v>21036379.620000001</v>
      </c>
      <c r="H2270" s="126">
        <v>1146543</v>
      </c>
    </row>
    <row r="2271" spans="1:8" x14ac:dyDescent="0.2">
      <c r="A2271" s="124" t="s">
        <v>3162</v>
      </c>
      <c r="B2271" s="89" t="s">
        <v>4480</v>
      </c>
      <c r="C2271" s="125">
        <v>12592349.25</v>
      </c>
      <c r="D2271" s="125">
        <v>48785673.810000002</v>
      </c>
      <c r="E2271" s="125">
        <v>-3027374.84</v>
      </c>
      <c r="F2271" s="125">
        <v>13120291.83</v>
      </c>
      <c r="G2271" s="125">
        <v>45133775.130000003</v>
      </c>
      <c r="H2271" s="126">
        <v>-2798540.79</v>
      </c>
    </row>
    <row r="2272" spans="1:8" x14ac:dyDescent="0.2">
      <c r="A2272" s="17" t="s">
        <v>3265</v>
      </c>
      <c r="B2272" s="90" t="s">
        <v>3266</v>
      </c>
      <c r="C2272" s="6">
        <v>46066989.609999999</v>
      </c>
      <c r="D2272" s="6">
        <v>84890417.590000004</v>
      </c>
      <c r="E2272" s="6">
        <v>-5359679.22</v>
      </c>
      <c r="F2272" s="6">
        <v>41893198.670000002</v>
      </c>
      <c r="G2272" s="6">
        <v>74295219.670000002</v>
      </c>
      <c r="H2272" s="62">
        <v>-5740388.4500000002</v>
      </c>
    </row>
    <row r="2273" spans="1:8" x14ac:dyDescent="0.2">
      <c r="A2273" s="124" t="s">
        <v>3199</v>
      </c>
      <c r="B2273" s="89" t="s">
        <v>3200</v>
      </c>
      <c r="C2273" s="125">
        <v>47650504.030000001</v>
      </c>
      <c r="D2273" s="125">
        <v>34122987.520000003</v>
      </c>
      <c r="E2273" s="125">
        <v>-1333107.8500000001</v>
      </c>
      <c r="F2273" s="125">
        <v>47794665.009999998</v>
      </c>
      <c r="G2273" s="125">
        <v>22514852.539999999</v>
      </c>
      <c r="H2273" s="126">
        <v>1336413.74</v>
      </c>
    </row>
    <row r="2274" spans="1:8" x14ac:dyDescent="0.2">
      <c r="A2274" s="124" t="s">
        <v>2403</v>
      </c>
      <c r="B2274" s="89" t="s">
        <v>4485</v>
      </c>
      <c r="C2274" s="125">
        <v>-10219313.4</v>
      </c>
      <c r="D2274" s="125">
        <v>3089124.03</v>
      </c>
      <c r="E2274" s="125">
        <v>-16269331.210000001</v>
      </c>
      <c r="F2274" s="125">
        <v>-17074931.260000002</v>
      </c>
      <c r="G2274" s="125">
        <v>199071.93</v>
      </c>
      <c r="H2274" s="126">
        <v>-17977985.309999999</v>
      </c>
    </row>
    <row r="2275" spans="1:8" x14ac:dyDescent="0.2">
      <c r="A2275" s="124" t="s">
        <v>3255</v>
      </c>
      <c r="B2275" s="89" t="s">
        <v>3256</v>
      </c>
      <c r="C2275" s="125">
        <v>61573101.780000001</v>
      </c>
      <c r="D2275" s="125">
        <v>178464510.52000001</v>
      </c>
      <c r="E2275" s="125">
        <v>-724498.75</v>
      </c>
      <c r="F2275" s="125">
        <v>61639264.369999997</v>
      </c>
      <c r="G2275" s="125">
        <v>177314017.97999999</v>
      </c>
      <c r="H2275" s="126">
        <v>-961509.49</v>
      </c>
    </row>
    <row r="2276" spans="1:8" x14ac:dyDescent="0.2">
      <c r="A2276" s="124" t="s">
        <v>1672</v>
      </c>
      <c r="B2276" s="89" t="s">
        <v>1673</v>
      </c>
      <c r="C2276" s="125">
        <v>57325191.039999999</v>
      </c>
      <c r="D2276" s="125"/>
      <c r="E2276" s="125"/>
      <c r="F2276" s="125">
        <v>57325191.039999999</v>
      </c>
      <c r="G2276" s="125">
        <v>15744037.34</v>
      </c>
      <c r="H2276" s="126">
        <v>-5612828.4000000004</v>
      </c>
    </row>
    <row r="2277" spans="1:8" x14ac:dyDescent="0.2">
      <c r="A2277" s="17" t="s">
        <v>3584</v>
      </c>
      <c r="B2277" s="90" t="s">
        <v>4492</v>
      </c>
      <c r="C2277" s="6">
        <v>41758865.920000002</v>
      </c>
      <c r="D2277" s="6"/>
      <c r="E2277" s="6"/>
      <c r="F2277" s="6">
        <v>41758865.920000002</v>
      </c>
      <c r="G2277" s="6">
        <v>63700982.5</v>
      </c>
      <c r="H2277" s="62">
        <v>1503205.16</v>
      </c>
    </row>
    <row r="2278" spans="1:8" x14ac:dyDescent="0.2">
      <c r="A2278" s="124" t="s">
        <v>3301</v>
      </c>
      <c r="B2278" s="89" t="s">
        <v>3302</v>
      </c>
      <c r="C2278" s="125">
        <v>67899413.840000004</v>
      </c>
      <c r="D2278" s="125"/>
      <c r="E2278" s="125"/>
      <c r="F2278" s="125">
        <v>67899413.840000004</v>
      </c>
      <c r="G2278" s="125">
        <v>34734455.090000004</v>
      </c>
      <c r="H2278" s="126">
        <v>2236513.91</v>
      </c>
    </row>
    <row r="2279" spans="1:8" x14ac:dyDescent="0.2">
      <c r="A2279" s="124" t="s">
        <v>2041</v>
      </c>
      <c r="B2279" s="89" t="s">
        <v>4522</v>
      </c>
      <c r="C2279" s="125">
        <v>10654231.800000001</v>
      </c>
      <c r="D2279" s="125">
        <v>102878853.18000001</v>
      </c>
      <c r="E2279" s="125">
        <v>-12108460.869999999</v>
      </c>
      <c r="F2279" s="125">
        <v>10443602.99</v>
      </c>
      <c r="G2279" s="125">
        <v>99756975.25</v>
      </c>
      <c r="H2279" s="126">
        <v>-13676035.720000001</v>
      </c>
    </row>
    <row r="2280" spans="1:8" x14ac:dyDescent="0.2">
      <c r="A2280" s="124" t="s">
        <v>1712</v>
      </c>
      <c r="B2280" s="89" t="s">
        <v>3901</v>
      </c>
      <c r="C2280" s="125">
        <v>47487432.82</v>
      </c>
      <c r="D2280" s="125">
        <v>62573691.829999998</v>
      </c>
      <c r="E2280" s="125">
        <v>-6410497.3099999996</v>
      </c>
      <c r="F2280" s="125">
        <v>44735229.5</v>
      </c>
      <c r="G2280" s="125">
        <v>39215339.939999998</v>
      </c>
      <c r="H2280" s="126">
        <v>-3273265.86</v>
      </c>
    </row>
    <row r="2281" spans="1:8" x14ac:dyDescent="0.2">
      <c r="A2281" s="124" t="s">
        <v>3551</v>
      </c>
      <c r="B2281" s="89" t="s">
        <v>4449</v>
      </c>
      <c r="C2281" s="125">
        <v>49631192.68</v>
      </c>
      <c r="D2281" s="125">
        <v>194097605.75</v>
      </c>
      <c r="E2281" s="125">
        <v>3601495.76</v>
      </c>
      <c r="F2281" s="125">
        <v>51116774.75</v>
      </c>
      <c r="G2281" s="125">
        <v>182618787.56999999</v>
      </c>
      <c r="H2281" s="126">
        <v>4366285.93</v>
      </c>
    </row>
    <row r="2282" spans="1:8" x14ac:dyDescent="0.2">
      <c r="A2282" s="17" t="s">
        <v>3451</v>
      </c>
      <c r="B2282" s="90" t="s">
        <v>3452</v>
      </c>
      <c r="C2282" s="6">
        <v>40948669.520000003</v>
      </c>
      <c r="D2282" s="6">
        <v>48061878.130000003</v>
      </c>
      <c r="E2282" s="6">
        <v>2707753.4</v>
      </c>
      <c r="F2282" s="6">
        <v>33856482.909999996</v>
      </c>
      <c r="G2282" s="6">
        <v>25584899.09</v>
      </c>
      <c r="H2282" s="62">
        <v>2205604.81</v>
      </c>
    </row>
    <row r="2283" spans="1:8" x14ac:dyDescent="0.2">
      <c r="A2283" s="124" t="s">
        <v>3829</v>
      </c>
      <c r="B2283" s="89" t="s">
        <v>3830</v>
      </c>
      <c r="C2283" s="125">
        <v>41371723.700000003</v>
      </c>
      <c r="D2283" s="125"/>
      <c r="E2283" s="125"/>
      <c r="F2283" s="125">
        <v>41371723.700000003</v>
      </c>
      <c r="G2283" s="125">
        <v>35654027.530000001</v>
      </c>
      <c r="H2283" s="126">
        <v>645613.75</v>
      </c>
    </row>
    <row r="2284" spans="1:8" x14ac:dyDescent="0.2">
      <c r="A2284" s="124" t="s">
        <v>3046</v>
      </c>
      <c r="B2284" s="89" t="s">
        <v>3047</v>
      </c>
      <c r="C2284" s="7">
        <v>21590167.66</v>
      </c>
      <c r="D2284" s="7">
        <v>18952234.149999999</v>
      </c>
      <c r="E2284" s="7">
        <v>-72032051.200000003</v>
      </c>
      <c r="F2284" s="125">
        <v>24136938.16</v>
      </c>
      <c r="G2284" s="125">
        <v>17029729.239999998</v>
      </c>
      <c r="H2284" s="126">
        <v>-71020740.680000007</v>
      </c>
    </row>
    <row r="2285" spans="1:8" x14ac:dyDescent="0.2">
      <c r="A2285" s="124" t="s">
        <v>4427</v>
      </c>
      <c r="B2285" s="89" t="s">
        <v>4428</v>
      </c>
      <c r="C2285" s="125">
        <v>12513139.32</v>
      </c>
      <c r="D2285" s="125"/>
      <c r="E2285" s="125"/>
      <c r="F2285" s="125">
        <v>12513139.32</v>
      </c>
      <c r="G2285" s="125">
        <v>8371294.8099999996</v>
      </c>
      <c r="H2285" s="126">
        <v>335625.66</v>
      </c>
    </row>
    <row r="2286" spans="1:8" x14ac:dyDescent="0.2">
      <c r="A2286" s="124" t="s">
        <v>3212</v>
      </c>
      <c r="B2286" s="89" t="s">
        <v>3213</v>
      </c>
      <c r="C2286" s="125">
        <v>48788729.399999999</v>
      </c>
      <c r="D2286" s="125">
        <v>183650399.30000001</v>
      </c>
      <c r="E2286" s="125">
        <v>5111472.2</v>
      </c>
      <c r="F2286" s="125">
        <v>49536101.219999999</v>
      </c>
      <c r="G2286" s="125">
        <v>108240463.3</v>
      </c>
      <c r="H2286" s="126">
        <v>5289352.6100000003</v>
      </c>
    </row>
    <row r="2287" spans="1:8" x14ac:dyDescent="0.2">
      <c r="A2287" s="17" t="s">
        <v>3595</v>
      </c>
      <c r="B2287" s="90" t="s">
        <v>4442</v>
      </c>
      <c r="C2287" s="6">
        <v>49821274.740000002</v>
      </c>
      <c r="D2287" s="6"/>
      <c r="E2287" s="6"/>
      <c r="F2287" s="6">
        <v>49821274.740000002</v>
      </c>
      <c r="G2287" s="6">
        <v>47130238.82</v>
      </c>
      <c r="H2287" s="62">
        <v>4763232.74</v>
      </c>
    </row>
    <row r="2288" spans="1:8" x14ac:dyDescent="0.2">
      <c r="A2288" s="124" t="s">
        <v>3549</v>
      </c>
      <c r="B2288" s="89" t="s">
        <v>3550</v>
      </c>
      <c r="C2288" s="125">
        <v>65995698.600000001</v>
      </c>
      <c r="D2288" s="125">
        <v>80422348.870000005</v>
      </c>
      <c r="E2288" s="125">
        <v>1506301.14</v>
      </c>
      <c r="F2288" s="125">
        <v>62031072.93</v>
      </c>
      <c r="G2288" s="125">
        <v>48371629.109999999</v>
      </c>
      <c r="H2288" s="126">
        <v>5177077.7300000004</v>
      </c>
    </row>
    <row r="2289" spans="1:8" x14ac:dyDescent="0.2">
      <c r="A2289" s="124" t="s">
        <v>3797</v>
      </c>
      <c r="B2289" s="89" t="s">
        <v>4455</v>
      </c>
      <c r="C2289" s="125">
        <v>27184154.530000001</v>
      </c>
      <c r="D2289" s="125">
        <v>6718995</v>
      </c>
      <c r="E2289" s="125">
        <v>12266477.630000001</v>
      </c>
      <c r="F2289" s="125">
        <v>27275086.93</v>
      </c>
      <c r="G2289" s="125">
        <v>6670435.25</v>
      </c>
      <c r="H2289" s="126">
        <v>12382097.279999999</v>
      </c>
    </row>
    <row r="2290" spans="1:8" x14ac:dyDescent="0.2">
      <c r="A2290" s="124" t="s">
        <v>1733</v>
      </c>
      <c r="B2290" s="89" t="s">
        <v>4238</v>
      </c>
      <c r="C2290" s="125">
        <v>40939489.380000003</v>
      </c>
      <c r="D2290" s="125">
        <v>11795782.99</v>
      </c>
      <c r="E2290" s="125">
        <v>-13370982.27</v>
      </c>
      <c r="F2290" s="125">
        <v>41931678.700000003</v>
      </c>
      <c r="G2290" s="125">
        <v>11189400.65</v>
      </c>
      <c r="H2290" s="126">
        <v>-12159274.85</v>
      </c>
    </row>
    <row r="2291" spans="1:8" x14ac:dyDescent="0.2">
      <c r="A2291" s="124" t="s">
        <v>3414</v>
      </c>
      <c r="B2291" s="89" t="s">
        <v>3415</v>
      </c>
      <c r="C2291" s="125">
        <v>14910818.119999999</v>
      </c>
      <c r="D2291" s="125">
        <v>29699055.100000001</v>
      </c>
      <c r="E2291" s="125">
        <v>1487148.63</v>
      </c>
      <c r="F2291" s="125">
        <v>14910818.119999999</v>
      </c>
      <c r="G2291" s="125">
        <v>29699055.100000001</v>
      </c>
      <c r="H2291" s="126">
        <v>1487148.63</v>
      </c>
    </row>
    <row r="2292" spans="1:8" x14ac:dyDescent="0.2">
      <c r="A2292" s="17" t="s">
        <v>4353</v>
      </c>
      <c r="B2292" s="90" t="s">
        <v>4372</v>
      </c>
      <c r="C2292" s="6">
        <v>20897908.390000001</v>
      </c>
      <c r="D2292" s="6"/>
      <c r="E2292" s="6"/>
      <c r="F2292" s="6">
        <v>20897908.390000001</v>
      </c>
      <c r="G2292" s="6">
        <v>10643069.869999999</v>
      </c>
      <c r="H2292" s="62">
        <v>66654.929999999993</v>
      </c>
    </row>
    <row r="2293" spans="1:8" x14ac:dyDescent="0.2">
      <c r="A2293" s="124" t="s">
        <v>2974</v>
      </c>
      <c r="B2293" s="89" t="s">
        <v>2975</v>
      </c>
      <c r="C2293" s="125">
        <v>25684300.010000002</v>
      </c>
      <c r="D2293" s="125">
        <v>79500274.280000001</v>
      </c>
      <c r="E2293" s="125">
        <v>-6573575.8200000003</v>
      </c>
      <c r="F2293" s="125">
        <v>25595715.260000002</v>
      </c>
      <c r="G2293" s="125">
        <v>70828043.939999998</v>
      </c>
      <c r="H2293" s="126">
        <v>-6573575.8200000003</v>
      </c>
    </row>
    <row r="2294" spans="1:8" x14ac:dyDescent="0.2">
      <c r="A2294" s="124" t="s">
        <v>3478</v>
      </c>
      <c r="B2294" s="89" t="s">
        <v>3479</v>
      </c>
      <c r="C2294" s="125">
        <v>74513212.719999999</v>
      </c>
      <c r="D2294" s="125">
        <v>104601417.27</v>
      </c>
      <c r="E2294" s="125">
        <v>1288832.6299999999</v>
      </c>
      <c r="F2294" s="125">
        <v>67149373.680000007</v>
      </c>
      <c r="G2294" s="125">
        <v>90346253.5</v>
      </c>
      <c r="H2294" s="126">
        <v>6335031.3700000001</v>
      </c>
    </row>
    <row r="2295" spans="1:8" x14ac:dyDescent="0.2">
      <c r="A2295" s="124" t="s">
        <v>4996</v>
      </c>
      <c r="B2295" s="89" t="s">
        <v>4997</v>
      </c>
      <c r="C2295" s="125">
        <v>21831911.66</v>
      </c>
      <c r="D2295" s="125"/>
      <c r="E2295" s="125"/>
      <c r="F2295" s="125">
        <v>21831911.66</v>
      </c>
      <c r="G2295" s="125">
        <v>0</v>
      </c>
      <c r="H2295" s="126">
        <v>449838.43</v>
      </c>
    </row>
    <row r="2296" spans="1:8" x14ac:dyDescent="0.2">
      <c r="A2296" s="124" t="s">
        <v>1942</v>
      </c>
      <c r="B2296" s="89" t="s">
        <v>4443</v>
      </c>
      <c r="C2296" s="125">
        <v>-446119005.83999997</v>
      </c>
      <c r="D2296" s="125">
        <v>103551688.68000001</v>
      </c>
      <c r="E2296" s="125">
        <v>-168592135.94999999</v>
      </c>
      <c r="F2296" s="125">
        <v>-423026828.23000002</v>
      </c>
      <c r="G2296" s="125">
        <v>103551688.68000001</v>
      </c>
      <c r="H2296" s="126">
        <v>-148618721.91999999</v>
      </c>
    </row>
    <row r="2297" spans="1:8" x14ac:dyDescent="0.2">
      <c r="A2297" s="17" t="s">
        <v>3354</v>
      </c>
      <c r="B2297" s="90" t="s">
        <v>4448</v>
      </c>
      <c r="C2297" s="6">
        <v>24700205.48</v>
      </c>
      <c r="D2297" s="6">
        <v>37542868.390000001</v>
      </c>
      <c r="E2297" s="6">
        <v>-411936.45</v>
      </c>
      <c r="F2297" s="6">
        <v>23356043.579999998</v>
      </c>
      <c r="G2297" s="6">
        <v>4275298.7</v>
      </c>
      <c r="H2297" s="62">
        <v>417301.28</v>
      </c>
    </row>
    <row r="2298" spans="1:8" x14ac:dyDescent="0.2">
      <c r="A2298" s="124" t="s">
        <v>2179</v>
      </c>
      <c r="B2298" s="89" t="s">
        <v>4473</v>
      </c>
      <c r="C2298" s="125">
        <v>29650378.27</v>
      </c>
      <c r="D2298" s="125">
        <v>15675289.58</v>
      </c>
      <c r="E2298" s="125">
        <v>-9493149.4000000004</v>
      </c>
      <c r="F2298" s="125">
        <v>32258496.789999999</v>
      </c>
      <c r="G2298" s="125">
        <v>12999803.32</v>
      </c>
      <c r="H2298" s="126">
        <v>-5955518.2199999997</v>
      </c>
    </row>
    <row r="2299" spans="1:8" x14ac:dyDescent="0.2">
      <c r="A2299" s="124" t="s">
        <v>3442</v>
      </c>
      <c r="B2299" s="89" t="s">
        <v>4460</v>
      </c>
      <c r="C2299" s="125">
        <v>107941079.61</v>
      </c>
      <c r="D2299" s="125"/>
      <c r="E2299" s="125"/>
      <c r="F2299" s="125">
        <v>107941079.61</v>
      </c>
      <c r="G2299" s="125">
        <v>44153009.43</v>
      </c>
      <c r="H2299" s="126">
        <v>910094.4</v>
      </c>
    </row>
    <row r="2300" spans="1:8" x14ac:dyDescent="0.2">
      <c r="A2300" s="124" t="s">
        <v>1397</v>
      </c>
      <c r="B2300" s="89" t="s">
        <v>4456</v>
      </c>
      <c r="C2300" s="125">
        <v>76747298.469999999</v>
      </c>
      <c r="D2300" s="125">
        <v>57768466.07</v>
      </c>
      <c r="E2300" s="125">
        <v>-4988632.63</v>
      </c>
      <c r="F2300" s="125">
        <v>51523058.93</v>
      </c>
      <c r="G2300" s="125">
        <v>58457938.780000001</v>
      </c>
      <c r="H2300" s="126">
        <v>307249.03000000003</v>
      </c>
    </row>
    <row r="2301" spans="1:8" x14ac:dyDescent="0.2">
      <c r="A2301" s="124" t="s">
        <v>2696</v>
      </c>
      <c r="B2301" s="89" t="s">
        <v>2697</v>
      </c>
      <c r="C2301" s="125">
        <v>32642815.77</v>
      </c>
      <c r="D2301" s="125">
        <v>16024969.82</v>
      </c>
      <c r="E2301" s="125">
        <v>-11371655.939999999</v>
      </c>
      <c r="F2301" s="125">
        <v>32568625.370000001</v>
      </c>
      <c r="G2301" s="125">
        <v>16024969.82</v>
      </c>
      <c r="H2301" s="126">
        <v>-14352843.98</v>
      </c>
    </row>
    <row r="2302" spans="1:8" x14ac:dyDescent="0.2">
      <c r="A2302" s="17" t="s">
        <v>3546</v>
      </c>
      <c r="B2302" s="90" t="s">
        <v>4992</v>
      </c>
      <c r="C2302" s="6">
        <v>16991378.079999998</v>
      </c>
      <c r="D2302" s="6"/>
      <c r="E2302" s="6"/>
      <c r="F2302" s="6">
        <v>16991378.079999998</v>
      </c>
      <c r="G2302" s="6">
        <v>16633409.789999999</v>
      </c>
      <c r="H2302" s="62">
        <v>-5011433.45</v>
      </c>
    </row>
    <row r="2303" spans="1:8" x14ac:dyDescent="0.2">
      <c r="A2303" s="124" t="s">
        <v>3064</v>
      </c>
      <c r="B2303" s="89" t="s">
        <v>4465</v>
      </c>
      <c r="C2303" s="125">
        <v>9684958.0099999998</v>
      </c>
      <c r="D2303" s="125">
        <v>47492786.630000003</v>
      </c>
      <c r="E2303" s="125">
        <v>-2220448.06</v>
      </c>
      <c r="F2303" s="125">
        <v>9534983.4399999995</v>
      </c>
      <c r="G2303" s="125">
        <v>43988553.75</v>
      </c>
      <c r="H2303" s="126">
        <v>-1839465.8</v>
      </c>
    </row>
    <row r="2304" spans="1:8" x14ac:dyDescent="0.2">
      <c r="A2304" s="124" t="s">
        <v>2032</v>
      </c>
      <c r="B2304" s="89" t="s">
        <v>2033</v>
      </c>
      <c r="C2304" s="125">
        <v>8249356.1399999997</v>
      </c>
      <c r="D2304" s="125">
        <v>51279935.380000003</v>
      </c>
      <c r="E2304" s="125">
        <v>-20872130.859999999</v>
      </c>
      <c r="F2304" s="125">
        <v>8396149.6199999992</v>
      </c>
      <c r="G2304" s="125">
        <v>51279935.380000003</v>
      </c>
      <c r="H2304" s="126">
        <v>-20713292.73</v>
      </c>
    </row>
    <row r="2305" spans="1:8" x14ac:dyDescent="0.2">
      <c r="A2305" s="124" t="s">
        <v>3306</v>
      </c>
      <c r="B2305" s="89" t="s">
        <v>3641</v>
      </c>
      <c r="C2305" s="125">
        <v>52445389.240000002</v>
      </c>
      <c r="D2305" s="125">
        <v>30611173.600000001</v>
      </c>
      <c r="E2305" s="125">
        <v>-21434919.77</v>
      </c>
      <c r="F2305" s="125">
        <v>52690288.600000001</v>
      </c>
      <c r="G2305" s="125">
        <v>30611173.600000001</v>
      </c>
      <c r="H2305" s="126">
        <v>-20202752.050000001</v>
      </c>
    </row>
    <row r="2306" spans="1:8" x14ac:dyDescent="0.2">
      <c r="A2306" s="124" t="s">
        <v>2133</v>
      </c>
      <c r="B2306" s="89" t="s">
        <v>4454</v>
      </c>
      <c r="C2306" s="125">
        <v>27990456.449999999</v>
      </c>
      <c r="D2306" s="125">
        <v>40090145.119999997</v>
      </c>
      <c r="E2306" s="125">
        <v>-808307.7</v>
      </c>
      <c r="F2306" s="125">
        <v>28147423.030000001</v>
      </c>
      <c r="G2306" s="125">
        <v>39759549.82</v>
      </c>
      <c r="H2306" s="126">
        <v>-1737491.46</v>
      </c>
    </row>
    <row r="2307" spans="1:8" x14ac:dyDescent="0.2">
      <c r="A2307" s="17" t="s">
        <v>3540</v>
      </c>
      <c r="B2307" s="90" t="s">
        <v>3541</v>
      </c>
      <c r="C2307" s="6">
        <v>37157895.509999998</v>
      </c>
      <c r="D2307" s="6">
        <v>34072812.920000002</v>
      </c>
      <c r="E2307" s="6">
        <v>1196158.33</v>
      </c>
      <c r="F2307" s="6">
        <v>37157895.509999998</v>
      </c>
      <c r="G2307" s="6">
        <v>28032723.530000001</v>
      </c>
      <c r="H2307" s="62">
        <v>1196158.33</v>
      </c>
    </row>
    <row r="2308" spans="1:8" x14ac:dyDescent="0.2">
      <c r="A2308" s="124" t="s">
        <v>2720</v>
      </c>
      <c r="B2308" s="89" t="s">
        <v>4424</v>
      </c>
      <c r="C2308" s="7">
        <v>6545045.5</v>
      </c>
      <c r="D2308" s="7">
        <v>7245956.2000000002</v>
      </c>
      <c r="E2308" s="7">
        <v>-8301055.5099999998</v>
      </c>
      <c r="F2308" s="125">
        <v>7950131.5</v>
      </c>
      <c r="G2308" s="125">
        <v>2896528.83</v>
      </c>
      <c r="H2308" s="126">
        <v>-8757553.1899999995</v>
      </c>
    </row>
    <row r="2309" spans="1:8" x14ac:dyDescent="0.2">
      <c r="A2309" s="124" t="s">
        <v>3083</v>
      </c>
      <c r="B2309" s="89" t="s">
        <v>3084</v>
      </c>
      <c r="C2309" s="125">
        <v>28561566.059999999</v>
      </c>
      <c r="D2309" s="125">
        <v>55510197.729999997</v>
      </c>
      <c r="E2309" s="125">
        <v>-3720969.77</v>
      </c>
      <c r="F2309" s="125">
        <v>28027405.739999998</v>
      </c>
      <c r="G2309" s="125">
        <v>14303162.58</v>
      </c>
      <c r="H2309" s="126">
        <v>-2151041.9300000002</v>
      </c>
    </row>
    <row r="2310" spans="1:8" x14ac:dyDescent="0.2">
      <c r="A2310" s="124" t="s">
        <v>3603</v>
      </c>
      <c r="B2310" s="89" t="s">
        <v>4483</v>
      </c>
      <c r="C2310" s="125">
        <v>19437453.510000002</v>
      </c>
      <c r="D2310" s="125">
        <v>53558158.460000001</v>
      </c>
      <c r="E2310" s="125">
        <v>891397.71</v>
      </c>
      <c r="F2310" s="125">
        <v>19851513.829999998</v>
      </c>
      <c r="G2310" s="125">
        <v>32702983.07</v>
      </c>
      <c r="H2310" s="126">
        <v>968246.68</v>
      </c>
    </row>
    <row r="2311" spans="1:8" x14ac:dyDescent="0.2">
      <c r="A2311" s="124" t="s">
        <v>3544</v>
      </c>
      <c r="B2311" s="89" t="s">
        <v>3545</v>
      </c>
      <c r="C2311" s="125">
        <v>17661431.629999999</v>
      </c>
      <c r="D2311" s="125"/>
      <c r="E2311" s="125"/>
      <c r="F2311" s="125">
        <v>17661431.629999999</v>
      </c>
      <c r="G2311" s="125">
        <v>19272841.079999998</v>
      </c>
      <c r="H2311" s="126">
        <v>4346135.75</v>
      </c>
    </row>
    <row r="2312" spans="1:8" x14ac:dyDescent="0.2">
      <c r="A2312" s="17" t="s">
        <v>4356</v>
      </c>
      <c r="B2312" s="90" t="s">
        <v>4375</v>
      </c>
      <c r="C2312" s="6">
        <v>36040961.340000004</v>
      </c>
      <c r="D2312" s="6">
        <v>30309336.260000002</v>
      </c>
      <c r="E2312" s="6">
        <v>2350084.41</v>
      </c>
      <c r="F2312" s="6">
        <v>35953219.439999998</v>
      </c>
      <c r="G2312" s="6">
        <v>15101070.720000001</v>
      </c>
      <c r="H2312" s="62">
        <v>1997540.08</v>
      </c>
    </row>
    <row r="2313" spans="1:8" x14ac:dyDescent="0.2">
      <c r="A2313" s="124" t="s">
        <v>3849</v>
      </c>
      <c r="B2313" s="89" t="s">
        <v>3850</v>
      </c>
      <c r="C2313" s="125">
        <v>19230884.350000001</v>
      </c>
      <c r="D2313" s="125"/>
      <c r="E2313" s="125"/>
      <c r="F2313" s="125">
        <v>19230884.350000001</v>
      </c>
      <c r="G2313" s="125">
        <v>4649686.96</v>
      </c>
      <c r="H2313" s="126">
        <v>-8843135.3300000001</v>
      </c>
    </row>
    <row r="2314" spans="1:8" x14ac:dyDescent="0.2">
      <c r="A2314" s="124" t="s">
        <v>3403</v>
      </c>
      <c r="B2314" s="89" t="s">
        <v>3404</v>
      </c>
      <c r="C2314" s="125"/>
      <c r="D2314" s="125"/>
      <c r="E2314" s="125"/>
      <c r="F2314" s="125"/>
      <c r="G2314" s="125"/>
      <c r="H2314" s="126"/>
    </row>
    <row r="2315" spans="1:8" x14ac:dyDescent="0.2">
      <c r="A2315" s="124" t="s">
        <v>2986</v>
      </c>
      <c r="B2315" s="89" t="s">
        <v>2987</v>
      </c>
      <c r="C2315" s="125">
        <v>10219158.35</v>
      </c>
      <c r="D2315" s="125">
        <v>108529760.93000001</v>
      </c>
      <c r="E2315" s="125">
        <v>-27835466.82</v>
      </c>
      <c r="F2315" s="125">
        <v>28701231.98</v>
      </c>
      <c r="G2315" s="125">
        <v>25842533.600000001</v>
      </c>
      <c r="H2315" s="126">
        <v>-18409383.109999999</v>
      </c>
    </row>
    <row r="2316" spans="1:8" x14ac:dyDescent="0.2">
      <c r="A2316" s="124" t="s">
        <v>3720</v>
      </c>
      <c r="B2316" s="89" t="s">
        <v>3721</v>
      </c>
      <c r="C2316" s="125">
        <v>14178820.68</v>
      </c>
      <c r="D2316" s="125"/>
      <c r="E2316" s="125"/>
      <c r="F2316" s="125">
        <v>14178820.68</v>
      </c>
      <c r="G2316" s="125">
        <v>824800.62</v>
      </c>
      <c r="H2316" s="126">
        <v>-12377068.01</v>
      </c>
    </row>
    <row r="2317" spans="1:8" x14ac:dyDescent="0.2">
      <c r="A2317" s="17" t="s">
        <v>3628</v>
      </c>
      <c r="B2317" s="90" t="s">
        <v>4463</v>
      </c>
      <c r="C2317" s="6">
        <v>10736913.66</v>
      </c>
      <c r="D2317" s="6"/>
      <c r="E2317" s="6"/>
      <c r="F2317" s="6">
        <v>10736913.66</v>
      </c>
      <c r="G2317" s="6">
        <v>18063667.399999999</v>
      </c>
      <c r="H2317" s="62">
        <v>-1827230.15</v>
      </c>
    </row>
    <row r="2318" spans="1:8" x14ac:dyDescent="0.2">
      <c r="A2318" s="124" t="s">
        <v>2311</v>
      </c>
      <c r="B2318" s="89" t="s">
        <v>2312</v>
      </c>
      <c r="C2318" s="125">
        <v>77462239.25</v>
      </c>
      <c r="D2318" s="125"/>
      <c r="E2318" s="125"/>
      <c r="F2318" s="125">
        <v>77462239.25</v>
      </c>
      <c r="G2318" s="125">
        <v>49117720.649999999</v>
      </c>
      <c r="H2318" s="126">
        <v>-2903603.5</v>
      </c>
    </row>
    <row r="2319" spans="1:8" x14ac:dyDescent="0.2">
      <c r="A2319" s="124" t="s">
        <v>1512</v>
      </c>
      <c r="B2319" s="89" t="s">
        <v>4604</v>
      </c>
      <c r="C2319" s="125">
        <v>17489044</v>
      </c>
      <c r="D2319" s="125"/>
      <c r="E2319" s="125"/>
      <c r="F2319" s="125">
        <v>18458743.079999998</v>
      </c>
      <c r="G2319" s="125">
        <v>57460839.469999999</v>
      </c>
      <c r="H2319" s="126">
        <v>-80197939.370000005</v>
      </c>
    </row>
    <row r="2320" spans="1:8" x14ac:dyDescent="0.2">
      <c r="A2320" s="124" t="s">
        <v>4429</v>
      </c>
      <c r="B2320" s="89" t="s">
        <v>4430</v>
      </c>
      <c r="C2320" s="125">
        <v>16612719.5</v>
      </c>
      <c r="D2320" s="125"/>
      <c r="E2320" s="125"/>
      <c r="F2320" s="125">
        <v>16612719.5</v>
      </c>
      <c r="G2320" s="125">
        <v>8944601.6799999997</v>
      </c>
      <c r="H2320" s="126">
        <v>945155.15</v>
      </c>
    </row>
    <row r="2321" spans="1:8" x14ac:dyDescent="0.2">
      <c r="A2321" s="124" t="s">
        <v>2487</v>
      </c>
      <c r="B2321" s="89" t="s">
        <v>2488</v>
      </c>
      <c r="C2321" s="125">
        <v>37176007.030000001</v>
      </c>
      <c r="D2321" s="125">
        <v>53068185.640000001</v>
      </c>
      <c r="E2321" s="125">
        <v>-2630921.5</v>
      </c>
      <c r="F2321" s="125">
        <v>36949732.310000002</v>
      </c>
      <c r="G2321" s="125">
        <v>53068185.640000001</v>
      </c>
      <c r="H2321" s="126">
        <v>-2623323.5699999998</v>
      </c>
    </row>
    <row r="2322" spans="1:8" x14ac:dyDescent="0.2">
      <c r="A2322" s="17" t="s">
        <v>3576</v>
      </c>
      <c r="B2322" s="90" t="s">
        <v>3577</v>
      </c>
      <c r="C2322" s="6">
        <v>25829580.280000001</v>
      </c>
      <c r="D2322" s="6">
        <v>113490429.81999999</v>
      </c>
      <c r="E2322" s="6">
        <v>-10351940.85</v>
      </c>
      <c r="F2322" s="6">
        <v>37810971.590000004</v>
      </c>
      <c r="G2322" s="6">
        <v>112163418.22</v>
      </c>
      <c r="H2322" s="62">
        <v>-9772739.4499999993</v>
      </c>
    </row>
    <row r="2323" spans="1:8" x14ac:dyDescent="0.2">
      <c r="A2323" s="124" t="s">
        <v>3469</v>
      </c>
      <c r="B2323" s="89" t="s">
        <v>3856</v>
      </c>
      <c r="C2323" s="125">
        <v>12971734.92</v>
      </c>
      <c r="D2323" s="125"/>
      <c r="E2323" s="125"/>
      <c r="F2323" s="125">
        <v>12971734.92</v>
      </c>
      <c r="G2323" s="125">
        <v>9593956.6999999993</v>
      </c>
      <c r="H2323" s="126">
        <v>61324.6</v>
      </c>
    </row>
    <row r="2324" spans="1:8" x14ac:dyDescent="0.2">
      <c r="A2324" s="124" t="s">
        <v>3522</v>
      </c>
      <c r="B2324" s="89" t="s">
        <v>3523</v>
      </c>
      <c r="C2324" s="125">
        <v>38571024.409999996</v>
      </c>
      <c r="D2324" s="125">
        <v>116059214.56999999</v>
      </c>
      <c r="E2324" s="125">
        <v>1757259.02</v>
      </c>
      <c r="F2324" s="125">
        <v>41365507.350000001</v>
      </c>
      <c r="G2324" s="125">
        <v>26349602.289999999</v>
      </c>
      <c r="H2324" s="126">
        <v>3526735.49</v>
      </c>
    </row>
    <row r="2325" spans="1:8" x14ac:dyDescent="0.2">
      <c r="A2325" s="124" t="s">
        <v>3017</v>
      </c>
      <c r="B2325" s="89" t="s">
        <v>3018</v>
      </c>
      <c r="C2325" s="125">
        <v>72883270.239999995</v>
      </c>
      <c r="D2325" s="125">
        <v>137588161.97</v>
      </c>
      <c r="E2325" s="125">
        <v>-22168838.640000001</v>
      </c>
      <c r="F2325" s="125">
        <v>72883270.239999995</v>
      </c>
      <c r="G2325" s="125">
        <v>137588161.97</v>
      </c>
      <c r="H2325" s="126">
        <v>-22168838.640000001</v>
      </c>
    </row>
    <row r="2326" spans="1:8" x14ac:dyDescent="0.2">
      <c r="A2326" s="124" t="s">
        <v>3586</v>
      </c>
      <c r="B2326" s="89" t="s">
        <v>3876</v>
      </c>
      <c r="C2326" s="125">
        <v>34135293.909999996</v>
      </c>
      <c r="D2326" s="125"/>
      <c r="E2326" s="125"/>
      <c r="F2326" s="125">
        <v>34135293.909999996</v>
      </c>
      <c r="G2326" s="125">
        <v>47283741.619999997</v>
      </c>
      <c r="H2326" s="126">
        <v>762134.34</v>
      </c>
    </row>
    <row r="2327" spans="1:8" x14ac:dyDescent="0.2">
      <c r="A2327" s="17" t="s">
        <v>4554</v>
      </c>
      <c r="B2327" s="90" t="s">
        <v>4587</v>
      </c>
      <c r="C2327" s="6">
        <v>19183024.140000001</v>
      </c>
      <c r="D2327" s="6"/>
      <c r="E2327" s="6"/>
      <c r="F2327" s="6">
        <v>19183024.140000001</v>
      </c>
      <c r="G2327" s="6">
        <v>0</v>
      </c>
      <c r="H2327" s="62">
        <v>481503.59</v>
      </c>
    </row>
    <row r="2328" spans="1:8" x14ac:dyDescent="0.2">
      <c r="A2328" s="124" t="s">
        <v>3558</v>
      </c>
      <c r="B2328" s="89" t="s">
        <v>4735</v>
      </c>
      <c r="C2328" s="125">
        <v>30525189.5</v>
      </c>
      <c r="D2328" s="125">
        <v>26809475.530000001</v>
      </c>
      <c r="E2328" s="125">
        <v>-7080300.0300000003</v>
      </c>
      <c r="F2328" s="125">
        <v>28305391.550000001</v>
      </c>
      <c r="G2328" s="125">
        <v>17511715.690000001</v>
      </c>
      <c r="H2328" s="126">
        <v>-6236260.7199999997</v>
      </c>
    </row>
    <row r="2329" spans="1:8" x14ac:dyDescent="0.2">
      <c r="A2329" s="124" t="s">
        <v>3538</v>
      </c>
      <c r="B2329" s="89" t="s">
        <v>3539</v>
      </c>
      <c r="C2329" s="125">
        <v>17578682.25</v>
      </c>
      <c r="D2329" s="125">
        <v>25652898.940000001</v>
      </c>
      <c r="E2329" s="125">
        <v>-10292890.16</v>
      </c>
      <c r="F2329" s="125">
        <v>18041686.07</v>
      </c>
      <c r="G2329" s="125">
        <v>19314861.84</v>
      </c>
      <c r="H2329" s="126">
        <v>-9961962.7400000002</v>
      </c>
    </row>
    <row r="2330" spans="1:8" x14ac:dyDescent="0.2">
      <c r="A2330" s="124" t="s">
        <v>4313</v>
      </c>
      <c r="B2330" s="89" t="s">
        <v>4458</v>
      </c>
      <c r="C2330" s="125">
        <v>24697201.510000002</v>
      </c>
      <c r="D2330" s="125"/>
      <c r="E2330" s="125"/>
      <c r="F2330" s="125">
        <v>24697201.510000002</v>
      </c>
      <c r="G2330" s="125">
        <v>30866527.66</v>
      </c>
      <c r="H2330" s="126">
        <v>-1191328.3999999999</v>
      </c>
    </row>
    <row r="2331" spans="1:8" x14ac:dyDescent="0.2">
      <c r="A2331" s="124" t="s">
        <v>2477</v>
      </c>
      <c r="B2331" s="89" t="s">
        <v>2478</v>
      </c>
      <c r="C2331" s="125">
        <v>50811240.810000002</v>
      </c>
      <c r="D2331" s="125">
        <v>121720579.91</v>
      </c>
      <c r="E2331" s="125">
        <v>-16664341.060000001</v>
      </c>
      <c r="F2331" s="125">
        <v>50813872.75</v>
      </c>
      <c r="G2331" s="125">
        <v>121544197.48</v>
      </c>
      <c r="H2331" s="126">
        <v>-16650123.140000001</v>
      </c>
    </row>
    <row r="2332" spans="1:8" x14ac:dyDescent="0.2">
      <c r="A2332" s="17" t="s">
        <v>3486</v>
      </c>
      <c r="B2332" s="90" t="s">
        <v>4478</v>
      </c>
      <c r="C2332" s="6">
        <v>23075950.25</v>
      </c>
      <c r="D2332" s="6"/>
      <c r="E2332" s="6"/>
      <c r="F2332" s="6">
        <v>23075950.25</v>
      </c>
      <c r="G2332" s="6">
        <v>11029385.24</v>
      </c>
      <c r="H2332" s="62">
        <v>2388859.11</v>
      </c>
    </row>
    <row r="2333" spans="1:8" x14ac:dyDescent="0.2">
      <c r="A2333" s="124" t="s">
        <v>3566</v>
      </c>
      <c r="B2333" s="89" t="s">
        <v>4459</v>
      </c>
      <c r="C2333" s="125">
        <v>45866594.57</v>
      </c>
      <c r="D2333" s="125"/>
      <c r="E2333" s="125"/>
      <c r="F2333" s="125">
        <v>45866594.57</v>
      </c>
      <c r="G2333" s="125">
        <v>99514130.969999999</v>
      </c>
      <c r="H2333" s="126">
        <v>-5823383.0800000001</v>
      </c>
    </row>
    <row r="2334" spans="1:8" x14ac:dyDescent="0.2">
      <c r="A2334" s="124" t="s">
        <v>2909</v>
      </c>
      <c r="B2334" s="89" t="s">
        <v>3853</v>
      </c>
      <c r="C2334" s="125">
        <v>41244490.340000004</v>
      </c>
      <c r="D2334" s="125"/>
      <c r="E2334" s="125"/>
      <c r="F2334" s="125">
        <v>42468009.899999999</v>
      </c>
      <c r="G2334" s="125">
        <v>295629128.91000003</v>
      </c>
      <c r="H2334" s="126">
        <v>-11743030.539999999</v>
      </c>
    </row>
    <row r="2335" spans="1:8" x14ac:dyDescent="0.2">
      <c r="A2335" s="124" t="s">
        <v>4791</v>
      </c>
      <c r="B2335" s="89" t="s">
        <v>4792</v>
      </c>
      <c r="C2335" s="125">
        <v>14048199</v>
      </c>
      <c r="D2335" s="125"/>
      <c r="E2335" s="125"/>
      <c r="F2335" s="125">
        <v>14048199</v>
      </c>
      <c r="G2335" s="125">
        <v>0</v>
      </c>
      <c r="H2335" s="126">
        <v>291820.53000000003</v>
      </c>
    </row>
    <row r="2336" spans="1:8" x14ac:dyDescent="0.2">
      <c r="A2336" s="124" t="s">
        <v>2631</v>
      </c>
      <c r="B2336" s="89" t="s">
        <v>4995</v>
      </c>
      <c r="C2336" s="125">
        <v>48121886.979999997</v>
      </c>
      <c r="D2336" s="125">
        <v>9544054.6400000006</v>
      </c>
      <c r="E2336" s="125">
        <v>-17588221.460000001</v>
      </c>
      <c r="F2336" s="125">
        <v>49108075.119999997</v>
      </c>
      <c r="G2336" s="125">
        <v>6048685.6399999997</v>
      </c>
      <c r="H2336" s="126">
        <v>-24430123.460000001</v>
      </c>
    </row>
    <row r="2337" spans="1:8" x14ac:dyDescent="0.2">
      <c r="A2337" s="17" t="s">
        <v>3552</v>
      </c>
      <c r="B2337" s="90" t="s">
        <v>3553</v>
      </c>
      <c r="C2337" s="39">
        <v>58560910.409999996</v>
      </c>
      <c r="D2337" s="39">
        <v>54015388.399999999</v>
      </c>
      <c r="E2337" s="39">
        <v>-2248927.41</v>
      </c>
      <c r="F2337" s="39">
        <v>56749270.009999998</v>
      </c>
      <c r="G2337" s="39">
        <v>38987115.310000002</v>
      </c>
      <c r="H2337" s="63">
        <v>-2395213.94</v>
      </c>
    </row>
    <row r="2338" spans="1:8" x14ac:dyDescent="0.2">
      <c r="A2338" s="124" t="s">
        <v>3496</v>
      </c>
      <c r="B2338" s="89" t="s">
        <v>3497</v>
      </c>
      <c r="C2338" s="125">
        <v>45066288.82</v>
      </c>
      <c r="D2338" s="125">
        <v>64565578.490000002</v>
      </c>
      <c r="E2338" s="125">
        <v>-841883.13</v>
      </c>
      <c r="F2338" s="125">
        <v>46565358.530000001</v>
      </c>
      <c r="G2338" s="125">
        <v>54839599.109999999</v>
      </c>
      <c r="H2338" s="126">
        <v>864313.17</v>
      </c>
    </row>
    <row r="2339" spans="1:8" x14ac:dyDescent="0.2">
      <c r="A2339" s="124" t="s">
        <v>3565</v>
      </c>
      <c r="B2339" s="89" t="s">
        <v>4482</v>
      </c>
      <c r="C2339" s="125">
        <v>47189421.109999999</v>
      </c>
      <c r="D2339" s="125">
        <v>13176332.199999999</v>
      </c>
      <c r="E2339" s="125">
        <v>3126350.18</v>
      </c>
      <c r="F2339" s="125">
        <v>45274230.43</v>
      </c>
      <c r="G2339" s="125">
        <v>8132638.25</v>
      </c>
      <c r="H2339" s="126">
        <v>2960129.82</v>
      </c>
    </row>
    <row r="2340" spans="1:8" x14ac:dyDescent="0.2">
      <c r="A2340" s="124" t="s">
        <v>3091</v>
      </c>
      <c r="B2340" s="89" t="s">
        <v>4481</v>
      </c>
      <c r="C2340" s="125">
        <v>66506351.439999998</v>
      </c>
      <c r="D2340" s="125">
        <v>80150853.760000005</v>
      </c>
      <c r="E2340" s="125">
        <v>4648944.1100000003</v>
      </c>
      <c r="F2340" s="125">
        <v>36568468.119999997</v>
      </c>
      <c r="G2340" s="125">
        <v>53386102.530000001</v>
      </c>
      <c r="H2340" s="126">
        <v>1009739.98</v>
      </c>
    </row>
    <row r="2341" spans="1:8" x14ac:dyDescent="0.2">
      <c r="A2341" s="124" t="s">
        <v>3019</v>
      </c>
      <c r="B2341" s="89" t="s">
        <v>4631</v>
      </c>
      <c r="C2341" s="125">
        <v>20074358.030000001</v>
      </c>
      <c r="D2341" s="125">
        <v>28185286.199999999</v>
      </c>
      <c r="E2341" s="125">
        <v>-6348134.7599999998</v>
      </c>
      <c r="F2341" s="125">
        <v>19982569.989999998</v>
      </c>
      <c r="G2341" s="125">
        <v>24765705.640000001</v>
      </c>
      <c r="H2341" s="126">
        <v>-6241198.5099999998</v>
      </c>
    </row>
    <row r="2342" spans="1:8" x14ac:dyDescent="0.2">
      <c r="A2342" s="17" t="s">
        <v>3172</v>
      </c>
      <c r="B2342" s="90" t="s">
        <v>3173</v>
      </c>
      <c r="C2342" s="6">
        <v>62405480.469999999</v>
      </c>
      <c r="D2342" s="6">
        <v>28010840.699999999</v>
      </c>
      <c r="E2342" s="6">
        <v>-1319775.96</v>
      </c>
      <c r="F2342" s="6">
        <v>64655317.32</v>
      </c>
      <c r="G2342" s="6">
        <v>20014554.760000002</v>
      </c>
      <c r="H2342" s="62">
        <v>-1718575.2</v>
      </c>
    </row>
    <row r="2343" spans="1:8" x14ac:dyDescent="0.2">
      <c r="A2343" s="124" t="s">
        <v>4433</v>
      </c>
      <c r="B2343" s="89" t="s">
        <v>4499</v>
      </c>
      <c r="C2343" s="125">
        <v>17408396.359999999</v>
      </c>
      <c r="D2343" s="125"/>
      <c r="E2343" s="125"/>
      <c r="F2343" s="125">
        <v>17408396.359999999</v>
      </c>
      <c r="G2343" s="125">
        <v>0</v>
      </c>
      <c r="H2343" s="126">
        <v>472602.73</v>
      </c>
    </row>
    <row r="2344" spans="1:8" x14ac:dyDescent="0.2">
      <c r="A2344" s="124" t="s">
        <v>4349</v>
      </c>
      <c r="B2344" s="89" t="s">
        <v>4368</v>
      </c>
      <c r="C2344" s="125">
        <v>4527075.6900000004</v>
      </c>
      <c r="D2344" s="125">
        <v>10139296.800000001</v>
      </c>
      <c r="E2344" s="125">
        <v>-20784603.960000001</v>
      </c>
      <c r="F2344" s="125">
        <v>4532386.17</v>
      </c>
      <c r="G2344" s="125">
        <v>10124552.57</v>
      </c>
      <c r="H2344" s="126">
        <v>-20778653.370000001</v>
      </c>
    </row>
    <row r="2345" spans="1:8" x14ac:dyDescent="0.2">
      <c r="A2345" s="124" t="s">
        <v>2128</v>
      </c>
      <c r="B2345" s="89" t="s">
        <v>3831</v>
      </c>
      <c r="C2345" s="125">
        <v>30306619.690000001</v>
      </c>
      <c r="D2345" s="125">
        <v>35116032.829999998</v>
      </c>
      <c r="E2345" s="125">
        <v>-5265814.72</v>
      </c>
      <c r="F2345" s="125">
        <v>34916173.960000001</v>
      </c>
      <c r="G2345" s="125">
        <v>16040654.27</v>
      </c>
      <c r="H2345" s="126">
        <v>-4927094.5999999996</v>
      </c>
    </row>
    <row r="2346" spans="1:8" x14ac:dyDescent="0.2">
      <c r="A2346" s="124" t="s">
        <v>3396</v>
      </c>
      <c r="B2346" s="89" t="s">
        <v>3397</v>
      </c>
      <c r="C2346" s="125">
        <v>26712392.23</v>
      </c>
      <c r="D2346" s="125"/>
      <c r="E2346" s="125"/>
      <c r="F2346" s="125">
        <v>26881679.890000001</v>
      </c>
      <c r="G2346" s="125">
        <v>10547443.82</v>
      </c>
      <c r="H2346" s="126">
        <v>-85499.36</v>
      </c>
    </row>
    <row r="2347" spans="1:8" x14ac:dyDescent="0.2">
      <c r="A2347" s="17" t="s">
        <v>2594</v>
      </c>
      <c r="B2347" s="90" t="s">
        <v>4703</v>
      </c>
      <c r="C2347" s="6">
        <v>22063192.460000001</v>
      </c>
      <c r="D2347" s="6">
        <v>41724839.880000003</v>
      </c>
      <c r="E2347" s="6">
        <v>-1964411.14</v>
      </c>
      <c r="F2347" s="6">
        <v>22202433.199999999</v>
      </c>
      <c r="G2347" s="6">
        <v>25863433.109999999</v>
      </c>
      <c r="H2347" s="62">
        <v>1717232</v>
      </c>
    </row>
    <row r="2348" spans="1:8" x14ac:dyDescent="0.2">
      <c r="A2348" s="124" t="s">
        <v>3283</v>
      </c>
      <c r="B2348" s="89" t="s">
        <v>4447</v>
      </c>
      <c r="C2348" s="125">
        <v>42329304.560000002</v>
      </c>
      <c r="D2348" s="125"/>
      <c r="E2348" s="125"/>
      <c r="F2348" s="125">
        <v>42329304.560000002</v>
      </c>
      <c r="G2348" s="125">
        <v>31397800.16</v>
      </c>
      <c r="H2348" s="126">
        <v>-3353046.13</v>
      </c>
    </row>
    <row r="2349" spans="1:8" x14ac:dyDescent="0.2">
      <c r="A2349" s="124" t="s">
        <v>2780</v>
      </c>
      <c r="B2349" s="89" t="s">
        <v>2781</v>
      </c>
      <c r="C2349" s="125"/>
      <c r="D2349" s="125"/>
      <c r="E2349" s="125"/>
      <c r="F2349" s="125"/>
      <c r="G2349" s="125"/>
      <c r="H2349" s="126"/>
    </row>
    <row r="2350" spans="1:8" x14ac:dyDescent="0.2">
      <c r="A2350" s="124" t="s">
        <v>5000</v>
      </c>
      <c r="B2350" s="89" t="s">
        <v>5001</v>
      </c>
      <c r="C2350" s="125">
        <v>17822190.940000001</v>
      </c>
      <c r="D2350" s="125"/>
      <c r="E2350" s="125"/>
      <c r="F2350" s="125">
        <v>17822190.940000001</v>
      </c>
      <c r="G2350" s="125">
        <v>0</v>
      </c>
      <c r="H2350" s="126">
        <v>420810.44</v>
      </c>
    </row>
    <row r="2351" spans="1:8" x14ac:dyDescent="0.2">
      <c r="A2351" s="124" t="s">
        <v>3422</v>
      </c>
      <c r="B2351" s="89" t="s">
        <v>4245</v>
      </c>
      <c r="C2351" s="125">
        <v>39062526.460000001</v>
      </c>
      <c r="D2351" s="125"/>
      <c r="E2351" s="125"/>
      <c r="F2351" s="125">
        <v>39062526.460000001</v>
      </c>
      <c r="G2351" s="125">
        <v>35436409.240000002</v>
      </c>
      <c r="H2351" s="126">
        <v>-19319601.010000002</v>
      </c>
    </row>
    <row r="2352" spans="1:8" x14ac:dyDescent="0.2">
      <c r="A2352" s="17" t="s">
        <v>3505</v>
      </c>
      <c r="B2352" s="90" t="s">
        <v>3909</v>
      </c>
      <c r="C2352" s="6">
        <v>53615737.060000002</v>
      </c>
      <c r="D2352" s="6"/>
      <c r="E2352" s="6"/>
      <c r="F2352" s="6">
        <v>53615737.060000002</v>
      </c>
      <c r="G2352" s="6">
        <v>106604794.56999999</v>
      </c>
      <c r="H2352" s="62">
        <v>2927969.95</v>
      </c>
    </row>
    <row r="2353" spans="1:8" x14ac:dyDescent="0.2">
      <c r="A2353" s="124" t="s">
        <v>2520</v>
      </c>
      <c r="B2353" s="89" t="s">
        <v>2521</v>
      </c>
      <c r="C2353" s="125">
        <v>30078939.73</v>
      </c>
      <c r="D2353" s="125">
        <v>22196259.18</v>
      </c>
      <c r="E2353" s="125">
        <v>-13245957.83</v>
      </c>
      <c r="F2353" s="125">
        <v>31263453.43</v>
      </c>
      <c r="G2353" s="125">
        <v>12704987.619999999</v>
      </c>
      <c r="H2353" s="126">
        <v>-13255727.380000001</v>
      </c>
    </row>
    <row r="2354" spans="1:8" x14ac:dyDescent="0.2">
      <c r="A2354" s="124" t="s">
        <v>1987</v>
      </c>
      <c r="B2354" s="89" t="s">
        <v>4445</v>
      </c>
      <c r="C2354" s="125">
        <v>19076223.93</v>
      </c>
      <c r="D2354" s="125"/>
      <c r="E2354" s="125"/>
      <c r="F2354" s="125">
        <v>19076223.93</v>
      </c>
      <c r="G2354" s="125">
        <v>22721808.98</v>
      </c>
      <c r="H2354" s="126">
        <v>-3621522.9</v>
      </c>
    </row>
    <row r="2355" spans="1:8" x14ac:dyDescent="0.2">
      <c r="A2355" s="124" t="s">
        <v>3348</v>
      </c>
      <c r="B2355" s="89" t="s">
        <v>3349</v>
      </c>
      <c r="C2355" s="7">
        <v>21538065.75</v>
      </c>
      <c r="D2355" s="7">
        <v>25708184.129999999</v>
      </c>
      <c r="E2355" s="7">
        <v>-10525404.42</v>
      </c>
      <c r="F2355" s="7">
        <v>21334197.969999999</v>
      </c>
      <c r="G2355" s="7">
        <v>22499875.280000001</v>
      </c>
      <c r="H2355" s="64">
        <v>-10783090.25</v>
      </c>
    </row>
    <row r="2356" spans="1:8" x14ac:dyDescent="0.2">
      <c r="A2356" s="124" t="s">
        <v>3405</v>
      </c>
      <c r="B2356" s="89" t="s">
        <v>3406</v>
      </c>
      <c r="C2356" s="125">
        <v>36244466.840000004</v>
      </c>
      <c r="D2356" s="125"/>
      <c r="E2356" s="125"/>
      <c r="F2356" s="125">
        <v>36244466.840000004</v>
      </c>
      <c r="G2356" s="125">
        <v>36140603.649999999</v>
      </c>
      <c r="H2356" s="126">
        <v>-1133046.48</v>
      </c>
    </row>
    <row r="2357" spans="1:8" x14ac:dyDescent="0.2">
      <c r="A2357" s="17" t="s">
        <v>1605</v>
      </c>
      <c r="B2357" s="90" t="s">
        <v>1606</v>
      </c>
      <c r="C2357" s="6">
        <v>7116364.7999999998</v>
      </c>
      <c r="D2357" s="6">
        <v>1246175.92</v>
      </c>
      <c r="E2357" s="6">
        <v>-52338959.350000001</v>
      </c>
      <c r="F2357" s="6">
        <v>7097571.1100000003</v>
      </c>
      <c r="G2357" s="6">
        <v>1246175.92</v>
      </c>
      <c r="H2357" s="62">
        <v>-53571207.950000003</v>
      </c>
    </row>
    <row r="2358" spans="1:8" x14ac:dyDescent="0.2">
      <c r="A2358" s="124" t="s">
        <v>3599</v>
      </c>
      <c r="B2358" s="89" t="s">
        <v>3600</v>
      </c>
      <c r="C2358" s="125">
        <v>35101157.729999997</v>
      </c>
      <c r="D2358" s="125">
        <v>171088252.41</v>
      </c>
      <c r="E2358" s="125">
        <v>-1152315.26</v>
      </c>
      <c r="F2358" s="125">
        <v>28005087.850000001</v>
      </c>
      <c r="G2358" s="125">
        <v>159379561.72</v>
      </c>
      <c r="H2358" s="126">
        <v>7719135.2300000004</v>
      </c>
    </row>
    <row r="2359" spans="1:8" x14ac:dyDescent="0.2">
      <c r="A2359" s="124" t="s">
        <v>2236</v>
      </c>
      <c r="B2359" s="89" t="s">
        <v>2237</v>
      </c>
      <c r="C2359" s="125">
        <v>161250790.28999999</v>
      </c>
      <c r="D2359" s="125">
        <v>421050049</v>
      </c>
      <c r="E2359" s="125">
        <v>36385315.609999999</v>
      </c>
      <c r="F2359" s="125">
        <v>133675139.59</v>
      </c>
      <c r="G2359" s="125">
        <v>8601996.0600000005</v>
      </c>
      <c r="H2359" s="126">
        <v>1845798.47</v>
      </c>
    </row>
    <row r="2360" spans="1:8" x14ac:dyDescent="0.2">
      <c r="A2360" s="124" t="s">
        <v>3286</v>
      </c>
      <c r="B2360" s="89" t="s">
        <v>4491</v>
      </c>
      <c r="C2360" s="125">
        <v>7623241.0199999996</v>
      </c>
      <c r="D2360" s="125"/>
      <c r="E2360" s="125"/>
      <c r="F2360" s="125">
        <v>7623241.0199999996</v>
      </c>
      <c r="G2360" s="125">
        <v>10538164.210000001</v>
      </c>
      <c r="H2360" s="126">
        <v>-2098858.04</v>
      </c>
    </row>
    <row r="2361" spans="1:8" x14ac:dyDescent="0.2">
      <c r="A2361" s="124" t="s">
        <v>2758</v>
      </c>
      <c r="B2361" s="89" t="s">
        <v>2759</v>
      </c>
      <c r="C2361" s="125"/>
      <c r="D2361" s="125"/>
      <c r="E2361" s="125"/>
      <c r="F2361" s="125"/>
      <c r="G2361" s="125"/>
      <c r="H2361" s="126"/>
    </row>
    <row r="2362" spans="1:8" x14ac:dyDescent="0.2">
      <c r="A2362" s="17" t="s">
        <v>2308</v>
      </c>
      <c r="B2362" s="90" t="s">
        <v>3998</v>
      </c>
      <c r="C2362" s="6">
        <v>17697544.079999998</v>
      </c>
      <c r="D2362" s="6">
        <v>32599438.399999999</v>
      </c>
      <c r="E2362" s="6">
        <v>-3871174.34</v>
      </c>
      <c r="F2362" s="6">
        <v>27090401.440000001</v>
      </c>
      <c r="G2362" s="6">
        <v>4011188.38</v>
      </c>
      <c r="H2362" s="62">
        <v>-10415256.9</v>
      </c>
    </row>
    <row r="2363" spans="1:8" x14ac:dyDescent="0.2">
      <c r="A2363" s="124" t="s">
        <v>2508</v>
      </c>
      <c r="B2363" s="89" t="s">
        <v>4336</v>
      </c>
      <c r="C2363" s="125">
        <v>44405960.640000001</v>
      </c>
      <c r="D2363" s="125">
        <v>41174829.789999999</v>
      </c>
      <c r="E2363" s="125">
        <v>-39431644.909999996</v>
      </c>
      <c r="F2363" s="125">
        <v>42690418.090000004</v>
      </c>
      <c r="G2363" s="125">
        <v>18435282.859999999</v>
      </c>
      <c r="H2363" s="126">
        <v>-42177927.619999997</v>
      </c>
    </row>
    <row r="2364" spans="1:8" x14ac:dyDescent="0.2">
      <c r="A2364" s="124" t="s">
        <v>3585</v>
      </c>
      <c r="B2364" s="89" t="s">
        <v>4496</v>
      </c>
      <c r="C2364" s="125">
        <v>15004753.66</v>
      </c>
      <c r="D2364" s="125"/>
      <c r="E2364" s="125"/>
      <c r="F2364" s="125">
        <v>15004753.66</v>
      </c>
      <c r="G2364" s="125">
        <v>10028868.210000001</v>
      </c>
      <c r="H2364" s="126">
        <v>-269163.15999999997</v>
      </c>
    </row>
    <row r="2365" spans="1:8" x14ac:dyDescent="0.2">
      <c r="A2365" s="124" t="s">
        <v>4079</v>
      </c>
      <c r="B2365" s="89" t="s">
        <v>4080</v>
      </c>
      <c r="C2365" s="125">
        <v>4836799.17</v>
      </c>
      <c r="D2365" s="125">
        <v>11136245.189999999</v>
      </c>
      <c r="E2365" s="125">
        <v>-7952048.1200000001</v>
      </c>
      <c r="F2365" s="125">
        <v>6376718.6299999999</v>
      </c>
      <c r="G2365" s="125">
        <v>10521324.83</v>
      </c>
      <c r="H2365" s="126">
        <v>-8662643.0700000003</v>
      </c>
    </row>
    <row r="2366" spans="1:8" x14ac:dyDescent="0.2">
      <c r="A2366" s="124" t="s">
        <v>2708</v>
      </c>
      <c r="B2366" s="89" t="s">
        <v>2709</v>
      </c>
      <c r="C2366" s="125">
        <v>46049390.939999998</v>
      </c>
      <c r="D2366" s="125">
        <v>173217410.93000001</v>
      </c>
      <c r="E2366" s="125">
        <v>-21483879.77</v>
      </c>
      <c r="F2366" s="125">
        <v>45365360.219999999</v>
      </c>
      <c r="G2366" s="125">
        <v>105910837.72</v>
      </c>
      <c r="H2366" s="126">
        <v>-15072746.32</v>
      </c>
    </row>
    <row r="2367" spans="1:8" x14ac:dyDescent="0.2">
      <c r="A2367" s="105" t="s">
        <v>4786</v>
      </c>
      <c r="B2367" s="93" t="s">
        <v>4787</v>
      </c>
      <c r="C2367" s="39">
        <v>23529281.190000001</v>
      </c>
      <c r="D2367" s="39"/>
      <c r="E2367" s="39"/>
      <c r="F2367" s="39">
        <v>23529281.190000001</v>
      </c>
      <c r="G2367" s="39">
        <v>12172663.869999999</v>
      </c>
      <c r="H2367" s="63">
        <v>-5691293.8600000003</v>
      </c>
    </row>
    <row r="2368" spans="1:8" x14ac:dyDescent="0.2">
      <c r="A2368" s="124" t="s">
        <v>3411</v>
      </c>
      <c r="B2368" s="89" t="s">
        <v>4243</v>
      </c>
      <c r="C2368" s="125">
        <v>38100961.880000003</v>
      </c>
      <c r="D2368" s="125">
        <v>29840103.940000001</v>
      </c>
      <c r="E2368" s="125">
        <v>-9826749.4399999995</v>
      </c>
      <c r="F2368" s="125">
        <v>39197326.600000001</v>
      </c>
      <c r="G2368" s="125">
        <v>11132450.539999999</v>
      </c>
      <c r="H2368" s="126">
        <v>-8475777.3200000003</v>
      </c>
    </row>
    <row r="2369" spans="1:8" x14ac:dyDescent="0.2">
      <c r="A2369" s="124" t="s">
        <v>4998</v>
      </c>
      <c r="B2369" s="89" t="s">
        <v>4999</v>
      </c>
      <c r="C2369" s="125">
        <v>10196017.800000001</v>
      </c>
      <c r="D2369" s="125"/>
      <c r="E2369" s="125"/>
      <c r="F2369" s="125">
        <v>10196017.800000001</v>
      </c>
      <c r="G2369" s="125">
        <v>24010238.52</v>
      </c>
      <c r="H2369" s="126">
        <v>-5069856.01</v>
      </c>
    </row>
    <row r="2370" spans="1:8" x14ac:dyDescent="0.2">
      <c r="A2370" s="124" t="s">
        <v>3569</v>
      </c>
      <c r="B2370" s="89" t="s">
        <v>4451</v>
      </c>
      <c r="C2370" s="125">
        <v>52747059.310000002</v>
      </c>
      <c r="D2370" s="125"/>
      <c r="E2370" s="125"/>
      <c r="F2370" s="125">
        <v>52747059.310000002</v>
      </c>
      <c r="G2370" s="125">
        <v>33301535.59</v>
      </c>
      <c r="H2370" s="126">
        <v>3162005.69</v>
      </c>
    </row>
    <row r="2371" spans="1:8" x14ac:dyDescent="0.2">
      <c r="A2371" s="124" t="s">
        <v>4434</v>
      </c>
      <c r="B2371" s="89" t="s">
        <v>4500</v>
      </c>
      <c r="C2371" s="125">
        <v>15095694.550000001</v>
      </c>
      <c r="D2371" s="125"/>
      <c r="E2371" s="125"/>
      <c r="F2371" s="125">
        <v>15095694.550000001</v>
      </c>
      <c r="G2371" s="125">
        <v>0</v>
      </c>
      <c r="H2371" s="126">
        <v>412111.03</v>
      </c>
    </row>
    <row r="2372" spans="1:8" x14ac:dyDescent="0.2">
      <c r="A2372" s="17" t="s">
        <v>3579</v>
      </c>
      <c r="B2372" s="90" t="s">
        <v>4464</v>
      </c>
      <c r="C2372" s="6">
        <v>40946256.079999998</v>
      </c>
      <c r="D2372" s="6"/>
      <c r="E2372" s="6"/>
      <c r="F2372" s="6">
        <v>40946256.079999998</v>
      </c>
      <c r="G2372" s="6">
        <v>20404122.809999999</v>
      </c>
      <c r="H2372" s="62">
        <v>-1901826.63</v>
      </c>
    </row>
    <row r="2373" spans="1:8" x14ac:dyDescent="0.2">
      <c r="A2373" s="124" t="s">
        <v>3241</v>
      </c>
      <c r="B2373" s="89" t="s">
        <v>3242</v>
      </c>
      <c r="C2373" s="125">
        <v>20950989.350000001</v>
      </c>
      <c r="D2373" s="125">
        <v>43364851.57</v>
      </c>
      <c r="E2373" s="125">
        <v>1295013.17</v>
      </c>
      <c r="F2373" s="125">
        <v>21343469.34</v>
      </c>
      <c r="G2373" s="125">
        <v>43311470.93</v>
      </c>
      <c r="H2373" s="126">
        <v>1668566.19</v>
      </c>
    </row>
    <row r="2374" spans="1:8" x14ac:dyDescent="0.2">
      <c r="A2374" s="124" t="s">
        <v>2934</v>
      </c>
      <c r="B2374" s="89" t="s">
        <v>4504</v>
      </c>
      <c r="C2374" s="125">
        <v>18551167.870000001</v>
      </c>
      <c r="D2374" s="125">
        <v>3928791.98</v>
      </c>
      <c r="E2374" s="125">
        <v>-6302199.4100000001</v>
      </c>
      <c r="F2374" s="125">
        <v>-2650571.63</v>
      </c>
      <c r="G2374" s="125">
        <v>3766348.64</v>
      </c>
      <c r="H2374" s="126">
        <v>-7095037.3799999999</v>
      </c>
    </row>
    <row r="2375" spans="1:8" x14ac:dyDescent="0.2">
      <c r="A2375" s="124" t="s">
        <v>2790</v>
      </c>
      <c r="B2375" s="89" t="s">
        <v>4450</v>
      </c>
      <c r="C2375" s="125">
        <v>45194311.090000004</v>
      </c>
      <c r="D2375" s="125">
        <v>33516116.34</v>
      </c>
      <c r="E2375" s="125">
        <v>-3482738.14</v>
      </c>
      <c r="F2375" s="125">
        <v>52492335.57</v>
      </c>
      <c r="G2375" s="125">
        <v>16433986.699999999</v>
      </c>
      <c r="H2375" s="126">
        <v>-5571584.0599999996</v>
      </c>
    </row>
    <row r="2376" spans="1:8" x14ac:dyDescent="0.2">
      <c r="A2376" s="124" t="s">
        <v>3022</v>
      </c>
      <c r="B2376" s="89" t="s">
        <v>4462</v>
      </c>
      <c r="C2376" s="125">
        <v>58608109.979999997</v>
      </c>
      <c r="D2376" s="125">
        <v>29759555.640000001</v>
      </c>
      <c r="E2376" s="125">
        <v>1109142.8400000001</v>
      </c>
      <c r="F2376" s="125">
        <v>57103520.460000001</v>
      </c>
      <c r="G2376" s="125">
        <v>29154007.109999999</v>
      </c>
      <c r="H2376" s="126">
        <v>315335.76</v>
      </c>
    </row>
    <row r="2377" spans="1:8" x14ac:dyDescent="0.2">
      <c r="A2377" s="17" t="s">
        <v>3329</v>
      </c>
      <c r="B2377" s="90" t="s">
        <v>4629</v>
      </c>
      <c r="C2377" s="6">
        <v>37440891.82</v>
      </c>
      <c r="D2377" s="6">
        <v>10338209.17</v>
      </c>
      <c r="E2377" s="6">
        <v>-212173.01</v>
      </c>
      <c r="F2377" s="6">
        <v>37440891.82</v>
      </c>
      <c r="G2377" s="6">
        <v>10288474.52</v>
      </c>
      <c r="H2377" s="62">
        <v>-213149.1</v>
      </c>
    </row>
    <row r="2378" spans="1:8" x14ac:dyDescent="0.2">
      <c r="A2378" s="124" t="s">
        <v>4793</v>
      </c>
      <c r="B2378" s="89" t="s">
        <v>4794</v>
      </c>
      <c r="C2378" s="125">
        <v>14243051.939999999</v>
      </c>
      <c r="D2378" s="125"/>
      <c r="E2378" s="125"/>
      <c r="F2378" s="125">
        <v>14243051.939999999</v>
      </c>
      <c r="G2378" s="125">
        <v>0</v>
      </c>
      <c r="H2378" s="126">
        <v>231908.58</v>
      </c>
    </row>
    <row r="2379" spans="1:8" x14ac:dyDescent="0.2">
      <c r="A2379" s="124" t="s">
        <v>2511</v>
      </c>
      <c r="B2379" s="89" t="s">
        <v>4457</v>
      </c>
      <c r="C2379" s="7">
        <v>32615111.329999998</v>
      </c>
      <c r="D2379" s="7"/>
      <c r="E2379" s="7"/>
      <c r="F2379" s="7">
        <v>32615111.329999998</v>
      </c>
      <c r="G2379" s="7">
        <v>14474795.630000001</v>
      </c>
      <c r="H2379" s="64">
        <v>-4573316.0599999996</v>
      </c>
    </row>
    <row r="2380" spans="1:8" x14ac:dyDescent="0.2">
      <c r="A2380" s="124" t="s">
        <v>2904</v>
      </c>
      <c r="B2380" s="89" t="s">
        <v>2905</v>
      </c>
      <c r="C2380" s="125">
        <v>17884404.940000001</v>
      </c>
      <c r="D2380" s="125">
        <v>89701005.5</v>
      </c>
      <c r="E2380" s="125">
        <v>-18690592.260000002</v>
      </c>
      <c r="F2380" s="125">
        <v>41843074.479999997</v>
      </c>
      <c r="G2380" s="125">
        <v>57475519</v>
      </c>
      <c r="H2380" s="126">
        <v>-10728037.52</v>
      </c>
    </row>
    <row r="2381" spans="1:8" x14ac:dyDescent="0.2">
      <c r="A2381" s="124" t="s">
        <v>3559</v>
      </c>
      <c r="B2381" s="89" t="s">
        <v>4745</v>
      </c>
      <c r="C2381" s="125">
        <v>4564201.97</v>
      </c>
      <c r="D2381" s="125">
        <v>66930266.969999999</v>
      </c>
      <c r="E2381" s="125">
        <v>-32197043.600000001</v>
      </c>
      <c r="F2381" s="125">
        <v>2957373.94</v>
      </c>
      <c r="G2381" s="125">
        <v>22557200.539999999</v>
      </c>
      <c r="H2381" s="126">
        <v>-31040089.620000001</v>
      </c>
    </row>
    <row r="2382" spans="1:8" x14ac:dyDescent="0.2">
      <c r="A2382" s="17" t="s">
        <v>5002</v>
      </c>
      <c r="B2382" s="90" t="s">
        <v>5003</v>
      </c>
      <c r="C2382" s="6">
        <v>14843681.92</v>
      </c>
      <c r="D2382" s="6"/>
      <c r="E2382" s="6"/>
      <c r="F2382" s="6">
        <v>14843681.92</v>
      </c>
      <c r="G2382" s="6">
        <v>0</v>
      </c>
      <c r="H2382" s="62">
        <v>367235.65</v>
      </c>
    </row>
    <row r="2383" spans="1:8" x14ac:dyDescent="0.2">
      <c r="A2383" s="124" t="s">
        <v>4795</v>
      </c>
      <c r="B2383" s="89" t="s">
        <v>4796</v>
      </c>
      <c r="C2383" s="125">
        <v>14229210.699999999</v>
      </c>
      <c r="D2383" s="125"/>
      <c r="E2383" s="125"/>
      <c r="F2383" s="125">
        <v>14229210.699999999</v>
      </c>
      <c r="G2383" s="125">
        <v>0</v>
      </c>
      <c r="H2383" s="126">
        <v>315130</v>
      </c>
    </row>
    <row r="2384" spans="1:8" x14ac:dyDescent="0.2">
      <c r="A2384" s="124" t="s">
        <v>1757</v>
      </c>
      <c r="B2384" s="89" t="s">
        <v>1758</v>
      </c>
      <c r="C2384" s="125">
        <v>38607768.399999999</v>
      </c>
      <c r="D2384" s="125">
        <v>121173166.29000001</v>
      </c>
      <c r="E2384" s="125">
        <v>-9874387.9100000001</v>
      </c>
      <c r="F2384" s="125">
        <v>41041047.649999999</v>
      </c>
      <c r="G2384" s="125">
        <v>84061121.310000002</v>
      </c>
      <c r="H2384" s="126">
        <v>-9006679.5800000001</v>
      </c>
    </row>
    <row r="2385" spans="1:8" x14ac:dyDescent="0.2">
      <c r="A2385" s="124" t="s">
        <v>2836</v>
      </c>
      <c r="B2385" s="89" t="s">
        <v>4446</v>
      </c>
      <c r="C2385" s="125">
        <v>15003347.6</v>
      </c>
      <c r="D2385" s="125">
        <v>35822248.200000003</v>
      </c>
      <c r="E2385" s="125">
        <v>-2743640.91</v>
      </c>
      <c r="F2385" s="125">
        <v>11906569.310000001</v>
      </c>
      <c r="G2385" s="125">
        <v>10128012.289999999</v>
      </c>
      <c r="H2385" s="126">
        <v>-1642549.78</v>
      </c>
    </row>
    <row r="2386" spans="1:8" x14ac:dyDescent="0.2">
      <c r="A2386" s="124" t="s">
        <v>4435</v>
      </c>
      <c r="B2386" s="89" t="s">
        <v>4507</v>
      </c>
      <c r="C2386" s="125">
        <v>12913810.130000001</v>
      </c>
      <c r="D2386" s="125"/>
      <c r="E2386" s="125"/>
      <c r="F2386" s="125">
        <v>12913810.130000001</v>
      </c>
      <c r="G2386" s="125">
        <v>0</v>
      </c>
      <c r="H2386" s="126">
        <v>268849.65000000002</v>
      </c>
    </row>
    <row r="2387" spans="1:8" x14ac:dyDescent="0.2">
      <c r="A2387" s="17" t="s">
        <v>4318</v>
      </c>
      <c r="B2387" s="90" t="s">
        <v>4508</v>
      </c>
      <c r="C2387" s="6">
        <v>13708126.33</v>
      </c>
      <c r="D2387" s="6"/>
      <c r="E2387" s="6"/>
      <c r="F2387" s="6">
        <v>13708126.33</v>
      </c>
      <c r="G2387" s="6">
        <v>0</v>
      </c>
      <c r="H2387" s="62">
        <v>305555.13</v>
      </c>
    </row>
    <row r="2388" spans="1:8" x14ac:dyDescent="0.2">
      <c r="A2388" s="124" t="s">
        <v>5055</v>
      </c>
      <c r="B2388" s="89" t="s">
        <v>5085</v>
      </c>
      <c r="C2388" s="125">
        <v>13808645.18</v>
      </c>
      <c r="D2388" s="125"/>
      <c r="E2388" s="125"/>
      <c r="F2388" s="125">
        <v>13808645.18</v>
      </c>
      <c r="G2388" s="125">
        <v>0</v>
      </c>
      <c r="H2388" s="126">
        <v>234032.98</v>
      </c>
    </row>
    <row r="2389" spans="1:8" x14ac:dyDescent="0.2">
      <c r="A2389" s="124" t="s">
        <v>2557</v>
      </c>
      <c r="B2389" s="89" t="s">
        <v>4475</v>
      </c>
      <c r="C2389" s="125">
        <v>16292318.58</v>
      </c>
      <c r="D2389" s="125">
        <v>43613399.670000002</v>
      </c>
      <c r="E2389" s="125">
        <v>-5968236.5899999999</v>
      </c>
      <c r="F2389" s="125">
        <v>3159618.19</v>
      </c>
      <c r="G2389" s="125">
        <v>21390925.629999999</v>
      </c>
      <c r="H2389" s="126">
        <v>-21294287.760000002</v>
      </c>
    </row>
    <row r="2390" spans="1:8" x14ac:dyDescent="0.2">
      <c r="A2390" s="124" t="s">
        <v>3783</v>
      </c>
      <c r="B2390" s="89" t="s">
        <v>5086</v>
      </c>
      <c r="C2390" s="125">
        <v>5450012.6600000001</v>
      </c>
      <c r="D2390" s="125">
        <v>8501826.4700000007</v>
      </c>
      <c r="E2390" s="125">
        <v>-46924790.710000001</v>
      </c>
      <c r="F2390" s="125">
        <v>14945922.01</v>
      </c>
      <c r="G2390" s="125">
        <v>2606772.92</v>
      </c>
      <c r="H2390" s="126">
        <v>-38556208.909999996</v>
      </c>
    </row>
    <row r="2391" spans="1:8" x14ac:dyDescent="0.2">
      <c r="A2391" s="124" t="s">
        <v>2645</v>
      </c>
      <c r="B2391" s="89" t="s">
        <v>2646</v>
      </c>
      <c r="C2391" s="125">
        <v>20124271.43</v>
      </c>
      <c r="D2391" s="125">
        <v>26955800.34</v>
      </c>
      <c r="E2391" s="125">
        <v>-8851199.9299999997</v>
      </c>
      <c r="F2391" s="125">
        <v>23147696.809999999</v>
      </c>
      <c r="G2391" s="125">
        <v>5578878.5800000001</v>
      </c>
      <c r="H2391" s="126">
        <v>-5071737.03</v>
      </c>
    </row>
    <row r="2392" spans="1:8" x14ac:dyDescent="0.2">
      <c r="A2392" s="17" t="s">
        <v>3229</v>
      </c>
      <c r="B2392" s="90" t="s">
        <v>3230</v>
      </c>
      <c r="C2392" s="6">
        <v>13247584.560000001</v>
      </c>
      <c r="D2392" s="6">
        <v>25626856.75</v>
      </c>
      <c r="E2392" s="6">
        <v>-14053222.74</v>
      </c>
      <c r="F2392" s="6">
        <v>15560651.039999999</v>
      </c>
      <c r="G2392" s="6">
        <v>19644744.57</v>
      </c>
      <c r="H2392" s="62">
        <v>-12743725</v>
      </c>
    </row>
    <row r="2393" spans="1:8" x14ac:dyDescent="0.2">
      <c r="A2393" s="124" t="s">
        <v>3182</v>
      </c>
      <c r="B2393" s="89" t="s">
        <v>4468</v>
      </c>
      <c r="C2393" s="125">
        <v>15055664.300000001</v>
      </c>
      <c r="D2393" s="125"/>
      <c r="E2393" s="125"/>
      <c r="F2393" s="125">
        <v>15055664.300000001</v>
      </c>
      <c r="G2393" s="125">
        <v>12708907.880000001</v>
      </c>
      <c r="H2393" s="126">
        <v>-2012876.96</v>
      </c>
    </row>
    <row r="2394" spans="1:8" x14ac:dyDescent="0.2">
      <c r="A2394" s="124" t="s">
        <v>3243</v>
      </c>
      <c r="B2394" s="89" t="s">
        <v>4477</v>
      </c>
      <c r="C2394" s="125">
        <v>24987487.109999999</v>
      </c>
      <c r="D2394" s="125">
        <v>21841549.600000001</v>
      </c>
      <c r="E2394" s="125">
        <v>-10048514.119999999</v>
      </c>
      <c r="F2394" s="125">
        <v>24306655.52</v>
      </c>
      <c r="G2394" s="125">
        <v>21460691.91</v>
      </c>
      <c r="H2394" s="126">
        <v>-10161390.220000001</v>
      </c>
    </row>
    <row r="2395" spans="1:8" x14ac:dyDescent="0.2">
      <c r="A2395" s="124" t="s">
        <v>3425</v>
      </c>
      <c r="B2395" s="89" t="s">
        <v>4495</v>
      </c>
      <c r="C2395" s="125">
        <v>52947796.609999999</v>
      </c>
      <c r="D2395" s="125">
        <v>63689337.409999996</v>
      </c>
      <c r="E2395" s="125">
        <v>-2159408.4900000002</v>
      </c>
      <c r="F2395" s="125">
        <v>44855519.060000002</v>
      </c>
      <c r="G2395" s="125">
        <v>20430895.850000001</v>
      </c>
      <c r="H2395" s="126">
        <v>-12261166.289999999</v>
      </c>
    </row>
    <row r="2396" spans="1:8" x14ac:dyDescent="0.2">
      <c r="A2396" s="124" t="s">
        <v>5035</v>
      </c>
      <c r="B2396" s="89" t="s">
        <v>5036</v>
      </c>
      <c r="C2396" s="125">
        <v>11904234.880000001</v>
      </c>
      <c r="D2396" s="125"/>
      <c r="E2396" s="125"/>
      <c r="F2396" s="125">
        <v>11904234.880000001</v>
      </c>
      <c r="G2396" s="125">
        <v>0</v>
      </c>
      <c r="H2396" s="126">
        <v>158092.12</v>
      </c>
    </row>
    <row r="2397" spans="1:8" x14ac:dyDescent="0.2">
      <c r="A2397" s="17" t="s">
        <v>2871</v>
      </c>
      <c r="B2397" s="90" t="s">
        <v>2872</v>
      </c>
      <c r="C2397" s="6">
        <v>17450076.780000001</v>
      </c>
      <c r="D2397" s="6">
        <v>61099174.43</v>
      </c>
      <c r="E2397" s="6">
        <v>-15928592.560000001</v>
      </c>
      <c r="F2397" s="6">
        <v>19382867.870000001</v>
      </c>
      <c r="G2397" s="6">
        <v>57859772.57</v>
      </c>
      <c r="H2397" s="62">
        <v>-14835633</v>
      </c>
    </row>
    <row r="2398" spans="1:8" x14ac:dyDescent="0.2">
      <c r="A2398" s="124" t="s">
        <v>3578</v>
      </c>
      <c r="B2398" s="89" t="s">
        <v>4476</v>
      </c>
      <c r="C2398" s="125">
        <v>24776374.440000001</v>
      </c>
      <c r="D2398" s="125">
        <v>58527388.5</v>
      </c>
      <c r="E2398" s="125">
        <v>2944099.14</v>
      </c>
      <c r="F2398" s="125">
        <v>24776374.440000001</v>
      </c>
      <c r="G2398" s="125">
        <v>55481319.009999998</v>
      </c>
      <c r="H2398" s="126">
        <v>2944099.14</v>
      </c>
    </row>
    <row r="2399" spans="1:8" x14ac:dyDescent="0.2">
      <c r="A2399" s="124" t="s">
        <v>3588</v>
      </c>
      <c r="B2399" s="89" t="s">
        <v>4502</v>
      </c>
      <c r="C2399" s="7">
        <v>6074532.2599999998</v>
      </c>
      <c r="D2399" s="7">
        <v>43503261.670000002</v>
      </c>
      <c r="E2399" s="7">
        <v>3412124.66</v>
      </c>
      <c r="F2399" s="7">
        <v>8691182.2400000002</v>
      </c>
      <c r="G2399" s="7">
        <v>43503261.670000002</v>
      </c>
      <c r="H2399" s="64">
        <v>2935524.67</v>
      </c>
    </row>
    <row r="2400" spans="1:8" x14ac:dyDescent="0.2">
      <c r="A2400" s="124" t="s">
        <v>3314</v>
      </c>
      <c r="B2400" s="89" t="s">
        <v>4493</v>
      </c>
      <c r="C2400" s="39">
        <v>9778804.0600000005</v>
      </c>
      <c r="D2400" s="39">
        <v>6422889.2999999998</v>
      </c>
      <c r="E2400" s="39">
        <v>-10109297.390000001</v>
      </c>
      <c r="F2400" s="39">
        <v>9778804.0600000005</v>
      </c>
      <c r="G2400" s="39">
        <v>6422889.2999999998</v>
      </c>
      <c r="H2400" s="63">
        <v>-10109297.390000001</v>
      </c>
    </row>
    <row r="2401" spans="1:8" x14ac:dyDescent="0.2">
      <c r="A2401" s="124" t="s">
        <v>4555</v>
      </c>
      <c r="B2401" s="89" t="s">
        <v>4588</v>
      </c>
      <c r="C2401" s="125">
        <v>12089166.27</v>
      </c>
      <c r="D2401" s="125"/>
      <c r="E2401" s="125"/>
      <c r="F2401" s="125">
        <v>12089166.27</v>
      </c>
      <c r="G2401" s="125">
        <v>0</v>
      </c>
      <c r="H2401" s="126">
        <v>259573.6</v>
      </c>
    </row>
    <row r="2402" spans="1:8" x14ac:dyDescent="0.2">
      <c r="A2402" s="17" t="s">
        <v>4669</v>
      </c>
      <c r="B2402" s="90" t="s">
        <v>4705</v>
      </c>
      <c r="C2402" s="6">
        <v>11273569.92</v>
      </c>
      <c r="D2402" s="6"/>
      <c r="E2402" s="6"/>
      <c r="F2402" s="6">
        <v>11273569.92</v>
      </c>
      <c r="G2402" s="6">
        <v>0</v>
      </c>
      <c r="H2402" s="62">
        <v>230622.06</v>
      </c>
    </row>
    <row r="2403" spans="1:8" x14ac:dyDescent="0.2">
      <c r="A2403" s="124" t="s">
        <v>3001</v>
      </c>
      <c r="B2403" s="89" t="s">
        <v>3002</v>
      </c>
      <c r="C2403" s="125">
        <v>16429766.41</v>
      </c>
      <c r="D2403" s="125"/>
      <c r="E2403" s="125"/>
      <c r="F2403" s="125">
        <v>16429766.41</v>
      </c>
      <c r="G2403" s="125">
        <v>36103058.840000004</v>
      </c>
      <c r="H2403" s="126">
        <v>-26830278.989999998</v>
      </c>
    </row>
    <row r="2404" spans="1:8" x14ac:dyDescent="0.2">
      <c r="A2404" s="16" t="s">
        <v>3530</v>
      </c>
      <c r="B2404" s="91" t="s">
        <v>4701</v>
      </c>
      <c r="C2404" s="7">
        <v>20376492.420000002</v>
      </c>
      <c r="D2404" s="7">
        <v>14264269.210000001</v>
      </c>
      <c r="E2404" s="7">
        <v>-9993003.4499999993</v>
      </c>
      <c r="F2404" s="7">
        <v>20302335.23</v>
      </c>
      <c r="G2404" s="7">
        <v>12631020.800000001</v>
      </c>
      <c r="H2404" s="64">
        <v>-9399468.6300000008</v>
      </c>
    </row>
    <row r="2405" spans="1:8" x14ac:dyDescent="0.2">
      <c r="A2405" s="124" t="s">
        <v>4359</v>
      </c>
      <c r="B2405" s="89" t="s">
        <v>4515</v>
      </c>
      <c r="C2405" s="125">
        <v>11994315.73</v>
      </c>
      <c r="D2405" s="125"/>
      <c r="E2405" s="125"/>
      <c r="F2405" s="125">
        <v>11994315.73</v>
      </c>
      <c r="G2405" s="125">
        <v>0</v>
      </c>
      <c r="H2405" s="126">
        <v>313459.21000000002</v>
      </c>
    </row>
    <row r="2406" spans="1:8" x14ac:dyDescent="0.2">
      <c r="A2406" s="124" t="s">
        <v>4718</v>
      </c>
      <c r="B2406" s="89" t="s">
        <v>4736</v>
      </c>
      <c r="C2406" s="125">
        <v>10730254.4</v>
      </c>
      <c r="D2406" s="125"/>
      <c r="E2406" s="125"/>
      <c r="F2406" s="125">
        <v>10730254.4</v>
      </c>
      <c r="G2406" s="125">
        <v>0</v>
      </c>
      <c r="H2406" s="126">
        <v>255135.55</v>
      </c>
    </row>
    <row r="2407" spans="1:8" x14ac:dyDescent="0.2">
      <c r="A2407" s="17" t="s">
        <v>4632</v>
      </c>
      <c r="B2407" s="90" t="s">
        <v>4633</v>
      </c>
      <c r="C2407" s="6">
        <v>11056217.210000001</v>
      </c>
      <c r="D2407" s="6"/>
      <c r="E2407" s="6"/>
      <c r="F2407" s="6">
        <v>11056217.210000001</v>
      </c>
      <c r="G2407" s="6">
        <v>0</v>
      </c>
      <c r="H2407" s="62">
        <v>226586.18</v>
      </c>
    </row>
    <row r="2408" spans="1:8" x14ac:dyDescent="0.2">
      <c r="A2408" s="127" t="s">
        <v>2700</v>
      </c>
      <c r="B2408" s="89" t="s">
        <v>4635</v>
      </c>
      <c r="C2408" s="125">
        <v>72174203.040000007</v>
      </c>
      <c r="D2408" s="125">
        <v>74708617.219999999</v>
      </c>
      <c r="E2408" s="125">
        <v>4705153.68</v>
      </c>
      <c r="F2408" s="125">
        <v>46637414.729999997</v>
      </c>
      <c r="G2408" s="125">
        <v>17843760.010000002</v>
      </c>
      <c r="H2408" s="128">
        <v>1879891.46</v>
      </c>
    </row>
    <row r="2409" spans="1:8" x14ac:dyDescent="0.2">
      <c r="A2409" s="74" t="s">
        <v>4436</v>
      </c>
      <c r="B2409" s="91" t="s">
        <v>4516</v>
      </c>
      <c r="C2409" s="7">
        <v>11217607.41</v>
      </c>
      <c r="D2409" s="7"/>
      <c r="E2409" s="7"/>
      <c r="F2409" s="7">
        <v>11217607.41</v>
      </c>
      <c r="G2409" s="7">
        <v>0</v>
      </c>
      <c r="H2409" s="75">
        <v>223929.99</v>
      </c>
    </row>
    <row r="2410" spans="1:8" x14ac:dyDescent="0.2">
      <c r="A2410" s="127" t="s">
        <v>5056</v>
      </c>
      <c r="B2410" s="89" t="s">
        <v>5087</v>
      </c>
      <c r="C2410" s="125">
        <v>10899275.060000001</v>
      </c>
      <c r="D2410" s="125"/>
      <c r="E2410" s="125"/>
      <c r="F2410" s="125">
        <v>10899275.060000001</v>
      </c>
      <c r="G2410" s="125">
        <v>0</v>
      </c>
      <c r="H2410" s="128">
        <v>191463.29</v>
      </c>
    </row>
    <row r="2411" spans="1:8" x14ac:dyDescent="0.2">
      <c r="A2411" s="127" t="s">
        <v>4670</v>
      </c>
      <c r="B2411" s="89" t="s">
        <v>4706</v>
      </c>
      <c r="C2411" s="125">
        <v>10186408.529999999</v>
      </c>
      <c r="D2411" s="125"/>
      <c r="E2411" s="125"/>
      <c r="F2411" s="125">
        <v>10186408.529999999</v>
      </c>
      <c r="G2411" s="125">
        <v>0</v>
      </c>
      <c r="H2411" s="128">
        <v>198002.84</v>
      </c>
    </row>
    <row r="2412" spans="1:8" x14ac:dyDescent="0.2">
      <c r="A2412" s="72" t="s">
        <v>4360</v>
      </c>
      <c r="B2412" s="90" t="s">
        <v>4638</v>
      </c>
      <c r="C2412" s="6">
        <v>9807276.2899999991</v>
      </c>
      <c r="D2412" s="6"/>
      <c r="E2412" s="6"/>
      <c r="F2412" s="6">
        <v>9807276.2899999991</v>
      </c>
      <c r="G2412" s="6">
        <v>0</v>
      </c>
      <c r="H2412" s="73">
        <v>238067.86</v>
      </c>
    </row>
    <row r="2413" spans="1:8" x14ac:dyDescent="0.2">
      <c r="A2413" s="127" t="s">
        <v>4556</v>
      </c>
      <c r="B2413" s="89" t="s">
        <v>4639</v>
      </c>
      <c r="C2413" s="125">
        <v>10221909.029999999</v>
      </c>
      <c r="D2413" s="125"/>
      <c r="E2413" s="125"/>
      <c r="F2413" s="125">
        <v>10221909.029999999</v>
      </c>
      <c r="G2413" s="125">
        <v>0</v>
      </c>
      <c r="H2413" s="128">
        <v>158844.82</v>
      </c>
    </row>
    <row r="2414" spans="1:8" x14ac:dyDescent="0.2">
      <c r="A2414" s="127" t="s">
        <v>4799</v>
      </c>
      <c r="B2414" s="89" t="s">
        <v>4800</v>
      </c>
      <c r="C2414" s="125">
        <v>10674635.49</v>
      </c>
      <c r="D2414" s="125"/>
      <c r="E2414" s="125"/>
      <c r="F2414" s="125">
        <v>10674635.49</v>
      </c>
      <c r="G2414" s="125">
        <v>0</v>
      </c>
      <c r="H2414" s="128">
        <v>254665.59</v>
      </c>
    </row>
    <row r="2415" spans="1:8" x14ac:dyDescent="0.2">
      <c r="A2415" s="127" t="s">
        <v>4641</v>
      </c>
      <c r="B2415" s="89" t="s">
        <v>4642</v>
      </c>
      <c r="C2415" s="125">
        <v>10043695.76</v>
      </c>
      <c r="D2415" s="125"/>
      <c r="E2415" s="125"/>
      <c r="F2415" s="125">
        <v>10043695.76</v>
      </c>
      <c r="G2415" s="125">
        <v>0</v>
      </c>
      <c r="H2415" s="128">
        <v>205036.38</v>
      </c>
    </row>
    <row r="2416" spans="1:8" x14ac:dyDescent="0.2">
      <c r="A2416" s="127" t="s">
        <v>4803</v>
      </c>
      <c r="B2416" s="89" t="s">
        <v>4804</v>
      </c>
      <c r="C2416" s="125">
        <v>10080040.970000001</v>
      </c>
      <c r="D2416" s="125"/>
      <c r="E2416" s="125"/>
      <c r="F2416" s="125">
        <v>10080040.970000001</v>
      </c>
      <c r="G2416" s="125">
        <v>0</v>
      </c>
      <c r="H2416" s="128">
        <v>259557.07</v>
      </c>
    </row>
    <row r="2417" spans="1:8" x14ac:dyDescent="0.2">
      <c r="A2417" s="72" t="s">
        <v>4557</v>
      </c>
      <c r="B2417" s="90" t="s">
        <v>4634</v>
      </c>
      <c r="C2417" s="6">
        <v>9705337.2300000004</v>
      </c>
      <c r="D2417" s="6"/>
      <c r="E2417" s="6"/>
      <c r="F2417" s="6">
        <v>9705337.2300000004</v>
      </c>
      <c r="G2417" s="6">
        <v>0</v>
      </c>
      <c r="H2417" s="73">
        <v>214181.84</v>
      </c>
    </row>
    <row r="2418" spans="1:8" x14ac:dyDescent="0.2">
      <c r="A2418" s="127" t="s">
        <v>4719</v>
      </c>
      <c r="B2418" s="89" t="s">
        <v>4737</v>
      </c>
      <c r="C2418" s="125">
        <v>9243753.3200000003</v>
      </c>
      <c r="D2418" s="125"/>
      <c r="E2418" s="125"/>
      <c r="F2418" s="125">
        <v>9243753.3200000003</v>
      </c>
      <c r="G2418" s="125">
        <v>0</v>
      </c>
      <c r="H2418" s="128">
        <v>182690.09</v>
      </c>
    </row>
    <row r="2419" spans="1:8" x14ac:dyDescent="0.2">
      <c r="A2419" s="127" t="s">
        <v>4672</v>
      </c>
      <c r="B2419" s="89" t="s">
        <v>4708</v>
      </c>
      <c r="C2419" s="125">
        <v>9657320.25</v>
      </c>
      <c r="D2419" s="125"/>
      <c r="E2419" s="125"/>
      <c r="F2419" s="125">
        <v>9657320.25</v>
      </c>
      <c r="G2419" s="125">
        <v>0</v>
      </c>
      <c r="H2419" s="128">
        <v>223202.68</v>
      </c>
    </row>
    <row r="2420" spans="1:8" x14ac:dyDescent="0.2">
      <c r="A2420" s="127" t="s">
        <v>4801</v>
      </c>
      <c r="B2420" s="89" t="s">
        <v>4802</v>
      </c>
      <c r="C2420" s="125">
        <v>10229030.039999999</v>
      </c>
      <c r="D2420" s="125"/>
      <c r="E2420" s="125"/>
      <c r="F2420" s="125">
        <v>10229030.039999999</v>
      </c>
      <c r="G2420" s="125">
        <v>0</v>
      </c>
      <c r="H2420" s="128">
        <v>218602.59</v>
      </c>
    </row>
    <row r="2421" spans="1:8" x14ac:dyDescent="0.2">
      <c r="A2421" s="127" t="s">
        <v>5057</v>
      </c>
      <c r="B2421" s="89" t="s">
        <v>5088</v>
      </c>
      <c r="C2421" s="125">
        <v>9557219.8499999996</v>
      </c>
      <c r="D2421" s="125"/>
      <c r="E2421" s="125"/>
      <c r="F2421" s="125">
        <v>9557219.8499999996</v>
      </c>
      <c r="G2421" s="125">
        <v>0</v>
      </c>
      <c r="H2421" s="128">
        <v>149960.46</v>
      </c>
    </row>
    <row r="2422" spans="1:8" x14ac:dyDescent="0.2">
      <c r="A2422" s="72" t="s">
        <v>4643</v>
      </c>
      <c r="B2422" s="90" t="s">
        <v>4644</v>
      </c>
      <c r="C2422" s="6">
        <v>8821438.6999999993</v>
      </c>
      <c r="D2422" s="6"/>
      <c r="E2422" s="6"/>
      <c r="F2422" s="6">
        <v>8821438.6999999993</v>
      </c>
      <c r="G2422" s="6">
        <v>0</v>
      </c>
      <c r="H2422" s="73">
        <v>147641.84</v>
      </c>
    </row>
    <row r="2423" spans="1:8" x14ac:dyDescent="0.2">
      <c r="A2423" s="127" t="s">
        <v>3610</v>
      </c>
      <c r="B2423" s="89" t="s">
        <v>5016</v>
      </c>
      <c r="C2423" s="125">
        <v>35446506.700000003</v>
      </c>
      <c r="D2423" s="125">
        <v>13020313.02</v>
      </c>
      <c r="E2423" s="125">
        <v>-17191706.190000001</v>
      </c>
      <c r="F2423" s="125">
        <v>33614637.140000001</v>
      </c>
      <c r="G2423" s="125">
        <v>11663217.640000001</v>
      </c>
      <c r="H2423" s="128">
        <v>-20603298.100000001</v>
      </c>
    </row>
    <row r="2424" spans="1:8" x14ac:dyDescent="0.2">
      <c r="A2424" s="74" t="s">
        <v>4720</v>
      </c>
      <c r="B2424" s="91" t="s">
        <v>4738</v>
      </c>
      <c r="C2424" s="7">
        <v>9136591.7799999993</v>
      </c>
      <c r="D2424" s="7"/>
      <c r="E2424" s="7"/>
      <c r="F2424" s="7">
        <v>9136591.7799999993</v>
      </c>
      <c r="G2424" s="7">
        <v>0</v>
      </c>
      <c r="H2424" s="75">
        <v>197874.94</v>
      </c>
    </row>
    <row r="2425" spans="1:8" x14ac:dyDescent="0.2">
      <c r="A2425" s="127" t="s">
        <v>4361</v>
      </c>
      <c r="B2425" s="89" t="s">
        <v>4640</v>
      </c>
      <c r="C2425" s="125">
        <v>8745479.25</v>
      </c>
      <c r="D2425" s="125"/>
      <c r="E2425" s="125"/>
      <c r="F2425" s="125">
        <v>8745479.25</v>
      </c>
      <c r="G2425" s="125">
        <v>0</v>
      </c>
      <c r="H2425" s="128">
        <v>159651.57999999999</v>
      </c>
    </row>
    <row r="2426" spans="1:8" x14ac:dyDescent="0.2">
      <c r="A2426" s="127" t="s">
        <v>4437</v>
      </c>
      <c r="B2426" s="89" t="s">
        <v>4645</v>
      </c>
      <c r="C2426" s="125">
        <v>8734611.9399999995</v>
      </c>
      <c r="D2426" s="125"/>
      <c r="E2426" s="125"/>
      <c r="F2426" s="125">
        <v>8734611.9399999995</v>
      </c>
      <c r="G2426" s="125">
        <v>0</v>
      </c>
      <c r="H2426" s="128">
        <v>187192.06</v>
      </c>
    </row>
    <row r="2427" spans="1:8" x14ac:dyDescent="0.2">
      <c r="A2427" s="72" t="s">
        <v>4438</v>
      </c>
      <c r="B2427" s="90" t="s">
        <v>4741</v>
      </c>
      <c r="C2427" s="6">
        <v>8924789.3300000001</v>
      </c>
      <c r="D2427" s="6"/>
      <c r="E2427" s="6"/>
      <c r="F2427" s="6">
        <v>8924789.3300000001</v>
      </c>
      <c r="G2427" s="6">
        <v>0</v>
      </c>
      <c r="H2427" s="73">
        <v>232637.13</v>
      </c>
    </row>
    <row r="2428" spans="1:8" x14ac:dyDescent="0.2">
      <c r="A2428" s="127" t="s">
        <v>5004</v>
      </c>
      <c r="B2428" s="89" t="s">
        <v>5005</v>
      </c>
      <c r="C2428" s="125">
        <v>8594502.8399999999</v>
      </c>
      <c r="D2428" s="125"/>
      <c r="E2428" s="125"/>
      <c r="F2428" s="125">
        <v>8594502.8399999999</v>
      </c>
      <c r="G2428" s="125">
        <v>0</v>
      </c>
      <c r="H2428" s="128">
        <v>164109.67000000001</v>
      </c>
    </row>
    <row r="2429" spans="1:8" x14ac:dyDescent="0.2">
      <c r="A2429" s="127" t="s">
        <v>4671</v>
      </c>
      <c r="B2429" s="89" t="s">
        <v>4707</v>
      </c>
      <c r="C2429" s="125">
        <v>8597539.3399999999</v>
      </c>
      <c r="D2429" s="125"/>
      <c r="E2429" s="125"/>
      <c r="F2429" s="125">
        <v>8597539.3399999999</v>
      </c>
      <c r="G2429" s="125">
        <v>0</v>
      </c>
      <c r="H2429" s="128">
        <v>167344.93</v>
      </c>
    </row>
    <row r="2430" spans="1:8" x14ac:dyDescent="0.2">
      <c r="A2430" s="127" t="s">
        <v>4805</v>
      </c>
      <c r="B2430" s="89" t="s">
        <v>4806</v>
      </c>
      <c r="C2430" s="125">
        <v>8553535.5899999999</v>
      </c>
      <c r="D2430" s="125"/>
      <c r="E2430" s="125"/>
      <c r="F2430" s="125">
        <v>8553535.5899999999</v>
      </c>
      <c r="G2430" s="125">
        <v>0</v>
      </c>
      <c r="H2430" s="128">
        <v>123983.32</v>
      </c>
    </row>
    <row r="2431" spans="1:8" x14ac:dyDescent="0.2">
      <c r="A2431" s="127" t="s">
        <v>5006</v>
      </c>
      <c r="B2431" s="89" t="s">
        <v>5007</v>
      </c>
      <c r="C2431" s="125">
        <v>8495382.6999999993</v>
      </c>
      <c r="D2431" s="125"/>
      <c r="E2431" s="125"/>
      <c r="F2431" s="125">
        <v>8495382.6999999993</v>
      </c>
      <c r="G2431" s="125">
        <v>0</v>
      </c>
      <c r="H2431" s="128">
        <v>122090.68</v>
      </c>
    </row>
    <row r="2432" spans="1:8" x14ac:dyDescent="0.2">
      <c r="A2432" s="72" t="s">
        <v>5037</v>
      </c>
      <c r="B2432" s="90" t="s">
        <v>5038</v>
      </c>
      <c r="C2432" s="6">
        <v>8520894.7899999991</v>
      </c>
      <c r="D2432" s="6"/>
      <c r="E2432" s="6"/>
      <c r="F2432" s="6">
        <v>8520894.7899999991</v>
      </c>
      <c r="G2432" s="6">
        <v>0</v>
      </c>
      <c r="H2432" s="73">
        <v>128980.07</v>
      </c>
    </row>
    <row r="2433" spans="1:8" x14ac:dyDescent="0.2">
      <c r="A2433" s="127" t="s">
        <v>5058</v>
      </c>
      <c r="B2433" s="89" t="s">
        <v>5089</v>
      </c>
      <c r="C2433" s="125">
        <v>8562870.8800000008</v>
      </c>
      <c r="D2433" s="125"/>
      <c r="E2433" s="125"/>
      <c r="F2433" s="125">
        <v>8562870.8800000008</v>
      </c>
      <c r="G2433" s="125">
        <v>0</v>
      </c>
      <c r="H2433" s="128">
        <v>130588.27</v>
      </c>
    </row>
    <row r="2434" spans="1:8" x14ac:dyDescent="0.2">
      <c r="A2434" s="74" t="s">
        <v>4721</v>
      </c>
      <c r="B2434" s="91" t="s">
        <v>4742</v>
      </c>
      <c r="C2434" s="7">
        <v>8389284.9700000007</v>
      </c>
      <c r="D2434" s="7"/>
      <c r="E2434" s="7"/>
      <c r="F2434" s="7">
        <v>8389284.9700000007</v>
      </c>
      <c r="G2434" s="7">
        <v>0</v>
      </c>
      <c r="H2434" s="75">
        <v>138988.97</v>
      </c>
    </row>
    <row r="2435" spans="1:8" x14ac:dyDescent="0.2">
      <c r="A2435" s="127" t="s">
        <v>4884</v>
      </c>
      <c r="B2435" s="89" t="s">
        <v>4934</v>
      </c>
      <c r="C2435" s="125">
        <v>8573262.5500000007</v>
      </c>
      <c r="D2435" s="125"/>
      <c r="E2435" s="125"/>
      <c r="F2435" s="125">
        <v>8573262.5500000007</v>
      </c>
      <c r="G2435" s="125">
        <v>0</v>
      </c>
      <c r="H2435" s="128">
        <v>200594.53</v>
      </c>
    </row>
    <row r="2436" spans="1:8" x14ac:dyDescent="0.2">
      <c r="A2436" s="127" t="s">
        <v>4439</v>
      </c>
      <c r="B2436" s="89" t="s">
        <v>4743</v>
      </c>
      <c r="C2436" s="125">
        <v>8376055.8300000001</v>
      </c>
      <c r="D2436" s="125"/>
      <c r="E2436" s="125"/>
      <c r="F2436" s="125">
        <v>8376055.8300000001</v>
      </c>
      <c r="G2436" s="125">
        <v>0</v>
      </c>
      <c r="H2436" s="128">
        <v>161299.48000000001</v>
      </c>
    </row>
    <row r="2437" spans="1:8" x14ac:dyDescent="0.2">
      <c r="A2437" s="72" t="s">
        <v>5059</v>
      </c>
      <c r="B2437" s="90" t="s">
        <v>5090</v>
      </c>
      <c r="C2437" s="6">
        <v>8387515.9800000004</v>
      </c>
      <c r="D2437" s="6"/>
      <c r="E2437" s="6"/>
      <c r="F2437" s="6">
        <v>8387515.9800000004</v>
      </c>
      <c r="G2437" s="6">
        <v>0</v>
      </c>
      <c r="H2437" s="73">
        <v>90782.31</v>
      </c>
    </row>
    <row r="2438" spans="1:8" x14ac:dyDescent="0.2">
      <c r="A2438" s="74" t="s">
        <v>5060</v>
      </c>
      <c r="B2438" s="91" t="s">
        <v>5091</v>
      </c>
      <c r="C2438" s="7">
        <v>8436424.6699999999</v>
      </c>
      <c r="D2438" s="7"/>
      <c r="E2438" s="7"/>
      <c r="F2438" s="7">
        <v>8436424.6699999999</v>
      </c>
      <c r="G2438" s="7">
        <v>0</v>
      </c>
      <c r="H2438" s="75">
        <v>155016.6</v>
      </c>
    </row>
    <row r="2439" spans="1:8" x14ac:dyDescent="0.2">
      <c r="A2439" s="127" t="s">
        <v>5008</v>
      </c>
      <c r="B2439" s="89" t="s">
        <v>5009</v>
      </c>
      <c r="C2439" s="125">
        <v>7590784.46</v>
      </c>
      <c r="D2439" s="125"/>
      <c r="E2439" s="125"/>
      <c r="F2439" s="125">
        <v>7590784.46</v>
      </c>
      <c r="G2439" s="125">
        <v>0</v>
      </c>
      <c r="H2439" s="128">
        <v>144540.41</v>
      </c>
    </row>
    <row r="2440" spans="1:8" x14ac:dyDescent="0.2">
      <c r="A2440" s="127" t="s">
        <v>4362</v>
      </c>
      <c r="B2440" s="89" t="s">
        <v>4746</v>
      </c>
      <c r="C2440" s="125">
        <v>7555261.1500000004</v>
      </c>
      <c r="D2440" s="125"/>
      <c r="E2440" s="125"/>
      <c r="F2440" s="125">
        <v>7555261.1500000004</v>
      </c>
      <c r="G2440" s="125">
        <v>0</v>
      </c>
      <c r="H2440" s="128">
        <v>178765.35</v>
      </c>
    </row>
    <row r="2441" spans="1:8" x14ac:dyDescent="0.2">
      <c r="A2441" s="127" t="s">
        <v>968</v>
      </c>
      <c r="B2441" s="89" t="s">
        <v>4479</v>
      </c>
      <c r="C2441" s="125">
        <v>11857420.41</v>
      </c>
      <c r="D2441" s="125"/>
      <c r="E2441" s="125"/>
      <c r="F2441" s="125">
        <v>11857420.41</v>
      </c>
      <c r="G2441" s="125">
        <v>756033.92</v>
      </c>
      <c r="H2441" s="128">
        <v>-5316547.95</v>
      </c>
    </row>
    <row r="2442" spans="1:8" x14ac:dyDescent="0.2">
      <c r="A2442" s="72" t="s">
        <v>4440</v>
      </c>
      <c r="B2442" s="90" t="s">
        <v>4747</v>
      </c>
      <c r="C2442" s="6">
        <v>7214225.8700000001</v>
      </c>
      <c r="D2442" s="6"/>
      <c r="E2442" s="6"/>
      <c r="F2442" s="6">
        <v>7214225.8700000001</v>
      </c>
      <c r="G2442" s="6">
        <v>0</v>
      </c>
      <c r="H2442" s="73">
        <v>179560.35</v>
      </c>
    </row>
    <row r="2443" spans="1:8" x14ac:dyDescent="0.2">
      <c r="A2443" s="127" t="s">
        <v>3620</v>
      </c>
      <c r="B2443" s="89" t="s">
        <v>4749</v>
      </c>
      <c r="C2443" s="125"/>
      <c r="D2443" s="125"/>
      <c r="E2443" s="125"/>
      <c r="F2443" s="125"/>
      <c r="G2443" s="125"/>
      <c r="H2443" s="128"/>
    </row>
    <row r="2444" spans="1:8" x14ac:dyDescent="0.2">
      <c r="A2444" s="127" t="s">
        <v>4807</v>
      </c>
      <c r="B2444" s="89" t="s">
        <v>4808</v>
      </c>
      <c r="C2444" s="125">
        <v>6550554.6600000001</v>
      </c>
      <c r="D2444" s="125"/>
      <c r="E2444" s="125"/>
      <c r="F2444" s="125">
        <v>6550554.6600000001</v>
      </c>
      <c r="G2444" s="125">
        <v>0</v>
      </c>
      <c r="H2444" s="128">
        <v>92785.19</v>
      </c>
    </row>
    <row r="2445" spans="1:8" x14ac:dyDescent="0.2">
      <c r="A2445" s="127" t="s">
        <v>5061</v>
      </c>
      <c r="B2445" s="89" t="s">
        <v>5092</v>
      </c>
      <c r="C2445" s="125">
        <v>6259298.4000000004</v>
      </c>
      <c r="D2445" s="125"/>
      <c r="E2445" s="125"/>
      <c r="F2445" s="125">
        <v>6259298.4000000004</v>
      </c>
      <c r="G2445" s="125">
        <v>0</v>
      </c>
      <c r="H2445" s="128">
        <v>88635.65</v>
      </c>
    </row>
    <row r="2446" spans="1:8" x14ac:dyDescent="0.2">
      <c r="A2446" s="127" t="s">
        <v>2952</v>
      </c>
      <c r="B2446" s="89" t="s">
        <v>2953</v>
      </c>
      <c r="C2446" s="125">
        <v>18437862.170000002</v>
      </c>
      <c r="D2446" s="125">
        <v>28125456.510000002</v>
      </c>
      <c r="E2446" s="125">
        <v>-22937103.140000001</v>
      </c>
      <c r="F2446" s="125">
        <v>20050024.289999999</v>
      </c>
      <c r="G2446" s="125">
        <v>24892504.449999999</v>
      </c>
      <c r="H2446" s="128">
        <v>-17828430.149999999</v>
      </c>
    </row>
    <row r="2447" spans="1:8" x14ac:dyDescent="0.2">
      <c r="A2447" s="72" t="s">
        <v>4441</v>
      </c>
      <c r="B2447" s="90" t="s">
        <v>4750</v>
      </c>
      <c r="C2447" s="6">
        <v>5825433.0199999996</v>
      </c>
      <c r="D2447" s="6"/>
      <c r="E2447" s="6"/>
      <c r="F2447" s="6">
        <v>5825433.0199999996</v>
      </c>
      <c r="G2447" s="6">
        <v>0</v>
      </c>
      <c r="H2447" s="73">
        <v>146326.32999999999</v>
      </c>
    </row>
    <row r="2448" spans="1:8" x14ac:dyDescent="0.2">
      <c r="A2448" s="127" t="s">
        <v>1840</v>
      </c>
      <c r="B2448" s="89" t="s">
        <v>4702</v>
      </c>
      <c r="C2448" s="125">
        <v>6519271.4000000004</v>
      </c>
      <c r="D2448" s="125">
        <v>13689816.130000001</v>
      </c>
      <c r="E2448" s="125">
        <v>-25600322.690000001</v>
      </c>
      <c r="F2448" s="125">
        <v>7806624.1600000001</v>
      </c>
      <c r="G2448" s="125">
        <v>5584673.8899999997</v>
      </c>
      <c r="H2448" s="128">
        <v>-26589933.899999999</v>
      </c>
    </row>
    <row r="2449" spans="1:8" x14ac:dyDescent="0.2">
      <c r="A2449" s="127" t="s">
        <v>3416</v>
      </c>
      <c r="B2449" s="89" t="s">
        <v>3417</v>
      </c>
      <c r="C2449" s="125">
        <v>14451169.33</v>
      </c>
      <c r="D2449" s="125">
        <v>126074201.97</v>
      </c>
      <c r="E2449" s="125">
        <v>-24948946.84</v>
      </c>
      <c r="F2449" s="125">
        <v>12092291.550000001</v>
      </c>
      <c r="G2449" s="125">
        <v>37599255.409999996</v>
      </c>
      <c r="H2449" s="128">
        <v>-21718794.309999999</v>
      </c>
    </row>
    <row r="2450" spans="1:8" x14ac:dyDescent="0.2">
      <c r="A2450" s="127" t="s">
        <v>2224</v>
      </c>
      <c r="B2450" s="89" t="s">
        <v>4585</v>
      </c>
      <c r="C2450" s="125">
        <v>30904143.280000001</v>
      </c>
      <c r="D2450" s="125">
        <v>10359147.300000001</v>
      </c>
      <c r="E2450" s="125">
        <v>-18339827.739999998</v>
      </c>
      <c r="F2450" s="125">
        <v>31536643.940000001</v>
      </c>
      <c r="G2450" s="125">
        <v>1205560.3</v>
      </c>
      <c r="H2450" s="128">
        <v>-16957167.149999999</v>
      </c>
    </row>
    <row r="2451" spans="1:8" x14ac:dyDescent="0.2">
      <c r="A2451" s="74" t="s">
        <v>2902</v>
      </c>
      <c r="B2451" s="91" t="s">
        <v>2903</v>
      </c>
      <c r="C2451" s="7">
        <v>-14391293.42</v>
      </c>
      <c r="D2451" s="7">
        <v>-60352153.340000004</v>
      </c>
      <c r="E2451" s="7">
        <v>-104945978.87</v>
      </c>
      <c r="F2451" s="7">
        <v>-25707477.48</v>
      </c>
      <c r="G2451" s="7">
        <v>-100358060.09</v>
      </c>
      <c r="H2451" s="75">
        <v>-112049064.31999999</v>
      </c>
    </row>
    <row r="2452" spans="1:8" x14ac:dyDescent="0.2">
      <c r="A2452" s="70"/>
      <c r="B2452" s="89"/>
      <c r="C2452" s="5"/>
      <c r="D2452" s="5"/>
      <c r="E2452" s="5"/>
      <c r="F2452" s="5"/>
      <c r="G2452" s="5"/>
      <c r="H2452" s="71"/>
    </row>
    <row r="2453" spans="1:8" x14ac:dyDescent="0.2">
      <c r="A2453" s="70"/>
      <c r="B2453" s="89"/>
      <c r="C2453" s="5"/>
      <c r="D2453" s="5"/>
      <c r="E2453" s="5"/>
      <c r="F2453" s="5"/>
      <c r="G2453" s="5"/>
      <c r="H2453" s="71"/>
    </row>
    <row r="2454" spans="1:8" x14ac:dyDescent="0.2">
      <c r="A2454" s="70"/>
      <c r="B2454" s="89"/>
      <c r="C2454" s="5"/>
      <c r="D2454" s="5"/>
      <c r="E2454" s="5"/>
      <c r="F2454" s="5"/>
      <c r="G2454" s="5"/>
      <c r="H2454" s="71"/>
    </row>
    <row r="2455" spans="1:8" x14ac:dyDescent="0.2">
      <c r="A2455" s="70"/>
      <c r="B2455" s="89"/>
      <c r="C2455" s="5"/>
      <c r="D2455" s="5"/>
      <c r="E2455" s="5"/>
      <c r="F2455" s="5"/>
      <c r="G2455" s="5"/>
      <c r="H2455" s="71"/>
    </row>
    <row r="2456" spans="1:8" x14ac:dyDescent="0.2">
      <c r="A2456" s="70"/>
      <c r="B2456" s="89"/>
      <c r="C2456" s="5"/>
      <c r="D2456" s="5"/>
      <c r="E2456" s="5"/>
      <c r="F2456" s="5"/>
      <c r="G2456" s="5"/>
      <c r="H2456" s="71"/>
    </row>
    <row r="2457" spans="1:8" x14ac:dyDescent="0.2">
      <c r="A2457" s="72"/>
      <c r="B2457" s="90"/>
      <c r="C2457" s="6"/>
      <c r="D2457" s="6"/>
      <c r="E2457" s="6"/>
      <c r="F2457" s="6"/>
      <c r="G2457" s="6"/>
      <c r="H2457" s="73"/>
    </row>
    <row r="2458" spans="1:8" x14ac:dyDescent="0.2">
      <c r="A2458" s="70"/>
      <c r="B2458" s="89"/>
      <c r="C2458" s="5"/>
      <c r="D2458" s="5"/>
      <c r="E2458" s="5"/>
      <c r="F2458" s="5"/>
      <c r="G2458" s="5"/>
      <c r="H2458" s="71"/>
    </row>
    <row r="2459" spans="1:8" x14ac:dyDescent="0.2">
      <c r="A2459" s="70"/>
      <c r="B2459" s="89"/>
      <c r="C2459" s="5"/>
      <c r="D2459" s="5"/>
      <c r="E2459" s="5"/>
      <c r="F2459" s="5"/>
      <c r="G2459" s="5"/>
      <c r="H2459" s="71"/>
    </row>
    <row r="2460" spans="1:8" x14ac:dyDescent="0.2">
      <c r="A2460" s="70"/>
      <c r="B2460" s="89"/>
      <c r="C2460" s="5"/>
      <c r="D2460" s="5"/>
      <c r="E2460" s="5"/>
      <c r="F2460" s="5"/>
      <c r="G2460" s="5"/>
      <c r="H2460" s="71"/>
    </row>
    <row r="2461" spans="1:8" x14ac:dyDescent="0.2">
      <c r="A2461" s="70"/>
      <c r="B2461" s="89"/>
      <c r="C2461" s="5"/>
      <c r="D2461" s="5"/>
      <c r="E2461" s="5"/>
      <c r="F2461" s="5"/>
      <c r="G2461" s="5"/>
      <c r="H2461" s="71"/>
    </row>
    <row r="2462" spans="1:8" x14ac:dyDescent="0.2">
      <c r="A2462" s="72"/>
      <c r="B2462" s="90"/>
      <c r="C2462" s="6"/>
      <c r="D2462" s="6"/>
      <c r="E2462" s="6"/>
      <c r="F2462" s="6"/>
      <c r="G2462" s="6"/>
      <c r="H2462" s="73"/>
    </row>
    <row r="2463" spans="1:8" x14ac:dyDescent="0.2">
      <c r="A2463" s="70"/>
      <c r="B2463" s="89"/>
      <c r="C2463" s="5"/>
      <c r="D2463" s="5"/>
      <c r="E2463" s="5"/>
      <c r="F2463" s="5"/>
      <c r="G2463" s="5"/>
      <c r="H2463" s="71"/>
    </row>
    <row r="2464" spans="1:8" x14ac:dyDescent="0.2">
      <c r="A2464" s="70"/>
      <c r="B2464" s="89"/>
      <c r="C2464" s="5"/>
      <c r="D2464" s="5"/>
      <c r="E2464" s="5"/>
      <c r="F2464" s="5"/>
      <c r="G2464" s="5"/>
      <c r="H2464" s="71"/>
    </row>
    <row r="2465" spans="1:8" x14ac:dyDescent="0.2">
      <c r="A2465" s="70"/>
      <c r="B2465" s="89"/>
      <c r="C2465" s="5"/>
      <c r="D2465" s="5"/>
      <c r="E2465" s="5"/>
      <c r="F2465" s="5"/>
      <c r="G2465" s="5"/>
      <c r="H2465" s="71"/>
    </row>
    <row r="2466" spans="1:8" x14ac:dyDescent="0.2">
      <c r="A2466" s="70"/>
      <c r="B2466" s="89"/>
      <c r="C2466" s="5"/>
      <c r="D2466" s="5"/>
      <c r="E2466" s="5"/>
      <c r="F2466" s="5"/>
      <c r="G2466" s="5"/>
      <c r="H2466" s="71"/>
    </row>
    <row r="2467" spans="1:8" x14ac:dyDescent="0.2">
      <c r="A2467" s="72"/>
      <c r="B2467" s="90"/>
      <c r="C2467" s="6"/>
      <c r="D2467" s="6"/>
      <c r="E2467" s="6"/>
      <c r="F2467" s="6"/>
      <c r="G2467" s="6"/>
      <c r="H2467" s="73"/>
    </row>
    <row r="2468" spans="1:8" x14ac:dyDescent="0.2">
      <c r="A2468" s="70"/>
      <c r="B2468" s="89"/>
      <c r="C2468" s="5"/>
      <c r="D2468" s="5"/>
      <c r="E2468" s="5"/>
      <c r="F2468" s="5"/>
      <c r="G2468" s="5"/>
      <c r="H2468" s="71"/>
    </row>
    <row r="2469" spans="1:8" x14ac:dyDescent="0.2">
      <c r="A2469" s="70"/>
      <c r="B2469" s="89"/>
      <c r="C2469" s="5"/>
      <c r="D2469" s="5"/>
      <c r="E2469" s="5"/>
      <c r="F2469" s="5"/>
      <c r="G2469" s="5"/>
      <c r="H2469" s="71"/>
    </row>
    <row r="2470" spans="1:8" x14ac:dyDescent="0.2">
      <c r="A2470" s="70"/>
      <c r="B2470" s="89"/>
      <c r="C2470" s="5"/>
      <c r="D2470" s="5"/>
      <c r="E2470" s="5"/>
      <c r="F2470" s="5"/>
      <c r="G2470" s="5"/>
      <c r="H2470" s="71"/>
    </row>
    <row r="2471" spans="1:8" x14ac:dyDescent="0.2">
      <c r="A2471" s="70"/>
      <c r="B2471" s="89"/>
      <c r="C2471" s="5"/>
      <c r="D2471" s="5"/>
      <c r="E2471" s="5"/>
      <c r="F2471" s="5"/>
      <c r="G2471" s="5"/>
      <c r="H2471" s="71"/>
    </row>
    <row r="2472" spans="1:8" x14ac:dyDescent="0.2">
      <c r="A2472" s="72"/>
      <c r="B2472" s="90"/>
      <c r="C2472" s="6"/>
      <c r="D2472" s="6"/>
      <c r="E2472" s="6"/>
      <c r="F2472" s="6"/>
      <c r="G2472" s="6"/>
      <c r="H2472" s="73"/>
    </row>
    <row r="2473" spans="1:8" x14ac:dyDescent="0.2">
      <c r="A2473" s="70"/>
      <c r="B2473" s="89"/>
      <c r="C2473" s="5"/>
      <c r="D2473" s="5"/>
      <c r="E2473" s="5"/>
      <c r="F2473" s="5"/>
      <c r="G2473" s="5"/>
      <c r="H2473" s="71"/>
    </row>
    <row r="2474" spans="1:8" x14ac:dyDescent="0.2">
      <c r="A2474" s="70"/>
      <c r="B2474" s="89"/>
      <c r="C2474" s="5"/>
      <c r="D2474" s="5"/>
      <c r="E2474" s="5"/>
      <c r="F2474" s="5"/>
      <c r="G2474" s="5"/>
      <c r="H2474" s="71"/>
    </row>
    <row r="2475" spans="1:8" x14ac:dyDescent="0.2">
      <c r="A2475" s="70"/>
      <c r="B2475" s="89"/>
      <c r="C2475" s="5"/>
      <c r="D2475" s="5"/>
      <c r="E2475" s="5"/>
      <c r="F2475" s="5"/>
      <c r="G2475" s="5"/>
      <c r="H2475" s="71"/>
    </row>
    <row r="2476" spans="1:8" x14ac:dyDescent="0.2">
      <c r="A2476" s="70"/>
      <c r="B2476" s="89"/>
      <c r="C2476" s="5"/>
      <c r="D2476" s="5"/>
      <c r="E2476" s="5"/>
      <c r="F2476" s="5"/>
      <c r="G2476" s="5"/>
      <c r="H2476" s="71"/>
    </row>
    <row r="2477" spans="1:8" x14ac:dyDescent="0.2">
      <c r="A2477" s="72"/>
      <c r="B2477" s="90"/>
      <c r="C2477" s="6"/>
      <c r="D2477" s="6"/>
      <c r="E2477" s="6"/>
      <c r="F2477" s="6"/>
      <c r="G2477" s="6"/>
      <c r="H2477" s="73"/>
    </row>
    <row r="2478" spans="1:8" x14ac:dyDescent="0.2">
      <c r="A2478" s="70"/>
      <c r="B2478" s="89"/>
      <c r="C2478" s="5"/>
      <c r="D2478" s="5"/>
      <c r="E2478" s="5"/>
      <c r="F2478" s="5"/>
      <c r="G2478" s="5"/>
      <c r="H2478" s="71"/>
    </row>
    <row r="2479" spans="1:8" x14ac:dyDescent="0.2">
      <c r="A2479" s="70"/>
      <c r="B2479" s="89"/>
      <c r="C2479" s="5"/>
      <c r="D2479" s="5"/>
      <c r="E2479" s="5"/>
      <c r="F2479" s="5"/>
      <c r="G2479" s="5"/>
      <c r="H2479" s="71"/>
    </row>
    <row r="2480" spans="1:8" x14ac:dyDescent="0.2">
      <c r="A2480" s="70"/>
      <c r="B2480" s="89"/>
      <c r="C2480" s="5"/>
      <c r="D2480" s="5"/>
      <c r="E2480" s="5"/>
      <c r="F2480" s="5"/>
      <c r="G2480" s="5"/>
      <c r="H2480" s="71"/>
    </row>
    <row r="2481" spans="1:8" x14ac:dyDescent="0.2">
      <c r="A2481" s="70"/>
      <c r="B2481" s="89"/>
      <c r="C2481" s="5"/>
      <c r="D2481" s="5"/>
      <c r="E2481" s="5"/>
      <c r="F2481" s="5"/>
      <c r="G2481" s="5"/>
      <c r="H2481" s="71"/>
    </row>
    <row r="2482" spans="1:8" x14ac:dyDescent="0.2">
      <c r="A2482" s="72"/>
      <c r="B2482" s="90"/>
      <c r="C2482" s="6"/>
      <c r="D2482" s="6"/>
      <c r="E2482" s="6"/>
      <c r="F2482" s="6"/>
      <c r="G2482" s="6"/>
      <c r="H2482" s="73"/>
    </row>
    <row r="2483" spans="1:8" x14ac:dyDescent="0.2">
      <c r="A2483" s="70"/>
      <c r="B2483" s="89"/>
      <c r="C2483" s="5"/>
      <c r="D2483" s="5"/>
      <c r="E2483" s="5"/>
      <c r="F2483" s="5"/>
      <c r="G2483" s="5"/>
      <c r="H2483" s="71"/>
    </row>
    <row r="2484" spans="1:8" x14ac:dyDescent="0.2">
      <c r="A2484" s="70"/>
      <c r="B2484" s="89"/>
      <c r="C2484" s="5"/>
      <c r="D2484" s="5"/>
      <c r="E2484" s="5"/>
      <c r="F2484" s="5"/>
      <c r="G2484" s="5"/>
      <c r="H2484" s="71"/>
    </row>
    <row r="2485" spans="1:8" x14ac:dyDescent="0.2">
      <c r="A2485" s="70"/>
      <c r="B2485" s="89"/>
      <c r="C2485" s="5"/>
      <c r="D2485" s="5"/>
      <c r="E2485" s="5"/>
      <c r="F2485" s="5"/>
      <c r="G2485" s="5"/>
      <c r="H2485" s="71"/>
    </row>
    <row r="2486" spans="1:8" x14ac:dyDescent="0.2">
      <c r="A2486" s="70"/>
      <c r="B2486" s="89"/>
      <c r="C2486" s="5"/>
      <c r="D2486" s="5"/>
      <c r="E2486" s="5"/>
      <c r="F2486" s="5"/>
      <c r="G2486" s="5"/>
      <c r="H2486" s="71"/>
    </row>
    <row r="2487" spans="1:8" x14ac:dyDescent="0.2">
      <c r="A2487" s="72"/>
      <c r="B2487" s="90"/>
      <c r="C2487" s="6"/>
      <c r="D2487" s="6"/>
      <c r="E2487" s="6"/>
      <c r="F2487" s="6"/>
      <c r="G2487" s="6"/>
      <c r="H2487" s="73"/>
    </row>
    <row r="2488" spans="1:8" x14ac:dyDescent="0.2">
      <c r="A2488" s="70"/>
      <c r="B2488" s="89"/>
      <c r="C2488" s="5"/>
      <c r="D2488" s="5"/>
      <c r="E2488" s="5"/>
      <c r="F2488" s="5"/>
      <c r="G2488" s="5"/>
      <c r="H2488" s="71"/>
    </row>
    <row r="2489" spans="1:8" x14ac:dyDescent="0.2">
      <c r="A2489" s="70"/>
      <c r="B2489" s="89"/>
      <c r="C2489" s="5"/>
      <c r="D2489" s="5"/>
      <c r="E2489" s="5"/>
      <c r="F2489" s="5"/>
      <c r="G2489" s="5"/>
      <c r="H2489" s="71"/>
    </row>
    <row r="2490" spans="1:8" x14ac:dyDescent="0.2">
      <c r="A2490" s="70"/>
      <c r="B2490" s="89"/>
      <c r="C2490" s="5"/>
      <c r="D2490" s="5"/>
      <c r="E2490" s="5"/>
      <c r="F2490" s="5"/>
      <c r="G2490" s="5"/>
      <c r="H2490" s="71"/>
    </row>
    <row r="2491" spans="1:8" x14ac:dyDescent="0.2">
      <c r="A2491" s="70"/>
      <c r="B2491" s="89"/>
      <c r="C2491" s="5"/>
      <c r="D2491" s="5"/>
      <c r="E2491" s="5"/>
      <c r="F2491" s="5"/>
      <c r="G2491" s="5"/>
      <c r="H2491" s="71"/>
    </row>
    <row r="2492" spans="1:8" x14ac:dyDescent="0.2">
      <c r="A2492" s="72"/>
      <c r="B2492" s="90"/>
      <c r="C2492" s="6"/>
      <c r="D2492" s="6"/>
      <c r="E2492" s="6"/>
      <c r="F2492" s="6"/>
      <c r="G2492" s="6"/>
      <c r="H2492" s="73"/>
    </row>
    <row r="2493" spans="1:8" x14ac:dyDescent="0.2">
      <c r="A2493" s="70"/>
      <c r="B2493" s="89"/>
      <c r="C2493" s="5"/>
      <c r="D2493" s="5"/>
      <c r="E2493" s="5"/>
      <c r="F2493" s="5"/>
      <c r="G2493" s="5"/>
      <c r="H2493" s="71"/>
    </row>
    <row r="2494" spans="1:8" x14ac:dyDescent="0.2">
      <c r="A2494" s="70"/>
      <c r="B2494" s="89"/>
      <c r="C2494" s="5"/>
      <c r="D2494" s="5"/>
      <c r="E2494" s="5"/>
      <c r="F2494" s="5"/>
      <c r="G2494" s="5"/>
      <c r="H2494" s="71"/>
    </row>
    <row r="2495" spans="1:8" x14ac:dyDescent="0.2">
      <c r="A2495" s="70"/>
      <c r="B2495" s="89"/>
      <c r="C2495" s="5"/>
      <c r="D2495" s="5"/>
      <c r="E2495" s="5"/>
      <c r="F2495" s="5"/>
      <c r="G2495" s="5"/>
      <c r="H2495" s="71"/>
    </row>
    <row r="2496" spans="1:8" x14ac:dyDescent="0.2">
      <c r="A2496" s="70"/>
      <c r="B2496" s="89"/>
      <c r="C2496" s="5"/>
      <c r="D2496" s="5"/>
      <c r="E2496" s="5"/>
      <c r="F2496" s="5"/>
      <c r="G2496" s="5"/>
      <c r="H2496" s="71"/>
    </row>
    <row r="2497" spans="1:8" x14ac:dyDescent="0.2">
      <c r="A2497" s="72"/>
      <c r="B2497" s="90"/>
      <c r="C2497" s="6"/>
      <c r="D2497" s="6"/>
      <c r="E2497" s="6"/>
      <c r="F2497" s="6"/>
      <c r="G2497" s="6"/>
      <c r="H2497" s="73"/>
    </row>
    <row r="2498" spans="1:8" x14ac:dyDescent="0.2">
      <c r="A2498" s="70"/>
      <c r="B2498" s="89"/>
      <c r="C2498" s="5"/>
      <c r="D2498" s="5"/>
      <c r="E2498" s="5"/>
      <c r="F2498" s="5"/>
      <c r="G2498" s="5"/>
      <c r="H2498" s="71"/>
    </row>
    <row r="2499" spans="1:8" x14ac:dyDescent="0.2">
      <c r="A2499" s="70"/>
      <c r="B2499" s="89"/>
      <c r="C2499" s="5"/>
      <c r="D2499" s="5"/>
      <c r="E2499" s="5"/>
      <c r="F2499" s="5"/>
      <c r="G2499" s="5"/>
      <c r="H2499" s="71"/>
    </row>
    <row r="2500" spans="1:8" x14ac:dyDescent="0.2">
      <c r="A2500" s="70"/>
      <c r="B2500" s="89"/>
      <c r="C2500" s="5"/>
      <c r="D2500" s="5"/>
      <c r="E2500" s="5"/>
      <c r="F2500" s="5"/>
      <c r="G2500" s="5"/>
      <c r="H2500" s="71"/>
    </row>
    <row r="2501" spans="1:8" x14ac:dyDescent="0.2">
      <c r="A2501" s="70"/>
      <c r="B2501" s="89"/>
      <c r="C2501" s="5"/>
      <c r="D2501" s="5"/>
      <c r="E2501" s="5"/>
      <c r="F2501" s="5"/>
      <c r="G2501" s="5"/>
      <c r="H2501" s="71"/>
    </row>
    <row r="2502" spans="1:8" x14ac:dyDescent="0.2">
      <c r="A2502" s="72"/>
      <c r="B2502" s="90"/>
      <c r="C2502" s="6"/>
      <c r="D2502" s="6"/>
      <c r="E2502" s="6"/>
      <c r="F2502" s="6"/>
      <c r="G2502" s="6"/>
      <c r="H2502" s="73"/>
    </row>
    <row r="2503" spans="1:8" x14ac:dyDescent="0.2">
      <c r="A2503" s="70"/>
      <c r="B2503" s="89"/>
      <c r="C2503" s="5"/>
      <c r="D2503" s="5"/>
      <c r="E2503" s="5"/>
      <c r="F2503" s="5"/>
      <c r="G2503" s="5"/>
      <c r="H2503" s="71"/>
    </row>
    <row r="2504" spans="1:8" x14ac:dyDescent="0.2">
      <c r="A2504" s="70"/>
      <c r="B2504" s="89"/>
      <c r="C2504" s="5"/>
      <c r="D2504" s="5"/>
      <c r="E2504" s="5"/>
      <c r="F2504" s="5"/>
      <c r="G2504" s="5"/>
      <c r="H2504" s="71"/>
    </row>
    <row r="2505" spans="1:8" x14ac:dyDescent="0.2">
      <c r="A2505" s="70"/>
      <c r="B2505" s="89"/>
      <c r="C2505" s="5"/>
      <c r="D2505" s="5"/>
      <c r="E2505" s="5"/>
      <c r="F2505" s="5"/>
      <c r="G2505" s="5"/>
      <c r="H2505" s="71"/>
    </row>
    <row r="2506" spans="1:8" x14ac:dyDescent="0.2">
      <c r="A2506" s="70"/>
      <c r="B2506" s="89"/>
      <c r="C2506" s="5"/>
      <c r="D2506" s="5"/>
      <c r="E2506" s="5"/>
      <c r="F2506" s="5"/>
      <c r="G2506" s="5"/>
      <c r="H2506" s="71"/>
    </row>
    <row r="2507" spans="1:8" x14ac:dyDescent="0.2">
      <c r="A2507" s="72"/>
      <c r="B2507" s="90"/>
      <c r="C2507" s="6"/>
      <c r="D2507" s="6"/>
      <c r="E2507" s="6"/>
      <c r="F2507" s="6"/>
      <c r="G2507" s="6"/>
      <c r="H2507" s="73"/>
    </row>
    <row r="2508" spans="1:8" x14ac:dyDescent="0.2">
      <c r="A2508" s="70"/>
      <c r="B2508" s="89"/>
      <c r="C2508" s="5"/>
      <c r="D2508" s="5"/>
      <c r="E2508" s="5"/>
      <c r="F2508" s="5"/>
      <c r="G2508" s="5"/>
      <c r="H2508" s="71"/>
    </row>
    <row r="2509" spans="1:8" x14ac:dyDescent="0.2">
      <c r="A2509" s="70"/>
      <c r="B2509" s="89"/>
      <c r="C2509" s="5"/>
      <c r="D2509" s="5"/>
      <c r="E2509" s="5"/>
      <c r="F2509" s="5"/>
      <c r="G2509" s="5"/>
      <c r="H2509" s="71"/>
    </row>
    <row r="2510" spans="1:8" x14ac:dyDescent="0.2">
      <c r="A2510" s="70"/>
      <c r="B2510" s="89"/>
      <c r="C2510" s="5"/>
      <c r="D2510" s="5"/>
      <c r="E2510" s="5"/>
      <c r="F2510" s="5"/>
      <c r="G2510" s="5"/>
      <c r="H2510" s="71"/>
    </row>
    <row r="2511" spans="1:8" x14ac:dyDescent="0.2">
      <c r="A2511" s="70"/>
      <c r="B2511" s="89"/>
      <c r="C2511" s="5"/>
      <c r="D2511" s="5"/>
      <c r="E2511" s="5"/>
      <c r="F2511" s="5"/>
      <c r="G2511" s="5"/>
      <c r="H2511" s="71"/>
    </row>
    <row r="2512" spans="1:8" x14ac:dyDescent="0.2">
      <c r="A2512" s="72"/>
      <c r="B2512" s="90"/>
      <c r="C2512" s="6"/>
      <c r="D2512" s="6"/>
      <c r="E2512" s="6"/>
      <c r="F2512" s="6"/>
      <c r="G2512" s="6"/>
      <c r="H2512" s="73"/>
    </row>
    <row r="2513" spans="1:8" x14ac:dyDescent="0.2">
      <c r="A2513" s="70"/>
      <c r="B2513" s="89"/>
      <c r="C2513" s="5"/>
      <c r="D2513" s="5"/>
      <c r="E2513" s="5"/>
      <c r="F2513" s="5"/>
      <c r="G2513" s="5"/>
      <c r="H2513" s="71"/>
    </row>
    <row r="2514" spans="1:8" x14ac:dyDescent="0.2">
      <c r="A2514" s="70"/>
      <c r="B2514" s="89"/>
      <c r="C2514" s="5"/>
      <c r="D2514" s="5"/>
      <c r="E2514" s="5"/>
      <c r="F2514" s="5"/>
      <c r="G2514" s="5"/>
      <c r="H2514" s="71"/>
    </row>
    <row r="2515" spans="1:8" x14ac:dyDescent="0.2">
      <c r="A2515" s="70"/>
      <c r="B2515" s="89"/>
      <c r="C2515" s="5"/>
      <c r="D2515" s="5"/>
      <c r="E2515" s="5"/>
      <c r="F2515" s="5"/>
      <c r="G2515" s="5"/>
      <c r="H2515" s="71"/>
    </row>
    <row r="2516" spans="1:8" x14ac:dyDescent="0.2">
      <c r="A2516" s="70"/>
      <c r="B2516" s="89"/>
      <c r="C2516" s="5"/>
      <c r="D2516" s="5"/>
      <c r="E2516" s="5"/>
      <c r="F2516" s="5"/>
      <c r="G2516" s="5"/>
      <c r="H2516" s="71"/>
    </row>
    <row r="2517" spans="1:8" x14ac:dyDescent="0.2">
      <c r="A2517" s="92"/>
      <c r="B2517" s="93"/>
      <c r="C2517" s="39"/>
      <c r="D2517" s="39"/>
      <c r="E2517" s="39"/>
      <c r="F2517" s="39"/>
      <c r="G2517" s="39"/>
      <c r="H2517" s="94"/>
    </row>
  </sheetData>
  <phoneticPr fontId="5" type="noConversion"/>
  <conditionalFormatting sqref="B1:C1">
    <cfRule type="expression" dxfId="3" priority="1" stopIfTrue="1">
      <formula>MID($B$1, 15, 10)-TODAY() &lt; 0</formula>
    </cfRule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9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1</xdr:row>
                <xdr:rowOff>19050</xdr:rowOff>
              </to>
            </anchor>
          </controlPr>
        </control>
      </mc:Choice>
      <mc:Fallback>
        <control shapeId="1029" r:id="rId3" name="FnBt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2537"/>
  <sheetViews>
    <sheetView zoomScale="115" zoomScaleNormal="115" workbookViewId="0">
      <selection activeCell="F8" sqref="F8"/>
    </sheetView>
  </sheetViews>
  <sheetFormatPr defaultRowHeight="12" x14ac:dyDescent="0.2"/>
  <cols>
    <col min="1" max="1" width="15.140625" bestFit="1" customWidth="1"/>
    <col min="2" max="2" width="28" bestFit="1" customWidth="1"/>
    <col min="3" max="4" width="19.140625" bestFit="1" customWidth="1"/>
    <col min="7" max="7" width="11.28515625" bestFit="1" customWidth="1"/>
  </cols>
  <sheetData>
    <row r="1" spans="1:8" ht="12.75" thickBot="1" x14ac:dyDescent="0.25">
      <c r="B1" s="56" t="s">
        <v>5115</v>
      </c>
    </row>
    <row r="2" spans="1:8" ht="12.75" thickBot="1" x14ac:dyDescent="0.25">
      <c r="A2" s="1" t="s">
        <v>4829</v>
      </c>
      <c r="B2" s="1"/>
      <c r="C2" s="2" t="s">
        <v>4171</v>
      </c>
      <c r="D2" s="2" t="s">
        <v>4171</v>
      </c>
      <c r="F2" s="45" t="s">
        <v>4188</v>
      </c>
      <c r="G2" s="46">
        <v>45747</v>
      </c>
      <c r="H2" t="s">
        <v>4246</v>
      </c>
    </row>
    <row r="3" spans="1:8" x14ac:dyDescent="0.2">
      <c r="A3" s="121" t="s">
        <v>4815</v>
      </c>
      <c r="B3" s="121"/>
      <c r="C3" s="122" t="s">
        <v>4173</v>
      </c>
      <c r="D3" s="122" t="s">
        <v>4173</v>
      </c>
    </row>
    <row r="4" spans="1:8" x14ac:dyDescent="0.2">
      <c r="A4" s="121" t="s">
        <v>4809</v>
      </c>
      <c r="B4" s="121"/>
      <c r="C4" s="129">
        <f>G2</f>
        <v>45747</v>
      </c>
      <c r="D4" s="129">
        <f>C4</f>
        <v>45747</v>
      </c>
    </row>
    <row r="5" spans="1:8" x14ac:dyDescent="0.2">
      <c r="A5" s="119" t="s">
        <v>4822</v>
      </c>
      <c r="B5" s="119" t="s">
        <v>4181</v>
      </c>
      <c r="C5" s="120" t="s">
        <v>4184</v>
      </c>
      <c r="D5" s="120" t="s">
        <v>4185</v>
      </c>
    </row>
    <row r="6" spans="1:8" x14ac:dyDescent="0.2">
      <c r="A6" s="101" t="s">
        <v>4528</v>
      </c>
      <c r="B6" s="101" t="s">
        <v>4647</v>
      </c>
      <c r="C6" s="103" t="s">
        <v>4186</v>
      </c>
      <c r="D6" s="103" t="s">
        <v>4187</v>
      </c>
    </row>
    <row r="7" spans="1:8" x14ac:dyDescent="0.2">
      <c r="A7" s="97" t="s">
        <v>3895</v>
      </c>
      <c r="B7" s="98" t="s">
        <v>0</v>
      </c>
      <c r="C7" s="104">
        <v>5919637922</v>
      </c>
      <c r="D7" s="104">
        <v>28800000</v>
      </c>
    </row>
    <row r="8" spans="1:8" x14ac:dyDescent="0.2">
      <c r="A8" s="124" t="s">
        <v>3893</v>
      </c>
      <c r="B8" s="89" t="s">
        <v>1</v>
      </c>
      <c r="C8" s="104">
        <v>728002365</v>
      </c>
      <c r="D8" s="104">
        <v>37657835</v>
      </c>
    </row>
    <row r="9" spans="1:8" x14ac:dyDescent="0.2">
      <c r="A9" s="124" t="s">
        <v>4075</v>
      </c>
      <c r="B9" s="89" t="s">
        <v>4076</v>
      </c>
      <c r="C9" s="104">
        <v>234000000</v>
      </c>
      <c r="D9" s="104">
        <v>0</v>
      </c>
    </row>
    <row r="10" spans="1:8" x14ac:dyDescent="0.2">
      <c r="A10" s="124" t="s">
        <v>2</v>
      </c>
      <c r="B10" s="89" t="s">
        <v>3</v>
      </c>
      <c r="C10" s="104">
        <v>71174000</v>
      </c>
      <c r="D10" s="104">
        <v>0</v>
      </c>
    </row>
    <row r="11" spans="1:8" x14ac:dyDescent="0.2">
      <c r="A11" s="124" t="s">
        <v>10</v>
      </c>
      <c r="B11" s="89" t="s">
        <v>11</v>
      </c>
      <c r="C11" s="104">
        <v>209416191</v>
      </c>
      <c r="D11" s="104">
        <v>7412610</v>
      </c>
    </row>
    <row r="12" spans="1:8" x14ac:dyDescent="0.2">
      <c r="A12" s="17" t="s">
        <v>5</v>
      </c>
      <c r="B12" s="90" t="s">
        <v>6</v>
      </c>
      <c r="C12" s="53">
        <v>214108119</v>
      </c>
      <c r="D12" s="53">
        <v>10336925</v>
      </c>
    </row>
    <row r="13" spans="1:8" x14ac:dyDescent="0.2">
      <c r="A13" s="124" t="s">
        <v>30</v>
      </c>
      <c r="B13" s="89" t="s">
        <v>3657</v>
      </c>
      <c r="C13" s="104">
        <v>397672632</v>
      </c>
      <c r="D13" s="104">
        <v>4533369</v>
      </c>
    </row>
    <row r="14" spans="1:8" x14ac:dyDescent="0.2">
      <c r="A14" s="124" t="s">
        <v>3891</v>
      </c>
      <c r="B14" s="89" t="s">
        <v>4</v>
      </c>
      <c r="C14" s="104">
        <v>158437008</v>
      </c>
      <c r="D14" s="104">
        <v>9207028</v>
      </c>
    </row>
    <row r="15" spans="1:8" x14ac:dyDescent="0.2">
      <c r="A15" s="124" t="s">
        <v>297</v>
      </c>
      <c r="B15" s="89" t="s">
        <v>298</v>
      </c>
      <c r="C15" s="104">
        <v>45581161</v>
      </c>
      <c r="D15" s="104">
        <v>114613</v>
      </c>
    </row>
    <row r="16" spans="1:8" x14ac:dyDescent="0.2">
      <c r="A16" s="124" t="s">
        <v>28</v>
      </c>
      <c r="B16" s="89" t="s">
        <v>29</v>
      </c>
      <c r="C16" s="104">
        <v>393528423</v>
      </c>
      <c r="D16" s="104">
        <v>26173213</v>
      </c>
    </row>
    <row r="17" spans="1:4" x14ac:dyDescent="0.2">
      <c r="A17" s="17" t="s">
        <v>4136</v>
      </c>
      <c r="B17" s="90" t="s">
        <v>4220</v>
      </c>
      <c r="C17" s="53">
        <v>88773116</v>
      </c>
      <c r="D17" s="53">
        <v>0</v>
      </c>
    </row>
    <row r="18" spans="1:4" x14ac:dyDescent="0.2">
      <c r="A18" s="124" t="s">
        <v>17</v>
      </c>
      <c r="B18" s="89" t="s">
        <v>18</v>
      </c>
      <c r="C18" s="104">
        <v>92995094</v>
      </c>
      <c r="D18" s="104">
        <v>3197587</v>
      </c>
    </row>
    <row r="19" spans="1:4" x14ac:dyDescent="0.2">
      <c r="A19" s="124" t="s">
        <v>26</v>
      </c>
      <c r="B19" s="89" t="s">
        <v>27</v>
      </c>
      <c r="C19" s="104">
        <v>503445325</v>
      </c>
      <c r="D19" s="104">
        <v>10503261</v>
      </c>
    </row>
    <row r="20" spans="1:4" x14ac:dyDescent="0.2">
      <c r="A20" s="124" t="s">
        <v>247</v>
      </c>
      <c r="B20" s="89" t="s">
        <v>248</v>
      </c>
      <c r="C20" s="104">
        <v>190720114</v>
      </c>
      <c r="D20" s="104">
        <v>17849734</v>
      </c>
    </row>
    <row r="21" spans="1:4" x14ac:dyDescent="0.2">
      <c r="A21" s="124" t="s">
        <v>25</v>
      </c>
      <c r="B21" s="89" t="s">
        <v>3974</v>
      </c>
      <c r="C21" s="104">
        <v>82624377</v>
      </c>
      <c r="D21" s="104">
        <v>7003598</v>
      </c>
    </row>
    <row r="22" spans="1:4" x14ac:dyDescent="0.2">
      <c r="A22" s="17" t="s">
        <v>137</v>
      </c>
      <c r="B22" s="90" t="s">
        <v>4252</v>
      </c>
      <c r="C22" s="53">
        <v>306413394</v>
      </c>
      <c r="D22" s="53">
        <v>16207</v>
      </c>
    </row>
    <row r="23" spans="1:4" x14ac:dyDescent="0.2">
      <c r="A23" s="124" t="s">
        <v>15</v>
      </c>
      <c r="B23" s="89" t="s">
        <v>16</v>
      </c>
      <c r="C23" s="54">
        <v>169976544</v>
      </c>
      <c r="D23" s="54">
        <v>7808963</v>
      </c>
    </row>
    <row r="24" spans="1:4" x14ac:dyDescent="0.2">
      <c r="A24" s="124" t="s">
        <v>3888</v>
      </c>
      <c r="B24" s="89" t="s">
        <v>12</v>
      </c>
      <c r="C24" s="54">
        <v>443721032</v>
      </c>
      <c r="D24" s="54">
        <v>4653410</v>
      </c>
    </row>
    <row r="25" spans="1:4" x14ac:dyDescent="0.2">
      <c r="A25" s="124" t="s">
        <v>123</v>
      </c>
      <c r="B25" s="89" t="s">
        <v>124</v>
      </c>
      <c r="C25" s="53">
        <v>53318828</v>
      </c>
      <c r="D25" s="53">
        <v>23708</v>
      </c>
    </row>
    <row r="26" spans="1:4" x14ac:dyDescent="0.2">
      <c r="A26" s="124" t="s">
        <v>4162</v>
      </c>
      <c r="B26" s="89" t="s">
        <v>4163</v>
      </c>
      <c r="C26" s="53">
        <v>47911049</v>
      </c>
      <c r="D26" s="53">
        <v>2518442</v>
      </c>
    </row>
    <row r="27" spans="1:4" x14ac:dyDescent="0.2">
      <c r="A27" s="17" t="s">
        <v>49</v>
      </c>
      <c r="B27" s="90" t="s">
        <v>50</v>
      </c>
      <c r="C27" s="53">
        <v>47374837</v>
      </c>
      <c r="D27" s="53">
        <v>7546541</v>
      </c>
    </row>
    <row r="28" spans="1:4" x14ac:dyDescent="0.2">
      <c r="A28" s="124" t="s">
        <v>215</v>
      </c>
      <c r="B28" s="89" t="s">
        <v>216</v>
      </c>
      <c r="C28" s="54">
        <v>881039496</v>
      </c>
      <c r="D28" s="54">
        <v>0</v>
      </c>
    </row>
    <row r="29" spans="1:4" x14ac:dyDescent="0.2">
      <c r="A29" s="124" t="s">
        <v>51</v>
      </c>
      <c r="B29" s="89" t="s">
        <v>52</v>
      </c>
      <c r="C29" s="54">
        <v>287240880</v>
      </c>
      <c r="D29" s="54">
        <v>9406991</v>
      </c>
    </row>
    <row r="30" spans="1:4" x14ac:dyDescent="0.2">
      <c r="A30" s="124" t="s">
        <v>47</v>
      </c>
      <c r="B30" s="89" t="s">
        <v>48</v>
      </c>
      <c r="C30" s="53">
        <v>200000000</v>
      </c>
      <c r="D30" s="53">
        <v>20425221</v>
      </c>
    </row>
    <row r="31" spans="1:4" x14ac:dyDescent="0.2">
      <c r="A31" s="124" t="s">
        <v>3892</v>
      </c>
      <c r="B31" s="89" t="s">
        <v>7</v>
      </c>
      <c r="C31" s="53">
        <v>70592343</v>
      </c>
      <c r="D31" s="53">
        <v>0</v>
      </c>
    </row>
    <row r="32" spans="1:4" x14ac:dyDescent="0.2">
      <c r="A32" s="17" t="s">
        <v>39</v>
      </c>
      <c r="B32" s="90" t="s">
        <v>40</v>
      </c>
      <c r="C32" s="53">
        <v>151034776</v>
      </c>
      <c r="D32" s="53">
        <v>516196</v>
      </c>
    </row>
    <row r="33" spans="1:4" x14ac:dyDescent="0.2">
      <c r="A33" s="124" t="s">
        <v>33</v>
      </c>
      <c r="B33" s="89" t="s">
        <v>34</v>
      </c>
      <c r="C33" s="54">
        <v>641964077</v>
      </c>
      <c r="D33" s="54">
        <v>0</v>
      </c>
    </row>
    <row r="34" spans="1:4" x14ac:dyDescent="0.2">
      <c r="A34" s="124" t="s">
        <v>57</v>
      </c>
      <c r="B34" s="89" t="s">
        <v>58</v>
      </c>
      <c r="C34" s="54">
        <v>20703283</v>
      </c>
      <c r="D34" s="54">
        <v>2525608</v>
      </c>
    </row>
    <row r="35" spans="1:4" x14ac:dyDescent="0.2">
      <c r="A35" s="124" t="s">
        <v>279</v>
      </c>
      <c r="B35" s="89" t="s">
        <v>3975</v>
      </c>
      <c r="C35" s="53">
        <v>640561146</v>
      </c>
      <c r="D35" s="53">
        <v>95978</v>
      </c>
    </row>
    <row r="36" spans="1:4" x14ac:dyDescent="0.2">
      <c r="A36" s="124" t="s">
        <v>59</v>
      </c>
      <c r="B36" s="89" t="s">
        <v>4221</v>
      </c>
      <c r="C36" s="53">
        <v>70773116</v>
      </c>
      <c r="D36" s="53">
        <v>58486</v>
      </c>
    </row>
    <row r="37" spans="1:4" x14ac:dyDescent="0.2">
      <c r="A37" s="17" t="s">
        <v>8</v>
      </c>
      <c r="B37" s="90" t="s">
        <v>9</v>
      </c>
      <c r="C37" s="53">
        <v>68764530</v>
      </c>
      <c r="D37" s="53">
        <v>3331391</v>
      </c>
    </row>
    <row r="38" spans="1:4" x14ac:dyDescent="0.2">
      <c r="A38" s="124" t="s">
        <v>37</v>
      </c>
      <c r="B38" s="89" t="s">
        <v>38</v>
      </c>
      <c r="C38" s="54">
        <v>122062497</v>
      </c>
      <c r="D38" s="54">
        <v>14189001</v>
      </c>
    </row>
    <row r="39" spans="1:4" x14ac:dyDescent="0.2">
      <c r="A39" s="124" t="s">
        <v>62</v>
      </c>
      <c r="B39" s="89" t="s">
        <v>63</v>
      </c>
      <c r="C39" s="54">
        <v>252021685</v>
      </c>
      <c r="D39" s="54">
        <v>7148677</v>
      </c>
    </row>
    <row r="40" spans="1:4" x14ac:dyDescent="0.2">
      <c r="A40" s="124" t="s">
        <v>23</v>
      </c>
      <c r="B40" s="89" t="s">
        <v>24</v>
      </c>
      <c r="C40" s="53">
        <v>214790053</v>
      </c>
      <c r="D40" s="53">
        <v>1903711</v>
      </c>
    </row>
    <row r="41" spans="1:4" x14ac:dyDescent="0.2">
      <c r="A41" s="124" t="s">
        <v>60</v>
      </c>
      <c r="B41" s="89" t="s">
        <v>61</v>
      </c>
      <c r="C41" s="53">
        <v>742591501</v>
      </c>
      <c r="D41" s="53">
        <v>1603945</v>
      </c>
    </row>
    <row r="42" spans="1:4" x14ac:dyDescent="0.2">
      <c r="A42" s="17" t="s">
        <v>93</v>
      </c>
      <c r="B42" s="90" t="s">
        <v>94</v>
      </c>
      <c r="C42" s="53">
        <v>880000000</v>
      </c>
      <c r="D42" s="53">
        <v>25964429</v>
      </c>
    </row>
    <row r="43" spans="1:4" x14ac:dyDescent="0.2">
      <c r="A43" s="124" t="s">
        <v>41</v>
      </c>
      <c r="B43" s="89" t="s">
        <v>42</v>
      </c>
      <c r="C43" s="54">
        <v>163647814</v>
      </c>
      <c r="D43" s="54">
        <v>763176</v>
      </c>
    </row>
    <row r="44" spans="1:4" x14ac:dyDescent="0.2">
      <c r="A44" s="124" t="s">
        <v>66</v>
      </c>
      <c r="B44" s="89" t="s">
        <v>67</v>
      </c>
      <c r="C44" s="54">
        <v>797425869</v>
      </c>
      <c r="D44" s="54">
        <v>2</v>
      </c>
    </row>
    <row r="45" spans="1:4" x14ac:dyDescent="0.2">
      <c r="A45" s="124" t="s">
        <v>4086</v>
      </c>
      <c r="B45" s="89" t="s">
        <v>4087</v>
      </c>
      <c r="C45" s="53">
        <v>133548056</v>
      </c>
      <c r="D45" s="53">
        <v>1301185</v>
      </c>
    </row>
    <row r="46" spans="1:4" x14ac:dyDescent="0.2">
      <c r="A46" s="124" t="s">
        <v>4168</v>
      </c>
      <c r="B46" s="89" t="s">
        <v>4169</v>
      </c>
      <c r="C46" s="53">
        <v>476976137</v>
      </c>
      <c r="D46" s="53">
        <v>532334</v>
      </c>
    </row>
    <row r="47" spans="1:4" x14ac:dyDescent="0.2">
      <c r="A47" s="17" t="s">
        <v>291</v>
      </c>
      <c r="B47" s="90" t="s">
        <v>292</v>
      </c>
      <c r="C47" s="53">
        <v>109142293</v>
      </c>
      <c r="D47" s="53">
        <v>0</v>
      </c>
    </row>
    <row r="48" spans="1:4" x14ac:dyDescent="0.2">
      <c r="A48" s="124" t="s">
        <v>3660</v>
      </c>
      <c r="B48" s="89" t="s">
        <v>3661</v>
      </c>
      <c r="C48" s="54">
        <v>41652097</v>
      </c>
      <c r="D48" s="54">
        <v>133604</v>
      </c>
    </row>
    <row r="49" spans="1:4" x14ac:dyDescent="0.2">
      <c r="A49" s="124" t="s">
        <v>35</v>
      </c>
      <c r="B49" s="89" t="s">
        <v>36</v>
      </c>
      <c r="C49" s="54">
        <v>157300993</v>
      </c>
      <c r="D49" s="54">
        <v>6108989</v>
      </c>
    </row>
    <row r="50" spans="1:4" x14ac:dyDescent="0.2">
      <c r="A50" s="124" t="s">
        <v>884</v>
      </c>
      <c r="B50" s="89" t="s">
        <v>4224</v>
      </c>
      <c r="C50" s="53">
        <v>36047135</v>
      </c>
      <c r="D50" s="53">
        <v>54431</v>
      </c>
    </row>
    <row r="51" spans="1:4" x14ac:dyDescent="0.2">
      <c r="A51" s="124" t="s">
        <v>165</v>
      </c>
      <c r="B51" s="89" t="s">
        <v>166</v>
      </c>
      <c r="C51" s="53">
        <v>97801344</v>
      </c>
      <c r="D51" s="53">
        <v>71865</v>
      </c>
    </row>
    <row r="52" spans="1:4" x14ac:dyDescent="0.2">
      <c r="A52" s="17" t="s">
        <v>97</v>
      </c>
      <c r="B52" s="90" t="s">
        <v>4210</v>
      </c>
      <c r="C52" s="53">
        <v>77463220</v>
      </c>
      <c r="D52" s="53">
        <v>0</v>
      </c>
    </row>
    <row r="53" spans="1:4" x14ac:dyDescent="0.2">
      <c r="A53" s="124" t="s">
        <v>19</v>
      </c>
      <c r="B53" s="89" t="s">
        <v>20</v>
      </c>
      <c r="C53" s="54">
        <v>72502703</v>
      </c>
      <c r="D53" s="54">
        <v>17982354</v>
      </c>
    </row>
    <row r="54" spans="1:4" x14ac:dyDescent="0.2">
      <c r="A54" s="124" t="s">
        <v>31</v>
      </c>
      <c r="B54" s="89" t="s">
        <v>32</v>
      </c>
      <c r="C54" s="54">
        <v>77377800</v>
      </c>
      <c r="D54" s="54">
        <v>27614</v>
      </c>
    </row>
    <row r="55" spans="1:4" x14ac:dyDescent="0.2">
      <c r="A55" s="124" t="s">
        <v>45</v>
      </c>
      <c r="B55" s="89" t="s">
        <v>46</v>
      </c>
      <c r="C55" s="53">
        <v>74693696</v>
      </c>
      <c r="D55" s="53">
        <v>2000000</v>
      </c>
    </row>
    <row r="56" spans="1:4" x14ac:dyDescent="0.2">
      <c r="A56" s="124" t="s">
        <v>106</v>
      </c>
      <c r="B56" s="89" t="s">
        <v>107</v>
      </c>
      <c r="C56" s="53">
        <v>80209064</v>
      </c>
      <c r="D56" s="53">
        <v>6418129</v>
      </c>
    </row>
    <row r="57" spans="1:4" x14ac:dyDescent="0.2">
      <c r="A57" s="17" t="s">
        <v>91</v>
      </c>
      <c r="B57" s="90" t="s">
        <v>92</v>
      </c>
      <c r="C57" s="53">
        <v>75000000</v>
      </c>
      <c r="D57" s="53">
        <v>0</v>
      </c>
    </row>
    <row r="58" spans="1:4" x14ac:dyDescent="0.2">
      <c r="A58" s="124" t="s">
        <v>200</v>
      </c>
      <c r="B58" s="89" t="s">
        <v>201</v>
      </c>
      <c r="C58" s="54">
        <v>175922788</v>
      </c>
      <c r="D58" s="54">
        <v>5478301</v>
      </c>
    </row>
    <row r="59" spans="1:4" x14ac:dyDescent="0.2">
      <c r="A59" s="124" t="s">
        <v>108</v>
      </c>
      <c r="B59" s="89" t="s">
        <v>109</v>
      </c>
      <c r="C59" s="54">
        <v>368220661</v>
      </c>
      <c r="D59" s="54">
        <v>48</v>
      </c>
    </row>
    <row r="60" spans="1:4" x14ac:dyDescent="0.2">
      <c r="A60" s="124" t="s">
        <v>3662</v>
      </c>
      <c r="B60" s="89" t="s">
        <v>3663</v>
      </c>
      <c r="C60" s="53">
        <v>78313250</v>
      </c>
      <c r="D60" s="53">
        <v>0</v>
      </c>
    </row>
    <row r="61" spans="1:4" x14ac:dyDescent="0.2">
      <c r="A61" s="124" t="s">
        <v>68</v>
      </c>
      <c r="B61" s="89" t="s">
        <v>3965</v>
      </c>
      <c r="C61" s="53">
        <v>131425086</v>
      </c>
      <c r="D61" s="53">
        <v>256020</v>
      </c>
    </row>
    <row r="62" spans="1:4" x14ac:dyDescent="0.2">
      <c r="A62" s="17" t="s">
        <v>156</v>
      </c>
      <c r="B62" s="90" t="s">
        <v>157</v>
      </c>
      <c r="C62" s="53">
        <v>97475107</v>
      </c>
      <c r="D62" s="53">
        <v>0</v>
      </c>
    </row>
    <row r="63" spans="1:4" x14ac:dyDescent="0.2">
      <c r="A63" s="124" t="s">
        <v>451</v>
      </c>
      <c r="B63" s="89" t="s">
        <v>452</v>
      </c>
      <c r="C63" s="54">
        <v>133138340</v>
      </c>
      <c r="D63" s="54">
        <v>1224469</v>
      </c>
    </row>
    <row r="64" spans="1:4" x14ac:dyDescent="0.2">
      <c r="A64" s="124" t="s">
        <v>43</v>
      </c>
      <c r="B64" s="89" t="s">
        <v>44</v>
      </c>
      <c r="C64" s="54">
        <v>58492759</v>
      </c>
      <c r="D64" s="54">
        <v>65251</v>
      </c>
    </row>
    <row r="65" spans="1:4" x14ac:dyDescent="0.2">
      <c r="A65" s="124" t="s">
        <v>370</v>
      </c>
      <c r="B65" s="89" t="s">
        <v>371</v>
      </c>
      <c r="C65" s="53">
        <v>7533015</v>
      </c>
      <c r="D65" s="53">
        <v>0</v>
      </c>
    </row>
    <row r="66" spans="1:4" x14ac:dyDescent="0.2">
      <c r="A66" s="124" t="s">
        <v>110</v>
      </c>
      <c r="B66" s="89" t="s">
        <v>111</v>
      </c>
      <c r="C66" s="53">
        <v>70800000</v>
      </c>
      <c r="D66" s="53">
        <v>10756531</v>
      </c>
    </row>
    <row r="67" spans="1:4" x14ac:dyDescent="0.2">
      <c r="A67" s="17" t="s">
        <v>656</v>
      </c>
      <c r="B67" s="90" t="s">
        <v>657</v>
      </c>
      <c r="C67" s="53">
        <v>96614259</v>
      </c>
      <c r="D67" s="53">
        <v>1761257</v>
      </c>
    </row>
    <row r="68" spans="1:4" x14ac:dyDescent="0.2">
      <c r="A68" s="124" t="s">
        <v>55</v>
      </c>
      <c r="B68" s="89" t="s">
        <v>56</v>
      </c>
      <c r="C68" s="54">
        <v>112582792</v>
      </c>
      <c r="D68" s="54">
        <v>0</v>
      </c>
    </row>
    <row r="69" spans="1:4" x14ac:dyDescent="0.2">
      <c r="A69" s="124" t="s">
        <v>330</v>
      </c>
      <c r="B69" s="89" t="s">
        <v>331</v>
      </c>
      <c r="C69" s="54">
        <v>188919389</v>
      </c>
      <c r="D69" s="54">
        <v>1926128</v>
      </c>
    </row>
    <row r="70" spans="1:4" x14ac:dyDescent="0.2">
      <c r="A70" s="124" t="s">
        <v>88</v>
      </c>
      <c r="B70" s="89" t="s">
        <v>3976</v>
      </c>
      <c r="C70" s="53">
        <v>78993085</v>
      </c>
      <c r="D70" s="53">
        <v>8324655</v>
      </c>
    </row>
    <row r="71" spans="1:4" x14ac:dyDescent="0.2">
      <c r="A71" s="124" t="s">
        <v>75</v>
      </c>
      <c r="B71" s="89" t="s">
        <v>76</v>
      </c>
      <c r="C71" s="53">
        <v>66762279</v>
      </c>
      <c r="D71" s="53">
        <v>440040</v>
      </c>
    </row>
    <row r="72" spans="1:4" x14ac:dyDescent="0.2">
      <c r="A72" s="17" t="s">
        <v>73</v>
      </c>
      <c r="B72" s="90" t="s">
        <v>74</v>
      </c>
      <c r="C72" s="53">
        <v>72563745</v>
      </c>
      <c r="D72" s="53">
        <v>654612</v>
      </c>
    </row>
    <row r="73" spans="1:4" x14ac:dyDescent="0.2">
      <c r="A73" s="124" t="s">
        <v>441</v>
      </c>
      <c r="B73" s="89" t="s">
        <v>442</v>
      </c>
      <c r="C73" s="54">
        <v>22000000</v>
      </c>
      <c r="D73" s="54">
        <v>205640</v>
      </c>
    </row>
    <row r="74" spans="1:4" x14ac:dyDescent="0.2">
      <c r="A74" s="124" t="s">
        <v>87</v>
      </c>
      <c r="B74" s="89" t="s">
        <v>3664</v>
      </c>
      <c r="C74" s="54">
        <v>570316408</v>
      </c>
      <c r="D74" s="54">
        <v>131164087</v>
      </c>
    </row>
    <row r="75" spans="1:4" x14ac:dyDescent="0.2">
      <c r="A75" s="124" t="s">
        <v>3710</v>
      </c>
      <c r="B75" s="89" t="s">
        <v>3711</v>
      </c>
      <c r="C75" s="53">
        <v>19399858</v>
      </c>
      <c r="D75" s="53">
        <v>0</v>
      </c>
    </row>
    <row r="76" spans="1:4" x14ac:dyDescent="0.2">
      <c r="A76" s="124" t="s">
        <v>13</v>
      </c>
      <c r="B76" s="89" t="s">
        <v>14</v>
      </c>
      <c r="C76" s="53">
        <v>15618197</v>
      </c>
      <c r="D76" s="53">
        <v>958412</v>
      </c>
    </row>
    <row r="77" spans="1:4" x14ac:dyDescent="0.2">
      <c r="A77" s="17" t="s">
        <v>263</v>
      </c>
      <c r="B77" s="90" t="s">
        <v>264</v>
      </c>
      <c r="C77" s="53">
        <v>30000000</v>
      </c>
      <c r="D77" s="53">
        <v>295449</v>
      </c>
    </row>
    <row r="78" spans="1:4" x14ac:dyDescent="0.2">
      <c r="A78" s="124" t="s">
        <v>129</v>
      </c>
      <c r="B78" s="89" t="s">
        <v>130</v>
      </c>
      <c r="C78" s="54">
        <v>123875069</v>
      </c>
      <c r="D78" s="54">
        <v>1886316</v>
      </c>
    </row>
    <row r="79" spans="1:4" x14ac:dyDescent="0.2">
      <c r="A79" s="124" t="s">
        <v>69</v>
      </c>
      <c r="B79" s="89" t="s">
        <v>70</v>
      </c>
      <c r="C79" s="54">
        <v>436611361</v>
      </c>
      <c r="D79" s="54">
        <v>6783009</v>
      </c>
    </row>
    <row r="80" spans="1:4" x14ac:dyDescent="0.2">
      <c r="A80" s="124" t="s">
        <v>112</v>
      </c>
      <c r="B80" s="89" t="s">
        <v>113</v>
      </c>
      <c r="C80" s="53">
        <v>115858891</v>
      </c>
      <c r="D80" s="53">
        <v>9148196</v>
      </c>
    </row>
    <row r="81" spans="1:4" x14ac:dyDescent="0.2">
      <c r="A81" s="124" t="s">
        <v>79</v>
      </c>
      <c r="B81" s="89" t="s">
        <v>80</v>
      </c>
      <c r="C81" s="53">
        <v>39536132</v>
      </c>
      <c r="D81" s="53">
        <v>7344</v>
      </c>
    </row>
    <row r="82" spans="1:4" x14ac:dyDescent="0.2">
      <c r="A82" s="17" t="s">
        <v>246</v>
      </c>
      <c r="B82" s="90" t="s">
        <v>4559</v>
      </c>
      <c r="C82" s="53">
        <v>39942149</v>
      </c>
      <c r="D82" s="53">
        <v>57851</v>
      </c>
    </row>
    <row r="83" spans="1:4" x14ac:dyDescent="0.2">
      <c r="A83" s="124" t="s">
        <v>362</v>
      </c>
      <c r="B83" s="89" t="s">
        <v>363</v>
      </c>
      <c r="C83" s="54">
        <v>23457472</v>
      </c>
      <c r="D83" s="54">
        <v>364421</v>
      </c>
    </row>
    <row r="84" spans="1:4" x14ac:dyDescent="0.2">
      <c r="A84" s="124" t="s">
        <v>140</v>
      </c>
      <c r="B84" s="89" t="s">
        <v>141</v>
      </c>
      <c r="C84" s="54">
        <v>327492299</v>
      </c>
      <c r="D84" s="54">
        <v>1883671</v>
      </c>
    </row>
    <row r="85" spans="1:4" x14ac:dyDescent="0.2">
      <c r="A85" s="124" t="s">
        <v>135</v>
      </c>
      <c r="B85" s="89" t="s">
        <v>136</v>
      </c>
      <c r="C85" s="53">
        <v>95856065</v>
      </c>
      <c r="D85" s="53">
        <v>142263</v>
      </c>
    </row>
    <row r="86" spans="1:4" x14ac:dyDescent="0.2">
      <c r="A86" s="124" t="s">
        <v>207</v>
      </c>
      <c r="B86" s="89" t="s">
        <v>208</v>
      </c>
      <c r="C86" s="53">
        <v>12604033</v>
      </c>
      <c r="D86" s="53">
        <v>1884251</v>
      </c>
    </row>
    <row r="87" spans="1:4" x14ac:dyDescent="0.2">
      <c r="A87" s="17" t="s">
        <v>435</v>
      </c>
      <c r="B87" s="90" t="s">
        <v>436</v>
      </c>
      <c r="C87" s="53">
        <v>16523835</v>
      </c>
      <c r="D87" s="53">
        <v>2961319</v>
      </c>
    </row>
    <row r="88" spans="1:4" x14ac:dyDescent="0.2">
      <c r="A88" s="124" t="s">
        <v>4106</v>
      </c>
      <c r="B88" s="89" t="s">
        <v>4107</v>
      </c>
      <c r="C88" s="54">
        <v>134667121</v>
      </c>
      <c r="D88" s="54">
        <v>0</v>
      </c>
    </row>
    <row r="89" spans="1:4" x14ac:dyDescent="0.2">
      <c r="A89" s="124" t="s">
        <v>89</v>
      </c>
      <c r="B89" s="89" t="s">
        <v>90</v>
      </c>
      <c r="C89" s="54">
        <v>500000000</v>
      </c>
      <c r="D89" s="54">
        <v>0</v>
      </c>
    </row>
    <row r="90" spans="1:4" x14ac:dyDescent="0.2">
      <c r="A90" s="124" t="s">
        <v>95</v>
      </c>
      <c r="B90" s="89" t="s">
        <v>96</v>
      </c>
      <c r="C90" s="53">
        <v>111355765</v>
      </c>
      <c r="D90" s="53">
        <v>0</v>
      </c>
    </row>
    <row r="91" spans="1:4" x14ac:dyDescent="0.2">
      <c r="A91" s="124" t="s">
        <v>133</v>
      </c>
      <c r="B91" s="89" t="s">
        <v>134</v>
      </c>
      <c r="C91" s="53">
        <v>55725992</v>
      </c>
      <c r="D91" s="53">
        <v>2987479</v>
      </c>
    </row>
    <row r="92" spans="1:4" x14ac:dyDescent="0.2">
      <c r="A92" s="17" t="s">
        <v>150</v>
      </c>
      <c r="B92" s="90" t="s">
        <v>151</v>
      </c>
      <c r="C92" s="53">
        <v>89300000</v>
      </c>
      <c r="D92" s="53">
        <v>0</v>
      </c>
    </row>
    <row r="93" spans="1:4" x14ac:dyDescent="0.2">
      <c r="A93" s="124" t="s">
        <v>1371</v>
      </c>
      <c r="B93" s="89" t="s">
        <v>1372</v>
      </c>
      <c r="C93" s="54">
        <v>9324548</v>
      </c>
      <c r="D93" s="54">
        <v>12807</v>
      </c>
    </row>
    <row r="94" spans="1:4" x14ac:dyDescent="0.2">
      <c r="A94" s="124" t="s">
        <v>324</v>
      </c>
      <c r="B94" s="89" t="s">
        <v>325</v>
      </c>
      <c r="C94" s="54">
        <v>65505659</v>
      </c>
      <c r="D94" s="54">
        <v>4323</v>
      </c>
    </row>
    <row r="95" spans="1:4" x14ac:dyDescent="0.2">
      <c r="A95" s="124" t="s">
        <v>81</v>
      </c>
      <c r="B95" s="89" t="s">
        <v>82</v>
      </c>
      <c r="C95" s="53">
        <v>15054186</v>
      </c>
      <c r="D95" s="53">
        <v>357307</v>
      </c>
    </row>
    <row r="96" spans="1:4" x14ac:dyDescent="0.2">
      <c r="A96" s="124" t="s">
        <v>148</v>
      </c>
      <c r="B96" s="89" t="s">
        <v>149</v>
      </c>
      <c r="C96" s="53">
        <v>29176998</v>
      </c>
      <c r="D96" s="53">
        <v>2118543</v>
      </c>
    </row>
    <row r="97" spans="1:4" x14ac:dyDescent="0.2">
      <c r="A97" s="17" t="s">
        <v>445</v>
      </c>
      <c r="B97" s="90" t="s">
        <v>4223</v>
      </c>
      <c r="C97" s="53">
        <v>152034729</v>
      </c>
      <c r="D97" s="53">
        <v>212210</v>
      </c>
    </row>
    <row r="98" spans="1:4" x14ac:dyDescent="0.2">
      <c r="A98" s="124" t="s">
        <v>4937</v>
      </c>
      <c r="B98" s="89" t="s">
        <v>4938</v>
      </c>
      <c r="C98" s="54">
        <v>69738568</v>
      </c>
      <c r="D98" s="54">
        <v>0</v>
      </c>
    </row>
    <row r="99" spans="1:4" x14ac:dyDescent="0.2">
      <c r="A99" s="124" t="s">
        <v>158</v>
      </c>
      <c r="B99" s="89" t="s">
        <v>4558</v>
      </c>
      <c r="C99" s="54">
        <v>196000000</v>
      </c>
      <c r="D99" s="54">
        <v>0</v>
      </c>
    </row>
    <row r="100" spans="1:4" x14ac:dyDescent="0.2">
      <c r="A100" s="124" t="s">
        <v>138</v>
      </c>
      <c r="B100" s="89" t="s">
        <v>139</v>
      </c>
      <c r="C100" s="53">
        <v>171892536</v>
      </c>
      <c r="D100" s="53">
        <v>2544257</v>
      </c>
    </row>
    <row r="101" spans="1:4" x14ac:dyDescent="0.2">
      <c r="A101" s="124" t="s">
        <v>179</v>
      </c>
      <c r="B101" s="89" t="s">
        <v>180</v>
      </c>
      <c r="C101" s="53">
        <v>37868298</v>
      </c>
      <c r="D101" s="53">
        <v>3801038</v>
      </c>
    </row>
    <row r="102" spans="1:4" x14ac:dyDescent="0.2">
      <c r="A102" s="17" t="s">
        <v>53</v>
      </c>
      <c r="B102" s="90" t="s">
        <v>54</v>
      </c>
      <c r="C102" s="53">
        <v>85953502</v>
      </c>
      <c r="D102" s="53">
        <v>4018931</v>
      </c>
    </row>
    <row r="103" spans="1:4" x14ac:dyDescent="0.2">
      <c r="A103" s="124" t="s">
        <v>618</v>
      </c>
      <c r="B103" s="89" t="s">
        <v>619</v>
      </c>
      <c r="C103" s="54">
        <v>81523780</v>
      </c>
      <c r="D103" s="54">
        <v>0</v>
      </c>
    </row>
    <row r="104" spans="1:4" x14ac:dyDescent="0.2">
      <c r="A104" s="124" t="s">
        <v>104</v>
      </c>
      <c r="B104" s="89" t="s">
        <v>105</v>
      </c>
      <c r="C104" s="54">
        <v>92915378</v>
      </c>
      <c r="D104" s="54">
        <v>19883</v>
      </c>
    </row>
    <row r="105" spans="1:4" x14ac:dyDescent="0.2">
      <c r="A105" s="124" t="s">
        <v>531</v>
      </c>
      <c r="B105" s="89" t="s">
        <v>3690</v>
      </c>
      <c r="C105" s="53">
        <v>10509600</v>
      </c>
      <c r="D105" s="53">
        <v>119952</v>
      </c>
    </row>
    <row r="106" spans="1:4" x14ac:dyDescent="0.2">
      <c r="A106" s="124" t="s">
        <v>265</v>
      </c>
      <c r="B106" s="89" t="s">
        <v>4589</v>
      </c>
      <c r="C106" s="53">
        <v>36610338</v>
      </c>
      <c r="D106" s="53">
        <v>358321</v>
      </c>
    </row>
    <row r="107" spans="1:4" x14ac:dyDescent="0.2">
      <c r="A107" s="17" t="s">
        <v>77</v>
      </c>
      <c r="B107" s="90" t="s">
        <v>78</v>
      </c>
      <c r="C107" s="53">
        <v>213940500</v>
      </c>
      <c r="D107" s="53">
        <v>13534816</v>
      </c>
    </row>
    <row r="108" spans="1:4" x14ac:dyDescent="0.2">
      <c r="A108" s="124" t="s">
        <v>288</v>
      </c>
      <c r="B108" s="89" t="s">
        <v>289</v>
      </c>
      <c r="C108" s="54">
        <v>32200000</v>
      </c>
      <c r="D108" s="54">
        <v>4852462</v>
      </c>
    </row>
    <row r="109" spans="1:4" x14ac:dyDescent="0.2">
      <c r="A109" s="124" t="s">
        <v>337</v>
      </c>
      <c r="B109" s="89" t="s">
        <v>338</v>
      </c>
      <c r="C109" s="54">
        <v>193907972</v>
      </c>
      <c r="D109" s="54">
        <v>3680313</v>
      </c>
    </row>
    <row r="110" spans="1:4" x14ac:dyDescent="0.2">
      <c r="A110" s="124" t="s">
        <v>21</v>
      </c>
      <c r="B110" s="89" t="s">
        <v>22</v>
      </c>
      <c r="C110" s="53">
        <v>21954022</v>
      </c>
      <c r="D110" s="53">
        <v>2180000</v>
      </c>
    </row>
    <row r="111" spans="1:4" x14ac:dyDescent="0.2">
      <c r="A111" s="124" t="s">
        <v>98</v>
      </c>
      <c r="B111" s="89" t="s">
        <v>99</v>
      </c>
      <c r="C111" s="53">
        <v>23667107</v>
      </c>
      <c r="D111" s="53">
        <v>2600</v>
      </c>
    </row>
    <row r="112" spans="1:4" x14ac:dyDescent="0.2">
      <c r="A112" s="17" t="s">
        <v>372</v>
      </c>
      <c r="B112" s="90" t="s">
        <v>373</v>
      </c>
      <c r="C112" s="53">
        <v>27423982</v>
      </c>
      <c r="D112" s="53">
        <v>866</v>
      </c>
    </row>
    <row r="113" spans="1:4" x14ac:dyDescent="0.2">
      <c r="A113" s="124" t="s">
        <v>144</v>
      </c>
      <c r="B113" s="89" t="s">
        <v>145</v>
      </c>
      <c r="C113" s="54">
        <v>92313000</v>
      </c>
      <c r="D113" s="54">
        <v>5037566</v>
      </c>
    </row>
    <row r="114" spans="1:4" x14ac:dyDescent="0.2">
      <c r="A114" s="124" t="s">
        <v>205</v>
      </c>
      <c r="B114" s="89" t="s">
        <v>206</v>
      </c>
      <c r="C114" s="54">
        <v>318383519</v>
      </c>
      <c r="D114" s="54">
        <v>0</v>
      </c>
    </row>
    <row r="115" spans="1:4" x14ac:dyDescent="0.2">
      <c r="A115" s="124" t="s">
        <v>120</v>
      </c>
      <c r="B115" s="89" t="s">
        <v>121</v>
      </c>
      <c r="C115" s="53">
        <v>133445785</v>
      </c>
      <c r="D115" s="53">
        <v>1900046</v>
      </c>
    </row>
    <row r="116" spans="1:4" x14ac:dyDescent="0.2">
      <c r="A116" s="124" t="s">
        <v>177</v>
      </c>
      <c r="B116" s="89" t="s">
        <v>5094</v>
      </c>
      <c r="C116" s="53">
        <v>27334587</v>
      </c>
      <c r="D116" s="53">
        <v>4418834</v>
      </c>
    </row>
    <row r="117" spans="1:4" x14ac:dyDescent="0.2">
      <c r="A117" s="17" t="s">
        <v>192</v>
      </c>
      <c r="B117" s="90" t="s">
        <v>193</v>
      </c>
      <c r="C117" s="53">
        <v>74958735</v>
      </c>
      <c r="D117" s="53">
        <v>5581558</v>
      </c>
    </row>
    <row r="118" spans="1:4" x14ac:dyDescent="0.2">
      <c r="A118" s="124" t="s">
        <v>3658</v>
      </c>
      <c r="B118" s="89" t="s">
        <v>3659</v>
      </c>
      <c r="C118" s="54">
        <v>78347293</v>
      </c>
      <c r="D118" s="54">
        <v>0</v>
      </c>
    </row>
    <row r="119" spans="1:4" x14ac:dyDescent="0.2">
      <c r="A119" s="124" t="s">
        <v>131</v>
      </c>
      <c r="B119" s="89" t="s">
        <v>132</v>
      </c>
      <c r="C119" s="54">
        <v>12810991</v>
      </c>
      <c r="D119" s="54">
        <v>130777</v>
      </c>
    </row>
    <row r="120" spans="1:4" x14ac:dyDescent="0.2">
      <c r="A120" s="124" t="s">
        <v>4823</v>
      </c>
      <c r="B120" s="89" t="s">
        <v>4826</v>
      </c>
      <c r="C120" s="53">
        <v>64819980</v>
      </c>
      <c r="D120" s="53">
        <v>0</v>
      </c>
    </row>
    <row r="121" spans="1:4" x14ac:dyDescent="0.2">
      <c r="A121" s="124" t="s">
        <v>198</v>
      </c>
      <c r="B121" s="89" t="s">
        <v>199</v>
      </c>
      <c r="C121" s="53">
        <v>24476706</v>
      </c>
      <c r="D121" s="53">
        <v>695345</v>
      </c>
    </row>
    <row r="122" spans="1:4" x14ac:dyDescent="0.2">
      <c r="A122" s="17" t="s">
        <v>234</v>
      </c>
      <c r="B122" s="90" t="s">
        <v>235</v>
      </c>
      <c r="C122" s="53">
        <v>15242370</v>
      </c>
      <c r="D122" s="53">
        <v>63250</v>
      </c>
    </row>
    <row r="123" spans="1:4" x14ac:dyDescent="0.2">
      <c r="A123" s="124" t="s">
        <v>491</v>
      </c>
      <c r="B123" s="89" t="s">
        <v>492</v>
      </c>
      <c r="C123" s="54">
        <v>22894690</v>
      </c>
      <c r="D123" s="54">
        <v>0</v>
      </c>
    </row>
    <row r="124" spans="1:4" x14ac:dyDescent="0.2">
      <c r="A124" s="124" t="s">
        <v>878</v>
      </c>
      <c r="B124" s="89" t="s">
        <v>879</v>
      </c>
      <c r="C124" s="54">
        <v>23297350</v>
      </c>
      <c r="D124" s="54">
        <v>73961</v>
      </c>
    </row>
    <row r="125" spans="1:4" x14ac:dyDescent="0.2">
      <c r="A125" s="124" t="s">
        <v>64</v>
      </c>
      <c r="B125" s="89" t="s">
        <v>65</v>
      </c>
      <c r="C125" s="53">
        <v>42775419</v>
      </c>
      <c r="D125" s="53">
        <v>608272</v>
      </c>
    </row>
    <row r="126" spans="1:4" x14ac:dyDescent="0.2">
      <c r="A126" s="124" t="s">
        <v>219</v>
      </c>
      <c r="B126" s="89" t="s">
        <v>220</v>
      </c>
      <c r="C126" s="53">
        <v>99700000</v>
      </c>
      <c r="D126" s="53">
        <v>1027477</v>
      </c>
    </row>
    <row r="127" spans="1:4" x14ac:dyDescent="0.2">
      <c r="A127" s="17" t="s">
        <v>196</v>
      </c>
      <c r="B127" s="90" t="s">
        <v>197</v>
      </c>
      <c r="C127" s="53">
        <v>6082642</v>
      </c>
      <c r="D127" s="53">
        <v>300019</v>
      </c>
    </row>
    <row r="128" spans="1:4" x14ac:dyDescent="0.2">
      <c r="A128" s="124" t="s">
        <v>118</v>
      </c>
      <c r="B128" s="89" t="s">
        <v>119</v>
      </c>
      <c r="C128" s="54">
        <v>27875819</v>
      </c>
      <c r="D128" s="54">
        <v>1087466</v>
      </c>
    </row>
    <row r="129" spans="1:4" x14ac:dyDescent="0.2">
      <c r="A129" s="124" t="s">
        <v>3914</v>
      </c>
      <c r="B129" s="89" t="s">
        <v>3894</v>
      </c>
      <c r="C129" s="54">
        <v>38307075</v>
      </c>
      <c r="D129" s="54">
        <v>724302</v>
      </c>
    </row>
    <row r="130" spans="1:4" x14ac:dyDescent="0.2">
      <c r="A130" s="124" t="s">
        <v>5040</v>
      </c>
      <c r="B130" s="89" t="s">
        <v>5063</v>
      </c>
      <c r="C130" s="53">
        <v>37241555</v>
      </c>
      <c r="D130" s="53">
        <v>613400</v>
      </c>
    </row>
    <row r="131" spans="1:4" x14ac:dyDescent="0.2">
      <c r="A131" s="124" t="s">
        <v>114</v>
      </c>
      <c r="B131" s="89" t="s">
        <v>115</v>
      </c>
      <c r="C131" s="53">
        <v>37999178</v>
      </c>
      <c r="D131" s="53">
        <v>4188939</v>
      </c>
    </row>
    <row r="132" spans="1:4" x14ac:dyDescent="0.2">
      <c r="A132" s="17" t="s">
        <v>71</v>
      </c>
      <c r="B132" s="90" t="s">
        <v>72</v>
      </c>
      <c r="C132" s="53">
        <v>678762552</v>
      </c>
      <c r="D132" s="53">
        <v>131570</v>
      </c>
    </row>
    <row r="133" spans="1:4" x14ac:dyDescent="0.2">
      <c r="A133" s="124" t="s">
        <v>221</v>
      </c>
      <c r="B133" s="89" t="s">
        <v>5095</v>
      </c>
      <c r="C133" s="54">
        <v>39092385</v>
      </c>
      <c r="D133" s="54">
        <v>2987323</v>
      </c>
    </row>
    <row r="134" spans="1:4" x14ac:dyDescent="0.2">
      <c r="A134" s="124" t="s">
        <v>100</v>
      </c>
      <c r="B134" s="89" t="s">
        <v>101</v>
      </c>
      <c r="C134" s="54">
        <v>104909237</v>
      </c>
      <c r="D134" s="54">
        <v>34103937</v>
      </c>
    </row>
    <row r="135" spans="1:4" x14ac:dyDescent="0.2">
      <c r="A135" s="124" t="s">
        <v>275</v>
      </c>
      <c r="B135" s="89" t="s">
        <v>276</v>
      </c>
      <c r="C135" s="53">
        <v>48528007</v>
      </c>
      <c r="D135" s="53">
        <v>0</v>
      </c>
    </row>
    <row r="136" spans="1:4" x14ac:dyDescent="0.2">
      <c r="A136" s="124" t="s">
        <v>163</v>
      </c>
      <c r="B136" s="89" t="s">
        <v>5096</v>
      </c>
      <c r="C136" s="53">
        <v>60095839</v>
      </c>
      <c r="D136" s="53">
        <v>2961313</v>
      </c>
    </row>
    <row r="137" spans="1:4" x14ac:dyDescent="0.2">
      <c r="A137" s="17" t="s">
        <v>455</v>
      </c>
      <c r="B137" s="90" t="s">
        <v>456</v>
      </c>
      <c r="C137" s="53">
        <v>9230244</v>
      </c>
      <c r="D137" s="53">
        <v>255198</v>
      </c>
    </row>
    <row r="138" spans="1:4" x14ac:dyDescent="0.2">
      <c r="A138" s="124" t="s">
        <v>270</v>
      </c>
      <c r="B138" s="89" t="s">
        <v>271</v>
      </c>
      <c r="C138" s="54">
        <v>8886471</v>
      </c>
      <c r="D138" s="54">
        <v>1532300</v>
      </c>
    </row>
    <row r="139" spans="1:4" x14ac:dyDescent="0.2">
      <c r="A139" s="124" t="s">
        <v>408</v>
      </c>
      <c r="B139" s="89" t="s">
        <v>409</v>
      </c>
      <c r="C139" s="54">
        <v>35532492</v>
      </c>
      <c r="D139" s="54">
        <v>2399433</v>
      </c>
    </row>
    <row r="140" spans="1:4" x14ac:dyDescent="0.2">
      <c r="A140" s="124" t="s">
        <v>255</v>
      </c>
      <c r="B140" s="89" t="s">
        <v>256</v>
      </c>
      <c r="C140" s="53">
        <v>868530000</v>
      </c>
      <c r="D140" s="53">
        <v>117139750</v>
      </c>
    </row>
    <row r="141" spans="1:4" x14ac:dyDescent="0.2">
      <c r="A141" s="124" t="s">
        <v>1551</v>
      </c>
      <c r="B141" s="89" t="s">
        <v>1552</v>
      </c>
      <c r="C141" s="53">
        <v>63246419</v>
      </c>
      <c r="D141" s="53">
        <v>0</v>
      </c>
    </row>
    <row r="142" spans="1:4" x14ac:dyDescent="0.2">
      <c r="A142" s="17" t="s">
        <v>497</v>
      </c>
      <c r="B142" s="90" t="s">
        <v>498</v>
      </c>
      <c r="C142" s="53">
        <v>36297174</v>
      </c>
      <c r="D142" s="53">
        <v>2738611</v>
      </c>
    </row>
    <row r="143" spans="1:4" x14ac:dyDescent="0.2">
      <c r="A143" s="124" t="s">
        <v>83</v>
      </c>
      <c r="B143" s="89" t="s">
        <v>84</v>
      </c>
      <c r="C143" s="54">
        <v>41603587</v>
      </c>
      <c r="D143" s="54">
        <v>209766</v>
      </c>
    </row>
    <row r="144" spans="1:4" x14ac:dyDescent="0.2">
      <c r="A144" s="124" t="s">
        <v>190</v>
      </c>
      <c r="B144" s="89" t="s">
        <v>191</v>
      </c>
      <c r="C144" s="54">
        <v>115041225</v>
      </c>
      <c r="D144" s="54">
        <v>13762500</v>
      </c>
    </row>
    <row r="145" spans="1:4" x14ac:dyDescent="0.2">
      <c r="A145" s="124" t="s">
        <v>485</v>
      </c>
      <c r="B145" s="89" t="s">
        <v>486</v>
      </c>
      <c r="C145" s="53">
        <v>38220000</v>
      </c>
      <c r="D145" s="53">
        <v>176495</v>
      </c>
    </row>
    <row r="146" spans="1:4" x14ac:dyDescent="0.2">
      <c r="A146" s="124" t="s">
        <v>154</v>
      </c>
      <c r="B146" s="89" t="s">
        <v>155</v>
      </c>
      <c r="C146" s="53">
        <v>64247855</v>
      </c>
      <c r="D146" s="53">
        <v>2828445</v>
      </c>
    </row>
    <row r="147" spans="1:4" x14ac:dyDescent="0.2">
      <c r="A147" s="17" t="s">
        <v>350</v>
      </c>
      <c r="B147" s="90" t="s">
        <v>351</v>
      </c>
      <c r="C147" s="53">
        <v>205990711</v>
      </c>
      <c r="D147" s="53">
        <v>0</v>
      </c>
    </row>
    <row r="148" spans="1:4" x14ac:dyDescent="0.2">
      <c r="A148" s="124" t="s">
        <v>475</v>
      </c>
      <c r="B148" s="89" t="s">
        <v>476</v>
      </c>
      <c r="C148" s="54">
        <v>186447300</v>
      </c>
      <c r="D148" s="54">
        <v>690206</v>
      </c>
    </row>
    <row r="149" spans="1:4" x14ac:dyDescent="0.2">
      <c r="A149" s="124" t="s">
        <v>102</v>
      </c>
      <c r="B149" s="89" t="s">
        <v>103</v>
      </c>
      <c r="C149" s="54">
        <v>22812344</v>
      </c>
      <c r="D149" s="54">
        <v>2867215</v>
      </c>
    </row>
    <row r="150" spans="1:4" x14ac:dyDescent="0.2">
      <c r="A150" s="124" t="s">
        <v>261</v>
      </c>
      <c r="B150" s="89" t="s">
        <v>262</v>
      </c>
      <c r="C150" s="53">
        <v>44311468</v>
      </c>
      <c r="D150" s="53">
        <v>1751356</v>
      </c>
    </row>
    <row r="151" spans="1:4" x14ac:dyDescent="0.2">
      <c r="A151" s="124" t="s">
        <v>4270</v>
      </c>
      <c r="B151" s="89" t="s">
        <v>4271</v>
      </c>
      <c r="C151" s="53">
        <v>18369807</v>
      </c>
      <c r="D151" s="53">
        <v>403401</v>
      </c>
    </row>
    <row r="152" spans="1:4" x14ac:dyDescent="0.2">
      <c r="A152" s="17" t="s">
        <v>4262</v>
      </c>
      <c r="B152" s="90" t="s">
        <v>4263</v>
      </c>
      <c r="C152" s="53">
        <v>83498568</v>
      </c>
      <c r="D152" s="53">
        <v>2849637</v>
      </c>
    </row>
    <row r="153" spans="1:4" x14ac:dyDescent="0.2">
      <c r="A153" s="124" t="s">
        <v>161</v>
      </c>
      <c r="B153" s="89" t="s">
        <v>162</v>
      </c>
      <c r="C153" s="54">
        <v>17283906</v>
      </c>
      <c r="D153" s="54">
        <v>8891</v>
      </c>
    </row>
    <row r="154" spans="1:4" x14ac:dyDescent="0.2">
      <c r="A154" s="124" t="s">
        <v>356</v>
      </c>
      <c r="B154" s="89" t="s">
        <v>357</v>
      </c>
      <c r="C154" s="54">
        <v>11349509</v>
      </c>
      <c r="D154" s="54">
        <v>3847</v>
      </c>
    </row>
    <row r="155" spans="1:4" x14ac:dyDescent="0.2">
      <c r="A155" s="124" t="s">
        <v>159</v>
      </c>
      <c r="B155" s="89" t="s">
        <v>160</v>
      </c>
      <c r="C155" s="53">
        <v>28288755</v>
      </c>
      <c r="D155" s="53">
        <v>18115</v>
      </c>
    </row>
    <row r="156" spans="1:4" x14ac:dyDescent="0.2">
      <c r="A156" s="124" t="s">
        <v>169</v>
      </c>
      <c r="B156" s="89" t="s">
        <v>170</v>
      </c>
      <c r="C156" s="53">
        <v>89400000</v>
      </c>
      <c r="D156" s="53">
        <v>10985500</v>
      </c>
    </row>
    <row r="157" spans="1:4" x14ac:dyDescent="0.2">
      <c r="A157" s="17" t="s">
        <v>487</v>
      </c>
      <c r="B157" s="90" t="s">
        <v>488</v>
      </c>
      <c r="C157" s="53">
        <v>64357156</v>
      </c>
      <c r="D157" s="53">
        <v>0</v>
      </c>
    </row>
    <row r="158" spans="1:4" x14ac:dyDescent="0.2">
      <c r="A158" s="124" t="s">
        <v>253</v>
      </c>
      <c r="B158" s="89" t="s">
        <v>254</v>
      </c>
      <c r="C158" s="54">
        <v>45000000</v>
      </c>
      <c r="D158" s="54">
        <v>0</v>
      </c>
    </row>
    <row r="159" spans="1:4" x14ac:dyDescent="0.2">
      <c r="A159" s="124" t="s">
        <v>183</v>
      </c>
      <c r="B159" s="89" t="s">
        <v>184</v>
      </c>
      <c r="C159" s="54">
        <v>68391550</v>
      </c>
      <c r="D159" s="54">
        <v>677844</v>
      </c>
    </row>
    <row r="160" spans="1:4" x14ac:dyDescent="0.2">
      <c r="A160" s="124" t="s">
        <v>194</v>
      </c>
      <c r="B160" s="89" t="s">
        <v>195</v>
      </c>
      <c r="C160" s="53">
        <v>534569512</v>
      </c>
      <c r="D160" s="53">
        <v>0</v>
      </c>
    </row>
    <row r="161" spans="1:4" x14ac:dyDescent="0.2">
      <c r="A161" s="124" t="s">
        <v>280</v>
      </c>
      <c r="B161" s="89" t="s">
        <v>281</v>
      </c>
      <c r="C161" s="53">
        <v>44398588</v>
      </c>
      <c r="D161" s="53">
        <v>3427824</v>
      </c>
    </row>
    <row r="162" spans="1:4" x14ac:dyDescent="0.2">
      <c r="A162" s="17" t="s">
        <v>1453</v>
      </c>
      <c r="B162" s="90" t="s">
        <v>4560</v>
      </c>
      <c r="C162" s="53">
        <v>83447142</v>
      </c>
      <c r="D162" s="53">
        <v>21607</v>
      </c>
    </row>
    <row r="163" spans="1:4" x14ac:dyDescent="0.2">
      <c r="A163" s="124" t="s">
        <v>4128</v>
      </c>
      <c r="B163" s="89" t="s">
        <v>4129</v>
      </c>
      <c r="C163" s="54">
        <v>61171908</v>
      </c>
      <c r="D163" s="54">
        <v>0</v>
      </c>
    </row>
    <row r="164" spans="1:4" x14ac:dyDescent="0.2">
      <c r="A164" s="124" t="s">
        <v>290</v>
      </c>
      <c r="B164" s="89" t="s">
        <v>4029</v>
      </c>
      <c r="C164" s="54">
        <v>46957120</v>
      </c>
      <c r="D164" s="54">
        <v>0</v>
      </c>
    </row>
    <row r="165" spans="1:4" x14ac:dyDescent="0.2">
      <c r="A165" s="124" t="s">
        <v>952</v>
      </c>
      <c r="B165" s="89" t="s">
        <v>953</v>
      </c>
      <c r="C165" s="53">
        <v>47268321</v>
      </c>
      <c r="D165" s="53">
        <v>1574399</v>
      </c>
    </row>
    <row r="166" spans="1:4" x14ac:dyDescent="0.2">
      <c r="A166" s="124" t="s">
        <v>188</v>
      </c>
      <c r="B166" s="89" t="s">
        <v>189</v>
      </c>
      <c r="C166" s="53">
        <v>4007830</v>
      </c>
      <c r="D166" s="53">
        <v>568503</v>
      </c>
    </row>
    <row r="167" spans="1:4" x14ac:dyDescent="0.2">
      <c r="A167" s="17" t="s">
        <v>85</v>
      </c>
      <c r="B167" s="90" t="s">
        <v>86</v>
      </c>
      <c r="C167" s="53">
        <v>79458180</v>
      </c>
      <c r="D167" s="53">
        <v>3185469</v>
      </c>
    </row>
    <row r="168" spans="1:4" x14ac:dyDescent="0.2">
      <c r="A168" s="124" t="s">
        <v>116</v>
      </c>
      <c r="B168" s="89" t="s">
        <v>117</v>
      </c>
      <c r="C168" s="54">
        <v>30382784</v>
      </c>
      <c r="D168" s="54">
        <v>2353931</v>
      </c>
    </row>
    <row r="169" spans="1:4" x14ac:dyDescent="0.2">
      <c r="A169" s="124" t="s">
        <v>322</v>
      </c>
      <c r="B169" s="89" t="s">
        <v>323</v>
      </c>
      <c r="C169" s="54">
        <v>23605077</v>
      </c>
      <c r="D169" s="54">
        <v>0</v>
      </c>
    </row>
    <row r="170" spans="1:4" x14ac:dyDescent="0.2">
      <c r="A170" s="124" t="s">
        <v>3667</v>
      </c>
      <c r="B170" s="89" t="s">
        <v>3668</v>
      </c>
      <c r="C170" s="53">
        <v>38693623</v>
      </c>
      <c r="D170" s="53">
        <v>348553</v>
      </c>
    </row>
    <row r="171" spans="1:4" x14ac:dyDescent="0.2">
      <c r="A171" s="124" t="s">
        <v>127</v>
      </c>
      <c r="B171" s="89" t="s">
        <v>128</v>
      </c>
      <c r="C171" s="53">
        <v>39248121</v>
      </c>
      <c r="D171" s="53">
        <v>2135000</v>
      </c>
    </row>
    <row r="172" spans="1:4" x14ac:dyDescent="0.2">
      <c r="A172" s="17" t="s">
        <v>2462</v>
      </c>
      <c r="B172" s="90" t="s">
        <v>2463</v>
      </c>
      <c r="C172" s="53">
        <v>27483948</v>
      </c>
      <c r="D172" s="53">
        <v>300000</v>
      </c>
    </row>
    <row r="173" spans="1:4" x14ac:dyDescent="0.2">
      <c r="A173" s="124" t="s">
        <v>499</v>
      </c>
      <c r="B173" s="89" t="s">
        <v>500</v>
      </c>
      <c r="C173" s="54">
        <v>28024278</v>
      </c>
      <c r="D173" s="54">
        <v>710000</v>
      </c>
    </row>
    <row r="174" spans="1:4" x14ac:dyDescent="0.2">
      <c r="A174" s="124" t="s">
        <v>171</v>
      </c>
      <c r="B174" s="89" t="s">
        <v>172</v>
      </c>
      <c r="C174" s="54">
        <v>9645181</v>
      </c>
      <c r="D174" s="54">
        <v>877500</v>
      </c>
    </row>
    <row r="175" spans="1:4" x14ac:dyDescent="0.2">
      <c r="A175" s="124" t="s">
        <v>3910</v>
      </c>
      <c r="B175" s="89" t="s">
        <v>3911</v>
      </c>
      <c r="C175" s="53">
        <v>71297592</v>
      </c>
      <c r="D175" s="53">
        <v>0</v>
      </c>
    </row>
    <row r="176" spans="1:4" x14ac:dyDescent="0.2">
      <c r="A176" s="124" t="s">
        <v>481</v>
      </c>
      <c r="B176" s="89" t="s">
        <v>482</v>
      </c>
      <c r="C176" s="53">
        <v>46448520</v>
      </c>
      <c r="D176" s="53">
        <v>393058</v>
      </c>
    </row>
    <row r="177" spans="1:4" x14ac:dyDescent="0.2">
      <c r="A177" s="17" t="s">
        <v>366</v>
      </c>
      <c r="B177" s="90" t="s">
        <v>367</v>
      </c>
      <c r="C177" s="53">
        <v>194821031</v>
      </c>
      <c r="D177" s="53">
        <v>18100000</v>
      </c>
    </row>
    <row r="178" spans="1:4" x14ac:dyDescent="0.2">
      <c r="A178" s="124" t="s">
        <v>318</v>
      </c>
      <c r="B178" s="89" t="s">
        <v>319</v>
      </c>
      <c r="C178" s="54">
        <v>12319550</v>
      </c>
      <c r="D178" s="54">
        <v>217397</v>
      </c>
    </row>
    <row r="179" spans="1:4" x14ac:dyDescent="0.2">
      <c r="A179" s="124" t="s">
        <v>354</v>
      </c>
      <c r="B179" s="89" t="s">
        <v>5097</v>
      </c>
      <c r="C179" s="54">
        <v>166392833</v>
      </c>
      <c r="D179" s="54">
        <v>2739629</v>
      </c>
    </row>
    <row r="180" spans="1:4" x14ac:dyDescent="0.2">
      <c r="A180" s="124" t="s">
        <v>251</v>
      </c>
      <c r="B180" s="89" t="s">
        <v>252</v>
      </c>
      <c r="C180" s="53">
        <v>65907330</v>
      </c>
      <c r="D180" s="53">
        <v>1773217</v>
      </c>
    </row>
    <row r="181" spans="1:4" x14ac:dyDescent="0.2">
      <c r="A181" s="124" t="s">
        <v>479</v>
      </c>
      <c r="B181" s="89" t="s">
        <v>480</v>
      </c>
      <c r="C181" s="53">
        <v>42171403</v>
      </c>
      <c r="D181" s="53">
        <v>741922</v>
      </c>
    </row>
    <row r="182" spans="1:4" x14ac:dyDescent="0.2">
      <c r="A182" s="17" t="s">
        <v>274</v>
      </c>
      <c r="B182" s="90" t="s">
        <v>4222</v>
      </c>
      <c r="C182" s="53">
        <v>192655867</v>
      </c>
      <c r="D182" s="53">
        <v>1112335</v>
      </c>
    </row>
    <row r="183" spans="1:4" x14ac:dyDescent="0.2">
      <c r="A183" s="124" t="s">
        <v>175</v>
      </c>
      <c r="B183" s="89" t="s">
        <v>176</v>
      </c>
      <c r="C183" s="54">
        <v>30058498</v>
      </c>
      <c r="D183" s="54">
        <v>0</v>
      </c>
    </row>
    <row r="184" spans="1:4" x14ac:dyDescent="0.2">
      <c r="A184" s="124" t="s">
        <v>211</v>
      </c>
      <c r="B184" s="89" t="s">
        <v>212</v>
      </c>
      <c r="C184" s="54">
        <v>11686538</v>
      </c>
      <c r="D184" s="54">
        <v>273360</v>
      </c>
    </row>
    <row r="185" spans="1:4" x14ac:dyDescent="0.2">
      <c r="A185" s="124" t="s">
        <v>429</v>
      </c>
      <c r="B185" s="89" t="s">
        <v>430</v>
      </c>
      <c r="C185" s="53">
        <v>39624084</v>
      </c>
      <c r="D185" s="53">
        <v>0</v>
      </c>
    </row>
    <row r="186" spans="1:4" x14ac:dyDescent="0.2">
      <c r="A186" s="124" t="s">
        <v>466</v>
      </c>
      <c r="B186" s="89" t="s">
        <v>467</v>
      </c>
      <c r="C186" s="53">
        <v>20152888</v>
      </c>
      <c r="D186" s="53">
        <v>0</v>
      </c>
    </row>
    <row r="187" spans="1:4" x14ac:dyDescent="0.2">
      <c r="A187" s="17" t="s">
        <v>332</v>
      </c>
      <c r="B187" s="90" t="s">
        <v>3673</v>
      </c>
      <c r="C187" s="53">
        <v>94935240</v>
      </c>
      <c r="D187" s="53">
        <v>217096</v>
      </c>
    </row>
    <row r="188" spans="1:4" x14ac:dyDescent="0.2">
      <c r="A188" s="124" t="s">
        <v>820</v>
      </c>
      <c r="B188" s="89" t="s">
        <v>821</v>
      </c>
      <c r="C188" s="54">
        <v>6988477</v>
      </c>
      <c r="D188" s="54">
        <v>45587</v>
      </c>
    </row>
    <row r="189" spans="1:4" x14ac:dyDescent="0.2">
      <c r="A189" s="124" t="s">
        <v>228</v>
      </c>
      <c r="B189" s="89" t="s">
        <v>229</v>
      </c>
      <c r="C189" s="54">
        <v>11586575</v>
      </c>
      <c r="D189" s="54">
        <v>80305</v>
      </c>
    </row>
    <row r="190" spans="1:4" x14ac:dyDescent="0.2">
      <c r="A190" s="124" t="s">
        <v>240</v>
      </c>
      <c r="B190" s="89" t="s">
        <v>241</v>
      </c>
      <c r="C190" s="53">
        <v>22628813</v>
      </c>
      <c r="D190" s="53">
        <v>773627</v>
      </c>
    </row>
    <row r="191" spans="1:4" x14ac:dyDescent="0.2">
      <c r="A191" s="124" t="s">
        <v>181</v>
      </c>
      <c r="B191" s="89" t="s">
        <v>182</v>
      </c>
      <c r="C191" s="53">
        <v>85581490</v>
      </c>
      <c r="D191" s="53">
        <v>692595</v>
      </c>
    </row>
    <row r="192" spans="1:4" x14ac:dyDescent="0.2">
      <c r="A192" s="17" t="s">
        <v>320</v>
      </c>
      <c r="B192" s="90" t="s">
        <v>321</v>
      </c>
      <c r="C192" s="53">
        <v>51414494</v>
      </c>
      <c r="D192" s="53">
        <v>0</v>
      </c>
    </row>
    <row r="193" spans="1:4" x14ac:dyDescent="0.2">
      <c r="A193" s="124" t="s">
        <v>146</v>
      </c>
      <c r="B193" s="89" t="s">
        <v>147</v>
      </c>
      <c r="C193" s="54">
        <v>70133611</v>
      </c>
      <c r="D193" s="54">
        <v>1484184</v>
      </c>
    </row>
    <row r="194" spans="1:4" x14ac:dyDescent="0.2">
      <c r="A194" s="124" t="s">
        <v>232</v>
      </c>
      <c r="B194" s="89" t="s">
        <v>233</v>
      </c>
      <c r="C194" s="54">
        <v>52240638</v>
      </c>
      <c r="D194" s="54">
        <v>1488528</v>
      </c>
    </row>
    <row r="195" spans="1:4" x14ac:dyDescent="0.2">
      <c r="A195" s="124" t="s">
        <v>4266</v>
      </c>
      <c r="B195" s="89" t="s">
        <v>4267</v>
      </c>
      <c r="C195" s="53">
        <v>28995240</v>
      </c>
      <c r="D195" s="53">
        <v>0</v>
      </c>
    </row>
    <row r="196" spans="1:4" x14ac:dyDescent="0.2">
      <c r="A196" s="124" t="s">
        <v>380</v>
      </c>
      <c r="B196" s="89" t="s">
        <v>381</v>
      </c>
      <c r="C196" s="53">
        <v>53715000</v>
      </c>
      <c r="D196" s="53">
        <v>4844216</v>
      </c>
    </row>
    <row r="197" spans="1:4" x14ac:dyDescent="0.2">
      <c r="A197" s="17" t="s">
        <v>4108</v>
      </c>
      <c r="B197" s="90" t="s">
        <v>4109</v>
      </c>
      <c r="C197" s="53">
        <v>21194303</v>
      </c>
      <c r="D197" s="53">
        <v>0</v>
      </c>
    </row>
    <row r="198" spans="1:4" x14ac:dyDescent="0.2">
      <c r="A198" s="124" t="s">
        <v>3669</v>
      </c>
      <c r="B198" s="89" t="s">
        <v>3670</v>
      </c>
      <c r="C198" s="54">
        <v>7778566</v>
      </c>
      <c r="D198" s="54">
        <v>35424</v>
      </c>
    </row>
    <row r="199" spans="1:4" x14ac:dyDescent="0.2">
      <c r="A199" s="124" t="s">
        <v>152</v>
      </c>
      <c r="B199" s="89" t="s">
        <v>153</v>
      </c>
      <c r="C199" s="54">
        <v>21929154</v>
      </c>
      <c r="D199" s="54">
        <v>1199535</v>
      </c>
    </row>
    <row r="200" spans="1:4" x14ac:dyDescent="0.2">
      <c r="A200" s="124" t="s">
        <v>230</v>
      </c>
      <c r="B200" s="89" t="s">
        <v>231</v>
      </c>
      <c r="C200" s="53">
        <v>415622638</v>
      </c>
      <c r="D200" s="53">
        <v>4736918</v>
      </c>
    </row>
    <row r="201" spans="1:4" x14ac:dyDescent="0.2">
      <c r="A201" s="124" t="s">
        <v>665</v>
      </c>
      <c r="B201" s="89" t="s">
        <v>666</v>
      </c>
      <c r="C201" s="53">
        <v>15480593</v>
      </c>
      <c r="D201" s="53">
        <v>421791</v>
      </c>
    </row>
    <row r="202" spans="1:4" x14ac:dyDescent="0.2">
      <c r="A202" s="17" t="s">
        <v>540</v>
      </c>
      <c r="B202" s="90" t="s">
        <v>541</v>
      </c>
      <c r="C202" s="53">
        <v>11126506</v>
      </c>
      <c r="D202" s="53">
        <v>1586506</v>
      </c>
    </row>
    <row r="203" spans="1:4" x14ac:dyDescent="0.2">
      <c r="A203" s="124" t="s">
        <v>348</v>
      </c>
      <c r="B203" s="89" t="s">
        <v>349</v>
      </c>
      <c r="C203" s="54">
        <v>287260287</v>
      </c>
      <c r="D203" s="54">
        <v>0</v>
      </c>
    </row>
    <row r="204" spans="1:4" x14ac:dyDescent="0.2">
      <c r="A204" s="124" t="s">
        <v>352</v>
      </c>
      <c r="B204" s="89" t="s">
        <v>353</v>
      </c>
      <c r="C204" s="54">
        <v>39994174</v>
      </c>
      <c r="D204" s="54">
        <v>314258</v>
      </c>
    </row>
    <row r="205" spans="1:4" x14ac:dyDescent="0.2">
      <c r="A205" s="124" t="s">
        <v>4650</v>
      </c>
      <c r="B205" s="89" t="s">
        <v>4673</v>
      </c>
      <c r="C205" s="53">
        <v>30208280</v>
      </c>
      <c r="D205" s="53">
        <v>269815</v>
      </c>
    </row>
    <row r="206" spans="1:4" x14ac:dyDescent="0.2">
      <c r="A206" s="124" t="s">
        <v>544</v>
      </c>
      <c r="B206" s="89" t="s">
        <v>545</v>
      </c>
      <c r="C206" s="53">
        <v>13635592</v>
      </c>
      <c r="D206" s="53">
        <v>2030694</v>
      </c>
    </row>
    <row r="207" spans="1:4" x14ac:dyDescent="0.2">
      <c r="A207" s="17" t="s">
        <v>125</v>
      </c>
      <c r="B207" s="90" t="s">
        <v>126</v>
      </c>
      <c r="C207" s="53">
        <v>83607415</v>
      </c>
      <c r="D207" s="53">
        <v>0</v>
      </c>
    </row>
    <row r="208" spans="1:4" x14ac:dyDescent="0.2">
      <c r="A208" s="124" t="s">
        <v>563</v>
      </c>
      <c r="B208" s="89" t="s">
        <v>564</v>
      </c>
      <c r="C208" s="54">
        <v>24253054</v>
      </c>
      <c r="D208" s="54">
        <v>74885</v>
      </c>
    </row>
    <row r="209" spans="1:4" x14ac:dyDescent="0.2">
      <c r="A209" s="124" t="s">
        <v>339</v>
      </c>
      <c r="B209" s="89" t="s">
        <v>4251</v>
      </c>
      <c r="C209" s="54">
        <v>18814917</v>
      </c>
      <c r="D209" s="54">
        <v>114000</v>
      </c>
    </row>
    <row r="210" spans="1:4" x14ac:dyDescent="0.2">
      <c r="A210" s="124" t="s">
        <v>3665</v>
      </c>
      <c r="B210" s="89" t="s">
        <v>3666</v>
      </c>
      <c r="C210" s="53">
        <v>82866437</v>
      </c>
      <c r="D210" s="53">
        <v>854009</v>
      </c>
    </row>
    <row r="211" spans="1:4" x14ac:dyDescent="0.2">
      <c r="A211" s="124" t="s">
        <v>739</v>
      </c>
      <c r="B211" s="89" t="s">
        <v>740</v>
      </c>
      <c r="C211" s="53">
        <v>32510756</v>
      </c>
      <c r="D211" s="53">
        <v>11760</v>
      </c>
    </row>
    <row r="212" spans="1:4" x14ac:dyDescent="0.2">
      <c r="A212" s="17" t="s">
        <v>272</v>
      </c>
      <c r="B212" s="90" t="s">
        <v>273</v>
      </c>
      <c r="C212" s="53">
        <v>11335195</v>
      </c>
      <c r="D212" s="53">
        <v>270000</v>
      </c>
    </row>
    <row r="213" spans="1:4" x14ac:dyDescent="0.2">
      <c r="A213" s="124" t="s">
        <v>142</v>
      </c>
      <c r="B213" s="89" t="s">
        <v>143</v>
      </c>
      <c r="C213" s="54">
        <v>52225994</v>
      </c>
      <c r="D213" s="54">
        <v>6089584</v>
      </c>
    </row>
    <row r="214" spans="1:4" x14ac:dyDescent="0.2">
      <c r="A214" s="124" t="s">
        <v>988</v>
      </c>
      <c r="B214" s="89" t="s">
        <v>4022</v>
      </c>
      <c r="C214" s="54">
        <v>58510865</v>
      </c>
      <c r="D214" s="54">
        <v>5380300</v>
      </c>
    </row>
    <row r="215" spans="1:4" x14ac:dyDescent="0.2">
      <c r="A215" s="124" t="s">
        <v>817</v>
      </c>
      <c r="B215" s="89" t="s">
        <v>4327</v>
      </c>
      <c r="C215" s="53">
        <v>35798007</v>
      </c>
      <c r="D215" s="53">
        <v>305480</v>
      </c>
    </row>
    <row r="216" spans="1:4" x14ac:dyDescent="0.2">
      <c r="A216" s="124" t="s">
        <v>328</v>
      </c>
      <c r="B216" s="89" t="s">
        <v>329</v>
      </c>
      <c r="C216" s="53">
        <v>27195083</v>
      </c>
      <c r="D216" s="53">
        <v>410292</v>
      </c>
    </row>
    <row r="217" spans="1:4" x14ac:dyDescent="0.2">
      <c r="A217" s="17" t="s">
        <v>536</v>
      </c>
      <c r="B217" s="90" t="s">
        <v>537</v>
      </c>
      <c r="C217" s="53">
        <v>18691049</v>
      </c>
      <c r="D217" s="53">
        <v>144171</v>
      </c>
    </row>
    <row r="218" spans="1:4" x14ac:dyDescent="0.2">
      <c r="A218" s="124" t="s">
        <v>185</v>
      </c>
      <c r="B218" s="89" t="s">
        <v>4211</v>
      </c>
      <c r="C218" s="54">
        <v>52365463</v>
      </c>
      <c r="D218" s="54">
        <v>0</v>
      </c>
    </row>
    <row r="219" spans="1:4" x14ac:dyDescent="0.2">
      <c r="A219" s="124" t="s">
        <v>213</v>
      </c>
      <c r="B219" s="89" t="s">
        <v>214</v>
      </c>
      <c r="C219" s="54">
        <v>49083901</v>
      </c>
      <c r="D219" s="54">
        <v>428211</v>
      </c>
    </row>
    <row r="220" spans="1:4" x14ac:dyDescent="0.2">
      <c r="A220" s="124" t="s">
        <v>286</v>
      </c>
      <c r="B220" s="89" t="s">
        <v>287</v>
      </c>
      <c r="C220" s="53">
        <v>21495906</v>
      </c>
      <c r="D220" s="53">
        <v>1552309</v>
      </c>
    </row>
    <row r="221" spans="1:4" x14ac:dyDescent="0.2">
      <c r="A221" s="124" t="s">
        <v>416</v>
      </c>
      <c r="B221" s="89" t="s">
        <v>417</v>
      </c>
      <c r="C221" s="53">
        <v>38248176</v>
      </c>
      <c r="D221" s="53">
        <v>0</v>
      </c>
    </row>
    <row r="222" spans="1:4" x14ac:dyDescent="0.2">
      <c r="A222" s="17" t="s">
        <v>217</v>
      </c>
      <c r="B222" s="90" t="s">
        <v>218</v>
      </c>
      <c r="C222" s="53">
        <v>29963337</v>
      </c>
      <c r="D222" s="53">
        <v>0</v>
      </c>
    </row>
    <row r="223" spans="1:4" x14ac:dyDescent="0.2">
      <c r="A223" s="124" t="s">
        <v>226</v>
      </c>
      <c r="B223" s="89" t="s">
        <v>227</v>
      </c>
      <c r="C223" s="54">
        <v>58141980</v>
      </c>
      <c r="D223" s="54">
        <v>17251270</v>
      </c>
    </row>
    <row r="224" spans="1:4" x14ac:dyDescent="0.2">
      <c r="A224" s="124" t="s">
        <v>420</v>
      </c>
      <c r="B224" s="89" t="s">
        <v>4226</v>
      </c>
      <c r="C224" s="54">
        <v>9434574</v>
      </c>
      <c r="D224" s="54">
        <v>593307</v>
      </c>
    </row>
    <row r="225" spans="1:4" x14ac:dyDescent="0.2">
      <c r="A225" s="124" t="s">
        <v>811</v>
      </c>
      <c r="B225" s="89" t="s">
        <v>812</v>
      </c>
      <c r="C225" s="53">
        <v>69261540</v>
      </c>
      <c r="D225" s="53">
        <v>0</v>
      </c>
    </row>
    <row r="226" spans="1:4" x14ac:dyDescent="0.2">
      <c r="A226" s="124" t="s">
        <v>797</v>
      </c>
      <c r="B226" s="89" t="s">
        <v>798</v>
      </c>
      <c r="C226" s="53">
        <v>37353645</v>
      </c>
      <c r="D226" s="53">
        <v>1613171</v>
      </c>
    </row>
    <row r="227" spans="1:4" x14ac:dyDescent="0.2">
      <c r="A227" s="17" t="s">
        <v>3912</v>
      </c>
      <c r="B227" s="90" t="s">
        <v>3913</v>
      </c>
      <c r="C227" s="53">
        <v>121749102</v>
      </c>
      <c r="D227" s="53">
        <v>2129887</v>
      </c>
    </row>
    <row r="228" spans="1:4" x14ac:dyDescent="0.2">
      <c r="A228" s="124" t="s">
        <v>636</v>
      </c>
      <c r="B228" s="89" t="s">
        <v>4225</v>
      </c>
      <c r="C228" s="54">
        <v>18305586</v>
      </c>
      <c r="D228" s="54">
        <v>720297</v>
      </c>
    </row>
    <row r="229" spans="1:4" x14ac:dyDescent="0.2">
      <c r="A229" s="124" t="s">
        <v>301</v>
      </c>
      <c r="B229" s="89" t="s">
        <v>302</v>
      </c>
      <c r="C229" s="54">
        <v>13802780</v>
      </c>
      <c r="D229" s="54">
        <v>613907</v>
      </c>
    </row>
    <row r="230" spans="1:4" x14ac:dyDescent="0.2">
      <c r="A230" s="124" t="s">
        <v>620</v>
      </c>
      <c r="B230" s="89" t="s">
        <v>621</v>
      </c>
      <c r="C230" s="53">
        <v>56247954</v>
      </c>
      <c r="D230" s="53">
        <v>0</v>
      </c>
    </row>
    <row r="231" spans="1:4" x14ac:dyDescent="0.2">
      <c r="A231" s="124" t="s">
        <v>266</v>
      </c>
      <c r="B231" s="89" t="s">
        <v>267</v>
      </c>
      <c r="C231" s="53">
        <v>91771623</v>
      </c>
      <c r="D231" s="53">
        <v>5411298</v>
      </c>
    </row>
    <row r="232" spans="1:4" x14ac:dyDescent="0.2">
      <c r="A232" s="17" t="s">
        <v>364</v>
      </c>
      <c r="B232" s="90" t="s">
        <v>365</v>
      </c>
      <c r="C232" s="53">
        <v>7298497</v>
      </c>
      <c r="D232" s="53">
        <v>719746</v>
      </c>
    </row>
    <row r="233" spans="1:4" x14ac:dyDescent="0.2">
      <c r="A233" s="124" t="s">
        <v>385</v>
      </c>
      <c r="B233" s="89" t="s">
        <v>386</v>
      </c>
      <c r="C233" s="54">
        <v>62645422</v>
      </c>
      <c r="D233" s="54">
        <v>2488769</v>
      </c>
    </row>
    <row r="234" spans="1:4" x14ac:dyDescent="0.2">
      <c r="A234" s="124" t="s">
        <v>4148</v>
      </c>
      <c r="B234" s="89" t="s">
        <v>4149</v>
      </c>
      <c r="C234" s="54">
        <v>36309388</v>
      </c>
      <c r="D234" s="54">
        <v>0</v>
      </c>
    </row>
    <row r="235" spans="1:4" x14ac:dyDescent="0.2">
      <c r="A235" s="124" t="s">
        <v>387</v>
      </c>
      <c r="B235" s="89" t="s">
        <v>388</v>
      </c>
      <c r="C235" s="53">
        <v>9278884</v>
      </c>
      <c r="D235" s="53">
        <v>0</v>
      </c>
    </row>
    <row r="236" spans="1:4" x14ac:dyDescent="0.2">
      <c r="A236" s="124" t="s">
        <v>1117</v>
      </c>
      <c r="B236" s="89" t="s">
        <v>1118</v>
      </c>
      <c r="C236" s="53">
        <v>21197058</v>
      </c>
      <c r="D236" s="53">
        <v>732866</v>
      </c>
    </row>
    <row r="237" spans="1:4" x14ac:dyDescent="0.2">
      <c r="A237" s="17" t="s">
        <v>4100</v>
      </c>
      <c r="B237" s="90" t="s">
        <v>4101</v>
      </c>
      <c r="C237" s="53">
        <v>23738406</v>
      </c>
      <c r="D237" s="53">
        <v>0</v>
      </c>
    </row>
    <row r="238" spans="1:4" x14ac:dyDescent="0.2">
      <c r="A238" s="124" t="s">
        <v>2027</v>
      </c>
      <c r="B238" s="89" t="s">
        <v>2028</v>
      </c>
      <c r="C238" s="54">
        <v>47685390</v>
      </c>
      <c r="D238" s="54">
        <v>8121</v>
      </c>
    </row>
    <row r="239" spans="1:4" x14ac:dyDescent="0.2">
      <c r="A239" s="124" t="s">
        <v>333</v>
      </c>
      <c r="B239" s="89" t="s">
        <v>334</v>
      </c>
      <c r="C239" s="54">
        <v>11675000</v>
      </c>
      <c r="D239" s="54">
        <v>132000</v>
      </c>
    </row>
    <row r="240" spans="1:4" x14ac:dyDescent="0.2">
      <c r="A240" s="124" t="s">
        <v>462</v>
      </c>
      <c r="B240" s="89" t="s">
        <v>4591</v>
      </c>
      <c r="C240" s="53">
        <v>11494767</v>
      </c>
      <c r="D240" s="53">
        <v>837863</v>
      </c>
    </row>
    <row r="241" spans="1:4" x14ac:dyDescent="0.2">
      <c r="A241" s="124" t="s">
        <v>4045</v>
      </c>
      <c r="B241" s="89" t="s">
        <v>4046</v>
      </c>
      <c r="C241" s="53">
        <v>11483026</v>
      </c>
      <c r="D241" s="53">
        <v>0</v>
      </c>
    </row>
    <row r="242" spans="1:4" x14ac:dyDescent="0.2">
      <c r="A242" s="17" t="s">
        <v>577</v>
      </c>
      <c r="B242" s="90" t="s">
        <v>578</v>
      </c>
      <c r="C242" s="53">
        <v>14568592</v>
      </c>
      <c r="D242" s="53">
        <v>115660</v>
      </c>
    </row>
    <row r="243" spans="1:4" x14ac:dyDescent="0.2">
      <c r="A243" s="124" t="s">
        <v>4166</v>
      </c>
      <c r="B243" s="89" t="s">
        <v>4167</v>
      </c>
      <c r="C243" s="54">
        <v>28329891</v>
      </c>
      <c r="D243" s="54">
        <v>0</v>
      </c>
    </row>
    <row r="244" spans="1:4" x14ac:dyDescent="0.2">
      <c r="A244" s="124" t="s">
        <v>524</v>
      </c>
      <c r="B244" s="89" t="s">
        <v>525</v>
      </c>
      <c r="C244" s="54">
        <v>59741721</v>
      </c>
      <c r="D244" s="54">
        <v>9716413</v>
      </c>
    </row>
    <row r="245" spans="1:4" x14ac:dyDescent="0.2">
      <c r="A245" s="124" t="s">
        <v>538</v>
      </c>
      <c r="B245" s="89" t="s">
        <v>539</v>
      </c>
      <c r="C245" s="53">
        <v>33948483</v>
      </c>
      <c r="D245" s="53">
        <v>335164</v>
      </c>
    </row>
    <row r="246" spans="1:4" x14ac:dyDescent="0.2">
      <c r="A246" s="124" t="s">
        <v>519</v>
      </c>
      <c r="B246" s="89" t="s">
        <v>3917</v>
      </c>
      <c r="C246" s="53">
        <v>38760000</v>
      </c>
      <c r="D246" s="53">
        <v>2792098</v>
      </c>
    </row>
    <row r="247" spans="1:4" x14ac:dyDescent="0.2">
      <c r="A247" s="17" t="s">
        <v>483</v>
      </c>
      <c r="B247" s="90" t="s">
        <v>484</v>
      </c>
      <c r="C247" s="53">
        <v>9851241</v>
      </c>
      <c r="D247" s="53">
        <v>1009440</v>
      </c>
    </row>
    <row r="248" spans="1:4" x14ac:dyDescent="0.2">
      <c r="A248" s="124" t="s">
        <v>1324</v>
      </c>
      <c r="B248" s="89" t="s">
        <v>4198</v>
      </c>
      <c r="C248" s="54">
        <v>33252697</v>
      </c>
      <c r="D248" s="54">
        <v>10858846</v>
      </c>
    </row>
    <row r="249" spans="1:4" x14ac:dyDescent="0.2">
      <c r="A249" s="124" t="s">
        <v>505</v>
      </c>
      <c r="B249" s="89" t="s">
        <v>506</v>
      </c>
      <c r="C249" s="54">
        <v>28991282</v>
      </c>
      <c r="D249" s="54">
        <v>0</v>
      </c>
    </row>
    <row r="250" spans="1:4" x14ac:dyDescent="0.2">
      <c r="A250" s="124" t="s">
        <v>439</v>
      </c>
      <c r="B250" s="89" t="s">
        <v>440</v>
      </c>
      <c r="C250" s="53">
        <v>1127405871</v>
      </c>
      <c r="D250" s="53">
        <v>0</v>
      </c>
    </row>
    <row r="251" spans="1:4" x14ac:dyDescent="0.2">
      <c r="A251" s="124" t="s">
        <v>186</v>
      </c>
      <c r="B251" s="89" t="s">
        <v>187</v>
      </c>
      <c r="C251" s="53">
        <v>23533928</v>
      </c>
      <c r="D251" s="53">
        <v>6933606</v>
      </c>
    </row>
    <row r="252" spans="1:4" x14ac:dyDescent="0.2">
      <c r="A252" s="17" t="s">
        <v>1003</v>
      </c>
      <c r="B252" s="90" t="s">
        <v>1004</v>
      </c>
      <c r="C252" s="53">
        <v>23743086</v>
      </c>
      <c r="D252" s="53">
        <v>495750</v>
      </c>
    </row>
    <row r="253" spans="1:4" x14ac:dyDescent="0.2">
      <c r="A253" s="124" t="s">
        <v>1480</v>
      </c>
      <c r="B253" s="89" t="s">
        <v>1481</v>
      </c>
      <c r="C253" s="54">
        <v>19370819</v>
      </c>
      <c r="D253" s="54">
        <v>618569</v>
      </c>
    </row>
    <row r="254" spans="1:4" x14ac:dyDescent="0.2">
      <c r="A254" s="124" t="s">
        <v>311</v>
      </c>
      <c r="B254" s="89" t="s">
        <v>312</v>
      </c>
      <c r="C254" s="54">
        <v>65493726</v>
      </c>
      <c r="D254" s="54">
        <v>11047</v>
      </c>
    </row>
    <row r="255" spans="1:4" x14ac:dyDescent="0.2">
      <c r="A255" s="124" t="s">
        <v>277</v>
      </c>
      <c r="B255" s="89" t="s">
        <v>278</v>
      </c>
      <c r="C255" s="53">
        <v>221277902</v>
      </c>
      <c r="D255" s="53">
        <v>27349312</v>
      </c>
    </row>
    <row r="256" spans="1:4" x14ac:dyDescent="0.2">
      <c r="A256" s="124" t="s">
        <v>1601</v>
      </c>
      <c r="B256" s="89" t="s">
        <v>1602</v>
      </c>
      <c r="C256" s="53">
        <v>4141657</v>
      </c>
      <c r="D256" s="53">
        <v>101196</v>
      </c>
    </row>
    <row r="257" spans="1:4" x14ac:dyDescent="0.2">
      <c r="A257" s="17" t="s">
        <v>556</v>
      </c>
      <c r="B257" s="90" t="s">
        <v>557</v>
      </c>
      <c r="C257" s="53">
        <v>4327682</v>
      </c>
      <c r="D257" s="53">
        <v>11992</v>
      </c>
    </row>
    <row r="258" spans="1:4" x14ac:dyDescent="0.2">
      <c r="A258" s="124" t="s">
        <v>259</v>
      </c>
      <c r="B258" s="89" t="s">
        <v>260</v>
      </c>
      <c r="C258" s="54">
        <v>68654755</v>
      </c>
      <c r="D258" s="54">
        <v>2674555</v>
      </c>
    </row>
    <row r="259" spans="1:4" x14ac:dyDescent="0.2">
      <c r="A259" s="124" t="s">
        <v>2630</v>
      </c>
      <c r="B259" s="89" t="s">
        <v>4722</v>
      </c>
      <c r="C259" s="54">
        <v>33921495</v>
      </c>
      <c r="D259" s="54">
        <v>22</v>
      </c>
    </row>
    <row r="260" spans="1:4" x14ac:dyDescent="0.2">
      <c r="A260" s="124" t="s">
        <v>682</v>
      </c>
      <c r="B260" s="89" t="s">
        <v>683</v>
      </c>
      <c r="C260" s="53">
        <v>14000000</v>
      </c>
      <c r="D260" s="53">
        <v>828927</v>
      </c>
    </row>
    <row r="261" spans="1:4" x14ac:dyDescent="0.2">
      <c r="A261" s="124" t="s">
        <v>344</v>
      </c>
      <c r="B261" s="89" t="s">
        <v>345</v>
      </c>
      <c r="C261" s="53">
        <v>25800000</v>
      </c>
      <c r="D261" s="53">
        <v>330000</v>
      </c>
    </row>
    <row r="262" spans="1:4" x14ac:dyDescent="0.2">
      <c r="A262" s="17" t="s">
        <v>770</v>
      </c>
      <c r="B262" s="90" t="s">
        <v>771</v>
      </c>
      <c r="C262" s="53">
        <v>51908452</v>
      </c>
      <c r="D262" s="53">
        <v>2690706</v>
      </c>
    </row>
    <row r="263" spans="1:4" x14ac:dyDescent="0.2">
      <c r="A263" s="124" t="s">
        <v>398</v>
      </c>
      <c r="B263" s="89" t="s">
        <v>399</v>
      </c>
      <c r="C263" s="54">
        <v>44866617</v>
      </c>
      <c r="D263" s="54">
        <v>1715768</v>
      </c>
    </row>
    <row r="264" spans="1:4" x14ac:dyDescent="0.2">
      <c r="A264" s="124" t="s">
        <v>828</v>
      </c>
      <c r="B264" s="89" t="s">
        <v>829</v>
      </c>
      <c r="C264" s="54">
        <v>4750000</v>
      </c>
      <c r="D264" s="54">
        <v>115643</v>
      </c>
    </row>
    <row r="265" spans="1:4" x14ac:dyDescent="0.2">
      <c r="A265" s="124" t="s">
        <v>1146</v>
      </c>
      <c r="B265" s="89" t="s">
        <v>4519</v>
      </c>
      <c r="C265" s="53">
        <v>30624879</v>
      </c>
      <c r="D265" s="53">
        <v>297303</v>
      </c>
    </row>
    <row r="266" spans="1:4" x14ac:dyDescent="0.2">
      <c r="A266" s="124" t="s">
        <v>1737</v>
      </c>
      <c r="B266" s="89" t="s">
        <v>1738</v>
      </c>
      <c r="C266" s="53">
        <v>65730548</v>
      </c>
      <c r="D266" s="53">
        <v>38</v>
      </c>
    </row>
    <row r="267" spans="1:4" x14ac:dyDescent="0.2">
      <c r="A267" s="17" t="s">
        <v>598</v>
      </c>
      <c r="B267" s="90" t="s">
        <v>599</v>
      </c>
      <c r="C267" s="53">
        <v>161358585</v>
      </c>
      <c r="D267" s="53">
        <v>5296004</v>
      </c>
    </row>
    <row r="268" spans="1:4" x14ac:dyDescent="0.2">
      <c r="A268" s="124" t="s">
        <v>582</v>
      </c>
      <c r="B268" s="89" t="s">
        <v>583</v>
      </c>
      <c r="C268" s="54">
        <v>50773400</v>
      </c>
      <c r="D268" s="54">
        <v>12753115</v>
      </c>
    </row>
    <row r="269" spans="1:4" x14ac:dyDescent="0.2">
      <c r="A269" s="124" t="s">
        <v>551</v>
      </c>
      <c r="B269" s="89" t="s">
        <v>552</v>
      </c>
      <c r="C269" s="54">
        <v>177016189</v>
      </c>
      <c r="D269" s="54">
        <v>46536189</v>
      </c>
    </row>
    <row r="270" spans="1:4" x14ac:dyDescent="0.2">
      <c r="A270" s="124" t="s">
        <v>534</v>
      </c>
      <c r="B270" s="89" t="s">
        <v>535</v>
      </c>
      <c r="C270" s="53">
        <v>16039185</v>
      </c>
      <c r="D270" s="53">
        <v>549253</v>
      </c>
    </row>
    <row r="271" spans="1:4" x14ac:dyDescent="0.2">
      <c r="A271" s="124" t="s">
        <v>639</v>
      </c>
      <c r="B271" s="89" t="s">
        <v>640</v>
      </c>
      <c r="C271" s="53">
        <v>11068830</v>
      </c>
      <c r="D271" s="53">
        <v>2444939</v>
      </c>
    </row>
    <row r="272" spans="1:4" x14ac:dyDescent="0.2">
      <c r="A272" s="17" t="s">
        <v>4378</v>
      </c>
      <c r="B272" s="90" t="s">
        <v>4379</v>
      </c>
      <c r="C272" s="53">
        <v>16264300</v>
      </c>
      <c r="D272" s="53">
        <v>0</v>
      </c>
    </row>
    <row r="273" spans="1:4" x14ac:dyDescent="0.2">
      <c r="A273" s="124" t="s">
        <v>1164</v>
      </c>
      <c r="B273" s="89" t="s">
        <v>3987</v>
      </c>
      <c r="C273" s="54">
        <v>65860174</v>
      </c>
      <c r="D273" s="54">
        <v>2024603</v>
      </c>
    </row>
    <row r="274" spans="1:4" x14ac:dyDescent="0.2">
      <c r="A274" s="124" t="s">
        <v>856</v>
      </c>
      <c r="B274" s="89" t="s">
        <v>857</v>
      </c>
      <c r="C274" s="54">
        <v>19151450</v>
      </c>
      <c r="D274" s="54">
        <v>0</v>
      </c>
    </row>
    <row r="275" spans="1:4" x14ac:dyDescent="0.2">
      <c r="A275" s="124" t="s">
        <v>315</v>
      </c>
      <c r="B275" s="89" t="s">
        <v>3966</v>
      </c>
      <c r="C275" s="53">
        <v>121894749</v>
      </c>
      <c r="D275" s="53">
        <v>69920</v>
      </c>
    </row>
    <row r="276" spans="1:4" x14ac:dyDescent="0.2">
      <c r="A276" s="124" t="s">
        <v>493</v>
      </c>
      <c r="B276" s="89" t="s">
        <v>494</v>
      </c>
      <c r="C276" s="53">
        <v>35562185</v>
      </c>
      <c r="D276" s="53">
        <v>4483800</v>
      </c>
    </row>
    <row r="277" spans="1:4" x14ac:dyDescent="0.2">
      <c r="A277" s="17" t="s">
        <v>249</v>
      </c>
      <c r="B277" s="90" t="s">
        <v>250</v>
      </c>
      <c r="C277" s="53">
        <v>16740407</v>
      </c>
      <c r="D277" s="53">
        <v>22083</v>
      </c>
    </row>
    <row r="278" spans="1:4" x14ac:dyDescent="0.2">
      <c r="A278" s="124" t="s">
        <v>402</v>
      </c>
      <c r="B278" s="89" t="s">
        <v>403</v>
      </c>
      <c r="C278" s="54">
        <v>34648025</v>
      </c>
      <c r="D278" s="54">
        <v>0</v>
      </c>
    </row>
    <row r="279" spans="1:4" x14ac:dyDescent="0.2">
      <c r="A279" s="124" t="s">
        <v>382</v>
      </c>
      <c r="B279" s="89" t="s">
        <v>4213</v>
      </c>
      <c r="C279" s="54">
        <v>155904301</v>
      </c>
      <c r="D279" s="54">
        <v>0</v>
      </c>
    </row>
    <row r="280" spans="1:4" x14ac:dyDescent="0.2">
      <c r="A280" s="124" t="s">
        <v>1157</v>
      </c>
      <c r="B280" s="89" t="s">
        <v>4590</v>
      </c>
      <c r="C280" s="53">
        <v>82045350</v>
      </c>
      <c r="D280" s="53">
        <v>1782956</v>
      </c>
    </row>
    <row r="281" spans="1:4" x14ac:dyDescent="0.2">
      <c r="A281" s="124" t="s">
        <v>3678</v>
      </c>
      <c r="B281" s="89" t="s">
        <v>3679</v>
      </c>
      <c r="C281" s="53">
        <v>50005551</v>
      </c>
      <c r="D281" s="53">
        <v>2189315</v>
      </c>
    </row>
    <row r="282" spans="1:4" x14ac:dyDescent="0.2">
      <c r="A282" s="17" t="s">
        <v>360</v>
      </c>
      <c r="B282" s="90" t="s">
        <v>361</v>
      </c>
      <c r="C282" s="53">
        <v>27519091</v>
      </c>
      <c r="D282" s="53">
        <v>6960</v>
      </c>
    </row>
    <row r="283" spans="1:4" x14ac:dyDescent="0.2">
      <c r="A283" s="124" t="s">
        <v>725</v>
      </c>
      <c r="B283" s="89" t="s">
        <v>726</v>
      </c>
      <c r="C283" s="54">
        <v>5000000</v>
      </c>
      <c r="D283" s="54">
        <v>150771</v>
      </c>
    </row>
    <row r="284" spans="1:4" x14ac:dyDescent="0.2">
      <c r="A284" s="124" t="s">
        <v>586</v>
      </c>
      <c r="B284" s="89" t="s">
        <v>587</v>
      </c>
      <c r="C284" s="54">
        <v>22916042</v>
      </c>
      <c r="D284" s="54">
        <v>669852</v>
      </c>
    </row>
    <row r="285" spans="1:4" x14ac:dyDescent="0.2">
      <c r="A285" s="124" t="s">
        <v>425</v>
      </c>
      <c r="B285" s="89" t="s">
        <v>426</v>
      </c>
      <c r="C285" s="53">
        <v>57848466</v>
      </c>
      <c r="D285" s="53">
        <v>779845</v>
      </c>
    </row>
    <row r="286" spans="1:4" x14ac:dyDescent="0.2">
      <c r="A286" s="124" t="s">
        <v>580</v>
      </c>
      <c r="B286" s="89" t="s">
        <v>581</v>
      </c>
      <c r="C286" s="53">
        <v>165580264</v>
      </c>
      <c r="D286" s="53">
        <v>0</v>
      </c>
    </row>
    <row r="287" spans="1:4" x14ac:dyDescent="0.2">
      <c r="A287" s="17" t="s">
        <v>753</v>
      </c>
      <c r="B287" s="90" t="s">
        <v>4752</v>
      </c>
      <c r="C287" s="53">
        <v>4479948</v>
      </c>
      <c r="D287" s="53">
        <v>11926</v>
      </c>
    </row>
    <row r="288" spans="1:4" x14ac:dyDescent="0.2">
      <c r="A288" s="124" t="s">
        <v>282</v>
      </c>
      <c r="B288" s="89" t="s">
        <v>283</v>
      </c>
      <c r="C288" s="54">
        <v>35908760</v>
      </c>
      <c r="D288" s="54">
        <v>6799508</v>
      </c>
    </row>
    <row r="289" spans="1:4" x14ac:dyDescent="0.2">
      <c r="A289" s="124" t="s">
        <v>378</v>
      </c>
      <c r="B289" s="89" t="s">
        <v>379</v>
      </c>
      <c r="C289" s="54">
        <v>1113400</v>
      </c>
      <c r="D289" s="54">
        <v>293069</v>
      </c>
    </row>
    <row r="290" spans="1:4" x14ac:dyDescent="0.2">
      <c r="A290" s="124" t="s">
        <v>4380</v>
      </c>
      <c r="B290" s="89" t="s">
        <v>4381</v>
      </c>
      <c r="C290" s="53">
        <v>59195568</v>
      </c>
      <c r="D290" s="53">
        <v>0</v>
      </c>
    </row>
    <row r="291" spans="1:4" x14ac:dyDescent="0.2">
      <c r="A291" s="124" t="s">
        <v>4538</v>
      </c>
      <c r="B291" s="89" t="s">
        <v>4563</v>
      </c>
      <c r="C291" s="53">
        <v>44304799</v>
      </c>
      <c r="D291" s="53">
        <v>0</v>
      </c>
    </row>
    <row r="292" spans="1:4" x14ac:dyDescent="0.2">
      <c r="A292" s="17" t="s">
        <v>546</v>
      </c>
      <c r="B292" s="90" t="s">
        <v>547</v>
      </c>
      <c r="C292" s="53">
        <v>18347855</v>
      </c>
      <c r="D292" s="53">
        <v>771137</v>
      </c>
    </row>
    <row r="293" spans="1:4" x14ac:dyDescent="0.2">
      <c r="A293" s="124" t="s">
        <v>1424</v>
      </c>
      <c r="B293" s="89" t="s">
        <v>1425</v>
      </c>
      <c r="C293" s="54">
        <v>21562395</v>
      </c>
      <c r="D293" s="54">
        <v>0</v>
      </c>
    </row>
    <row r="294" spans="1:4" x14ac:dyDescent="0.2">
      <c r="A294" s="124" t="s">
        <v>299</v>
      </c>
      <c r="B294" s="89" t="s">
        <v>300</v>
      </c>
      <c r="C294" s="54">
        <v>294073558</v>
      </c>
      <c r="D294" s="54">
        <v>5350</v>
      </c>
    </row>
    <row r="295" spans="1:4" x14ac:dyDescent="0.2">
      <c r="A295" s="124" t="s">
        <v>433</v>
      </c>
      <c r="B295" s="89" t="s">
        <v>3978</v>
      </c>
      <c r="C295" s="53">
        <v>86787207</v>
      </c>
      <c r="D295" s="53">
        <v>2824290</v>
      </c>
    </row>
    <row r="296" spans="1:4" x14ac:dyDescent="0.2">
      <c r="A296" s="124" t="s">
        <v>346</v>
      </c>
      <c r="B296" s="89" t="s">
        <v>347</v>
      </c>
      <c r="C296" s="53">
        <v>61855670</v>
      </c>
      <c r="D296" s="53">
        <v>0</v>
      </c>
    </row>
    <row r="297" spans="1:4" x14ac:dyDescent="0.2">
      <c r="A297" s="17" t="s">
        <v>472</v>
      </c>
      <c r="B297" s="90" t="s">
        <v>3685</v>
      </c>
      <c r="C297" s="53">
        <v>26540272</v>
      </c>
      <c r="D297" s="53">
        <v>2706000</v>
      </c>
    </row>
    <row r="298" spans="1:4" x14ac:dyDescent="0.2">
      <c r="A298" s="124" t="s">
        <v>4386</v>
      </c>
      <c r="B298" s="89" t="s">
        <v>4387</v>
      </c>
      <c r="C298" s="54">
        <v>59506593</v>
      </c>
      <c r="D298" s="54">
        <v>915299</v>
      </c>
    </row>
    <row r="299" spans="1:4" x14ac:dyDescent="0.2">
      <c r="A299" s="124" t="s">
        <v>1471</v>
      </c>
      <c r="B299" s="89" t="s">
        <v>1472</v>
      </c>
      <c r="C299" s="54">
        <v>66271949</v>
      </c>
      <c r="D299" s="54">
        <v>0</v>
      </c>
    </row>
    <row r="300" spans="1:4" x14ac:dyDescent="0.2">
      <c r="A300" s="124" t="s">
        <v>316</v>
      </c>
      <c r="B300" s="89" t="s">
        <v>317</v>
      </c>
      <c r="C300" s="53">
        <v>40000000</v>
      </c>
      <c r="D300" s="53">
        <v>0</v>
      </c>
    </row>
    <row r="301" spans="1:4" x14ac:dyDescent="0.2">
      <c r="A301" s="124" t="s">
        <v>4939</v>
      </c>
      <c r="B301" s="89" t="s">
        <v>4940</v>
      </c>
      <c r="C301" s="53">
        <v>67652659</v>
      </c>
      <c r="D301" s="53">
        <v>0</v>
      </c>
    </row>
    <row r="302" spans="1:4" x14ac:dyDescent="0.2">
      <c r="A302" s="17" t="s">
        <v>340</v>
      </c>
      <c r="B302" s="90" t="s">
        <v>341</v>
      </c>
      <c r="C302" s="53">
        <v>76196183</v>
      </c>
      <c r="D302" s="53">
        <v>0</v>
      </c>
    </row>
    <row r="303" spans="1:4" x14ac:dyDescent="0.2">
      <c r="A303" s="124" t="s">
        <v>358</v>
      </c>
      <c r="B303" s="89" t="s">
        <v>359</v>
      </c>
      <c r="C303" s="54">
        <v>1842040</v>
      </c>
      <c r="D303" s="54">
        <v>121906</v>
      </c>
    </row>
    <row r="304" spans="1:4" x14ac:dyDescent="0.2">
      <c r="A304" s="124" t="s">
        <v>816</v>
      </c>
      <c r="B304" s="89" t="s">
        <v>4212</v>
      </c>
      <c r="C304" s="54">
        <v>196404254</v>
      </c>
      <c r="D304" s="54">
        <v>0</v>
      </c>
    </row>
    <row r="305" spans="1:4" x14ac:dyDescent="0.2">
      <c r="A305" s="124" t="s">
        <v>653</v>
      </c>
      <c r="B305" s="89" t="s">
        <v>654</v>
      </c>
      <c r="C305" s="53">
        <v>49416925</v>
      </c>
      <c r="D305" s="53">
        <v>0</v>
      </c>
    </row>
    <row r="306" spans="1:4" x14ac:dyDescent="0.2">
      <c r="A306" s="124" t="s">
        <v>1162</v>
      </c>
      <c r="B306" s="89" t="s">
        <v>1163</v>
      </c>
      <c r="C306" s="53">
        <v>22850180</v>
      </c>
      <c r="D306" s="53">
        <v>0</v>
      </c>
    </row>
    <row r="307" spans="1:4" x14ac:dyDescent="0.2">
      <c r="A307" s="17" t="s">
        <v>450</v>
      </c>
      <c r="B307" s="90" t="s">
        <v>3970</v>
      </c>
      <c r="C307" s="53">
        <v>84132321</v>
      </c>
      <c r="D307" s="53">
        <v>336896</v>
      </c>
    </row>
    <row r="308" spans="1:4" x14ac:dyDescent="0.2">
      <c r="A308" s="124" t="s">
        <v>335</v>
      </c>
      <c r="B308" s="89" t="s">
        <v>336</v>
      </c>
      <c r="C308" s="54">
        <v>44671868</v>
      </c>
      <c r="D308" s="54">
        <v>491680</v>
      </c>
    </row>
    <row r="309" spans="1:4" x14ac:dyDescent="0.2">
      <c r="A309" s="124" t="s">
        <v>1239</v>
      </c>
      <c r="B309" s="89" t="s">
        <v>1240</v>
      </c>
      <c r="C309" s="54">
        <v>14563291</v>
      </c>
      <c r="D309" s="54">
        <v>141928</v>
      </c>
    </row>
    <row r="310" spans="1:4" x14ac:dyDescent="0.2">
      <c r="A310" s="124" t="s">
        <v>945</v>
      </c>
      <c r="B310" s="89" t="s">
        <v>946</v>
      </c>
      <c r="C310" s="53">
        <v>29989494</v>
      </c>
      <c r="D310" s="53">
        <v>56365</v>
      </c>
    </row>
    <row r="311" spans="1:4" x14ac:dyDescent="0.2">
      <c r="A311" s="124" t="s">
        <v>224</v>
      </c>
      <c r="B311" s="89" t="s">
        <v>225</v>
      </c>
      <c r="C311" s="53">
        <v>33766123</v>
      </c>
      <c r="D311" s="53">
        <v>1987243</v>
      </c>
    </row>
    <row r="312" spans="1:4" x14ac:dyDescent="0.2">
      <c r="A312" s="17" t="s">
        <v>521</v>
      </c>
      <c r="B312" s="90" t="s">
        <v>522</v>
      </c>
      <c r="C312" s="53">
        <v>6348913</v>
      </c>
      <c r="D312" s="53">
        <v>98190</v>
      </c>
    </row>
    <row r="313" spans="1:4" x14ac:dyDescent="0.2">
      <c r="A313" s="124" t="s">
        <v>709</v>
      </c>
      <c r="B313" s="89" t="s">
        <v>710</v>
      </c>
      <c r="C313" s="54">
        <v>10415000</v>
      </c>
      <c r="D313" s="54">
        <v>155194</v>
      </c>
    </row>
    <row r="314" spans="1:4" x14ac:dyDescent="0.2">
      <c r="A314" s="124" t="s">
        <v>1187</v>
      </c>
      <c r="B314" s="89" t="s">
        <v>1188</v>
      </c>
      <c r="C314" s="54">
        <v>12400000</v>
      </c>
      <c r="D314" s="54">
        <v>1614</v>
      </c>
    </row>
    <row r="315" spans="1:4" x14ac:dyDescent="0.2">
      <c r="A315" s="124" t="s">
        <v>697</v>
      </c>
      <c r="B315" s="89" t="s">
        <v>698</v>
      </c>
      <c r="C315" s="53">
        <v>214547775</v>
      </c>
      <c r="D315" s="53">
        <v>677387</v>
      </c>
    </row>
    <row r="316" spans="1:4" x14ac:dyDescent="0.2">
      <c r="A316" s="124" t="s">
        <v>4120</v>
      </c>
      <c r="B316" s="89" t="s">
        <v>4121</v>
      </c>
      <c r="C316" s="53">
        <v>48182073</v>
      </c>
      <c r="D316" s="53">
        <v>0</v>
      </c>
    </row>
    <row r="317" spans="1:4" x14ac:dyDescent="0.2">
      <c r="A317" s="17" t="s">
        <v>983</v>
      </c>
      <c r="B317" s="90" t="s">
        <v>984</v>
      </c>
      <c r="C317" s="53">
        <v>113962961</v>
      </c>
      <c r="D317" s="53">
        <v>1093598</v>
      </c>
    </row>
    <row r="318" spans="1:4" x14ac:dyDescent="0.2">
      <c r="A318" s="124" t="s">
        <v>1688</v>
      </c>
      <c r="B318" s="89" t="s">
        <v>1689</v>
      </c>
      <c r="C318" s="54">
        <v>63967196</v>
      </c>
      <c r="D318" s="54">
        <v>124626</v>
      </c>
    </row>
    <row r="319" spans="1:4" x14ac:dyDescent="0.2">
      <c r="A319" s="124" t="s">
        <v>306</v>
      </c>
      <c r="B319" s="89" t="s">
        <v>307</v>
      </c>
      <c r="C319" s="54">
        <v>17253783</v>
      </c>
      <c r="D319" s="54">
        <v>30857</v>
      </c>
    </row>
    <row r="320" spans="1:4" x14ac:dyDescent="0.2">
      <c r="A320" s="124" t="s">
        <v>1062</v>
      </c>
      <c r="B320" s="89" t="s">
        <v>1063</v>
      </c>
      <c r="C320" s="53">
        <v>27928547</v>
      </c>
      <c r="D320" s="53">
        <v>1371183</v>
      </c>
    </row>
    <row r="321" spans="1:4" x14ac:dyDescent="0.2">
      <c r="A321" s="124" t="s">
        <v>3606</v>
      </c>
      <c r="B321" s="89" t="s">
        <v>4012</v>
      </c>
      <c r="C321" s="53">
        <v>89340619</v>
      </c>
      <c r="D321" s="53">
        <v>3793</v>
      </c>
    </row>
    <row r="322" spans="1:4" x14ac:dyDescent="0.2">
      <c r="A322" s="17" t="s">
        <v>122</v>
      </c>
      <c r="B322" s="90" t="s">
        <v>3677</v>
      </c>
      <c r="C322" s="53">
        <v>20955884</v>
      </c>
      <c r="D322" s="53">
        <v>25157</v>
      </c>
    </row>
    <row r="323" spans="1:4" x14ac:dyDescent="0.2">
      <c r="A323" s="124" t="s">
        <v>1824</v>
      </c>
      <c r="B323" s="89" t="s">
        <v>1825</v>
      </c>
      <c r="C323" s="54">
        <v>168999996</v>
      </c>
      <c r="D323" s="54">
        <v>3103</v>
      </c>
    </row>
    <row r="324" spans="1:4" x14ac:dyDescent="0.2">
      <c r="A324" s="124" t="s">
        <v>592</v>
      </c>
      <c r="B324" s="89" t="s">
        <v>593</v>
      </c>
      <c r="C324" s="54">
        <v>21451447</v>
      </c>
      <c r="D324" s="54">
        <v>621843</v>
      </c>
    </row>
    <row r="325" spans="1:4" x14ac:dyDescent="0.2">
      <c r="A325" s="124" t="s">
        <v>446</v>
      </c>
      <c r="B325" s="89" t="s">
        <v>447</v>
      </c>
      <c r="C325" s="53">
        <v>24831179</v>
      </c>
      <c r="D325" s="53">
        <v>268264</v>
      </c>
    </row>
    <row r="326" spans="1:4" x14ac:dyDescent="0.2">
      <c r="A326" s="124" t="s">
        <v>437</v>
      </c>
      <c r="B326" s="89" t="s">
        <v>438</v>
      </c>
      <c r="C326" s="53">
        <v>19295620</v>
      </c>
      <c r="D326" s="53">
        <v>0</v>
      </c>
    </row>
    <row r="327" spans="1:4" x14ac:dyDescent="0.2">
      <c r="A327" s="17" t="s">
        <v>2352</v>
      </c>
      <c r="B327" s="90" t="s">
        <v>3968</v>
      </c>
      <c r="C327" s="53">
        <v>31814994</v>
      </c>
      <c r="D327" s="53">
        <v>581</v>
      </c>
    </row>
    <row r="328" spans="1:4" x14ac:dyDescent="0.2">
      <c r="A328" s="124" t="s">
        <v>434</v>
      </c>
      <c r="B328" s="89" t="s">
        <v>3981</v>
      </c>
      <c r="C328" s="54">
        <v>40878588</v>
      </c>
      <c r="D328" s="54">
        <v>2507711</v>
      </c>
    </row>
    <row r="329" spans="1:4" x14ac:dyDescent="0.2">
      <c r="A329" s="124" t="s">
        <v>1358</v>
      </c>
      <c r="B329" s="89" t="s">
        <v>1359</v>
      </c>
      <c r="C329" s="54">
        <v>12196078</v>
      </c>
      <c r="D329" s="54">
        <v>231506</v>
      </c>
    </row>
    <row r="330" spans="1:4" x14ac:dyDescent="0.2">
      <c r="A330" s="124" t="s">
        <v>313</v>
      </c>
      <c r="B330" s="89" t="s">
        <v>314</v>
      </c>
      <c r="C330" s="53">
        <v>47028210</v>
      </c>
      <c r="D330" s="53">
        <v>2094020</v>
      </c>
    </row>
    <row r="331" spans="1:4" x14ac:dyDescent="0.2">
      <c r="A331" s="124" t="s">
        <v>916</v>
      </c>
      <c r="B331" s="89" t="s">
        <v>917</v>
      </c>
      <c r="C331" s="53">
        <v>36212538</v>
      </c>
      <c r="D331" s="53">
        <v>0</v>
      </c>
    </row>
    <row r="332" spans="1:4" x14ac:dyDescent="0.2">
      <c r="A332" s="17" t="s">
        <v>1802</v>
      </c>
      <c r="B332" s="90" t="s">
        <v>3813</v>
      </c>
      <c r="C332" s="53">
        <v>20680783</v>
      </c>
      <c r="D332" s="53">
        <v>919675</v>
      </c>
    </row>
    <row r="333" spans="1:4" x14ac:dyDescent="0.2">
      <c r="A333" s="124" t="s">
        <v>463</v>
      </c>
      <c r="B333" s="89" t="s">
        <v>464</v>
      </c>
      <c r="C333" s="54">
        <v>112005621</v>
      </c>
      <c r="D333" s="54">
        <v>14744440</v>
      </c>
    </row>
    <row r="334" spans="1:4" x14ac:dyDescent="0.2">
      <c r="A334" s="124" t="s">
        <v>295</v>
      </c>
      <c r="B334" s="89" t="s">
        <v>296</v>
      </c>
      <c r="C334" s="54">
        <v>56314443</v>
      </c>
      <c r="D334" s="54">
        <v>0</v>
      </c>
    </row>
    <row r="335" spans="1:4" x14ac:dyDescent="0.2">
      <c r="A335" s="124" t="s">
        <v>3625</v>
      </c>
      <c r="B335" s="89" t="s">
        <v>4014</v>
      </c>
      <c r="C335" s="53">
        <v>30440730</v>
      </c>
      <c r="D335" s="53">
        <v>0</v>
      </c>
    </row>
    <row r="336" spans="1:4" x14ac:dyDescent="0.2">
      <c r="A336" s="124" t="s">
        <v>2547</v>
      </c>
      <c r="B336" s="89" t="s">
        <v>2548</v>
      </c>
      <c r="C336" s="53">
        <v>16543115</v>
      </c>
      <c r="D336" s="53">
        <v>0</v>
      </c>
    </row>
    <row r="337" spans="1:4" x14ac:dyDescent="0.2">
      <c r="A337" s="17" t="s">
        <v>699</v>
      </c>
      <c r="B337" s="90" t="s">
        <v>3982</v>
      </c>
      <c r="C337" s="53">
        <v>35862119</v>
      </c>
      <c r="D337" s="53">
        <v>0</v>
      </c>
    </row>
    <row r="338" spans="1:4" x14ac:dyDescent="0.2">
      <c r="A338" s="124" t="s">
        <v>3741</v>
      </c>
      <c r="B338" s="89" t="s">
        <v>3742</v>
      </c>
      <c r="C338" s="54">
        <v>8128000</v>
      </c>
      <c r="D338" s="54">
        <v>55989</v>
      </c>
    </row>
    <row r="339" spans="1:4" x14ac:dyDescent="0.2">
      <c r="A339" s="124" t="s">
        <v>791</v>
      </c>
      <c r="B339" s="89" t="s">
        <v>792</v>
      </c>
      <c r="C339" s="54">
        <v>24800000</v>
      </c>
      <c r="D339" s="54">
        <v>0</v>
      </c>
    </row>
    <row r="340" spans="1:4" x14ac:dyDescent="0.2">
      <c r="A340" s="124" t="s">
        <v>4156</v>
      </c>
      <c r="B340" s="89" t="s">
        <v>4157</v>
      </c>
      <c r="C340" s="53">
        <v>12211391</v>
      </c>
      <c r="D340" s="53">
        <v>0</v>
      </c>
    </row>
    <row r="341" spans="1:4" x14ac:dyDescent="0.2">
      <c r="A341" s="124" t="s">
        <v>686</v>
      </c>
      <c r="B341" s="89" t="s">
        <v>687</v>
      </c>
      <c r="C341" s="53">
        <v>20690323</v>
      </c>
      <c r="D341" s="53">
        <v>961662</v>
      </c>
    </row>
    <row r="342" spans="1:4" x14ac:dyDescent="0.2">
      <c r="A342" s="17" t="s">
        <v>511</v>
      </c>
      <c r="B342" s="90" t="s">
        <v>512</v>
      </c>
      <c r="C342" s="53">
        <v>38120542</v>
      </c>
      <c r="D342" s="53">
        <v>1257187</v>
      </c>
    </row>
    <row r="343" spans="1:4" x14ac:dyDescent="0.2">
      <c r="A343" s="124" t="s">
        <v>3057</v>
      </c>
      <c r="B343" s="89" t="s">
        <v>3871</v>
      </c>
      <c r="C343" s="54">
        <v>82935616</v>
      </c>
      <c r="D343" s="54">
        <v>281733</v>
      </c>
    </row>
    <row r="344" spans="1:4" x14ac:dyDescent="0.2">
      <c r="A344" s="124" t="s">
        <v>410</v>
      </c>
      <c r="B344" s="89" t="s">
        <v>411</v>
      </c>
      <c r="C344" s="54">
        <v>88629478</v>
      </c>
      <c r="D344" s="54">
        <v>2000000</v>
      </c>
    </row>
    <row r="345" spans="1:4" x14ac:dyDescent="0.2">
      <c r="A345" s="124" t="s">
        <v>515</v>
      </c>
      <c r="B345" s="89" t="s">
        <v>516</v>
      </c>
      <c r="C345" s="53">
        <v>8629009</v>
      </c>
      <c r="D345" s="53">
        <v>523786</v>
      </c>
    </row>
    <row r="346" spans="1:4" x14ac:dyDescent="0.2">
      <c r="A346" s="124" t="s">
        <v>396</v>
      </c>
      <c r="B346" s="89" t="s">
        <v>397</v>
      </c>
      <c r="C346" s="53">
        <v>12000000</v>
      </c>
      <c r="D346" s="53">
        <v>792250</v>
      </c>
    </row>
    <row r="347" spans="1:4" x14ac:dyDescent="0.2">
      <c r="A347" s="17" t="s">
        <v>3691</v>
      </c>
      <c r="B347" s="90" t="s">
        <v>3692</v>
      </c>
      <c r="C347" s="53">
        <v>10477005</v>
      </c>
      <c r="D347" s="53">
        <v>179613</v>
      </c>
    </row>
    <row r="348" spans="1:4" x14ac:dyDescent="0.2">
      <c r="A348" s="124" t="s">
        <v>4839</v>
      </c>
      <c r="B348" s="89" t="s">
        <v>4892</v>
      </c>
      <c r="C348" s="54">
        <v>8400000</v>
      </c>
      <c r="D348" s="54">
        <v>0</v>
      </c>
    </row>
    <row r="349" spans="1:4" x14ac:dyDescent="0.2">
      <c r="A349" s="124" t="s">
        <v>1402</v>
      </c>
      <c r="B349" s="89" t="s">
        <v>1403</v>
      </c>
      <c r="C349" s="54">
        <v>2099584</v>
      </c>
      <c r="D349" s="54">
        <v>452901</v>
      </c>
    </row>
    <row r="350" spans="1:4" x14ac:dyDescent="0.2">
      <c r="A350" s="124" t="s">
        <v>747</v>
      </c>
      <c r="B350" s="89" t="s">
        <v>748</v>
      </c>
      <c r="C350" s="53">
        <v>31854143</v>
      </c>
      <c r="D350" s="53">
        <v>8266</v>
      </c>
    </row>
    <row r="351" spans="1:4" x14ac:dyDescent="0.2">
      <c r="A351" s="124" t="s">
        <v>789</v>
      </c>
      <c r="B351" s="89" t="s">
        <v>790</v>
      </c>
      <c r="C351" s="53">
        <v>19777674</v>
      </c>
      <c r="D351" s="53">
        <v>365507</v>
      </c>
    </row>
    <row r="352" spans="1:4" x14ac:dyDescent="0.2">
      <c r="A352" s="17" t="s">
        <v>414</v>
      </c>
      <c r="B352" s="90" t="s">
        <v>415</v>
      </c>
      <c r="C352" s="53">
        <v>6500000</v>
      </c>
      <c r="D352" s="53">
        <v>323900</v>
      </c>
    </row>
    <row r="353" spans="1:4" x14ac:dyDescent="0.2">
      <c r="A353" s="124" t="s">
        <v>244</v>
      </c>
      <c r="B353" s="89" t="s">
        <v>245</v>
      </c>
      <c r="C353" s="54">
        <v>20964056</v>
      </c>
      <c r="D353" s="54">
        <v>564961</v>
      </c>
    </row>
    <row r="354" spans="1:4" x14ac:dyDescent="0.2">
      <c r="A354" s="124" t="s">
        <v>204</v>
      </c>
      <c r="B354" s="89" t="s">
        <v>3977</v>
      </c>
      <c r="C354" s="54">
        <v>100008897</v>
      </c>
      <c r="D354" s="54">
        <v>3226541</v>
      </c>
    </row>
    <row r="355" spans="1:4" x14ac:dyDescent="0.2">
      <c r="A355" s="124" t="s">
        <v>927</v>
      </c>
      <c r="B355" s="89" t="s">
        <v>928</v>
      </c>
      <c r="C355" s="53">
        <v>10460684</v>
      </c>
      <c r="D355" s="53">
        <v>376328</v>
      </c>
    </row>
    <row r="356" spans="1:4" x14ac:dyDescent="0.2">
      <c r="A356" s="124" t="s">
        <v>677</v>
      </c>
      <c r="B356" s="89" t="s">
        <v>678</v>
      </c>
      <c r="C356" s="53">
        <v>11578744</v>
      </c>
      <c r="D356" s="53">
        <v>0</v>
      </c>
    </row>
    <row r="357" spans="1:4" x14ac:dyDescent="0.2">
      <c r="A357" s="17" t="s">
        <v>604</v>
      </c>
      <c r="B357" s="90" t="s">
        <v>605</v>
      </c>
      <c r="C357" s="53">
        <v>80640985</v>
      </c>
      <c r="D357" s="53">
        <v>69874</v>
      </c>
    </row>
    <row r="358" spans="1:4" x14ac:dyDescent="0.2">
      <c r="A358" s="124" t="s">
        <v>1090</v>
      </c>
      <c r="B358" s="89" t="s">
        <v>1091</v>
      </c>
      <c r="C358" s="54">
        <v>38408228</v>
      </c>
      <c r="D358" s="54">
        <v>43869</v>
      </c>
    </row>
    <row r="359" spans="1:4" x14ac:dyDescent="0.2">
      <c r="A359" s="124" t="s">
        <v>921</v>
      </c>
      <c r="B359" s="89" t="s">
        <v>922</v>
      </c>
      <c r="C359" s="54">
        <v>77371839</v>
      </c>
      <c r="D359" s="54">
        <v>0</v>
      </c>
    </row>
    <row r="360" spans="1:4" x14ac:dyDescent="0.2">
      <c r="A360" s="124" t="s">
        <v>1160</v>
      </c>
      <c r="B360" s="89" t="s">
        <v>1161</v>
      </c>
      <c r="C360" s="53">
        <v>87991570</v>
      </c>
      <c r="D360" s="53">
        <v>271274</v>
      </c>
    </row>
    <row r="361" spans="1:4" x14ac:dyDescent="0.2">
      <c r="A361" s="124" t="s">
        <v>558</v>
      </c>
      <c r="B361" s="89" t="s">
        <v>559</v>
      </c>
      <c r="C361" s="53">
        <v>310336320</v>
      </c>
      <c r="D361" s="53">
        <v>1226290</v>
      </c>
    </row>
    <row r="362" spans="1:4" x14ac:dyDescent="0.2">
      <c r="A362" s="17" t="s">
        <v>704</v>
      </c>
      <c r="B362" s="90" t="s">
        <v>705</v>
      </c>
      <c r="C362" s="53">
        <v>22872213</v>
      </c>
      <c r="D362" s="53">
        <v>404949</v>
      </c>
    </row>
    <row r="363" spans="1:4" x14ac:dyDescent="0.2">
      <c r="A363" s="124" t="s">
        <v>1107</v>
      </c>
      <c r="B363" s="89" t="s">
        <v>1108</v>
      </c>
      <c r="C363" s="54">
        <v>26500000</v>
      </c>
      <c r="D363" s="54">
        <v>632758</v>
      </c>
    </row>
    <row r="364" spans="1:4" x14ac:dyDescent="0.2">
      <c r="A364" s="124" t="s">
        <v>284</v>
      </c>
      <c r="B364" s="89" t="s">
        <v>285</v>
      </c>
      <c r="C364" s="54">
        <v>60016964</v>
      </c>
      <c r="D364" s="54">
        <v>12950</v>
      </c>
    </row>
    <row r="365" spans="1:4" x14ac:dyDescent="0.2">
      <c r="A365" s="124" t="s">
        <v>268</v>
      </c>
      <c r="B365" s="89" t="s">
        <v>269</v>
      </c>
      <c r="C365" s="53">
        <v>12737755</v>
      </c>
      <c r="D365" s="53">
        <v>1315665</v>
      </c>
    </row>
    <row r="366" spans="1:4" x14ac:dyDescent="0.2">
      <c r="A366" s="124" t="s">
        <v>3915</v>
      </c>
      <c r="B366" s="89" t="s">
        <v>3916</v>
      </c>
      <c r="C366" s="53">
        <v>20974932</v>
      </c>
      <c r="D366" s="53">
        <v>41494</v>
      </c>
    </row>
    <row r="367" spans="1:4" x14ac:dyDescent="0.2">
      <c r="A367" s="17" t="s">
        <v>3144</v>
      </c>
      <c r="B367" s="90" t="s">
        <v>3145</v>
      </c>
      <c r="C367" s="53">
        <v>26213697</v>
      </c>
      <c r="D367" s="53">
        <v>0</v>
      </c>
    </row>
    <row r="368" spans="1:4" x14ac:dyDescent="0.2">
      <c r="A368" s="124" t="s">
        <v>532</v>
      </c>
      <c r="B368" s="89" t="s">
        <v>533</v>
      </c>
      <c r="C368" s="54">
        <v>199596576</v>
      </c>
      <c r="D368" s="54">
        <v>6916473</v>
      </c>
    </row>
    <row r="369" spans="1:4" x14ac:dyDescent="0.2">
      <c r="A369" s="124" t="s">
        <v>517</v>
      </c>
      <c r="B369" s="89" t="s">
        <v>518</v>
      </c>
      <c r="C369" s="54">
        <v>97667877</v>
      </c>
      <c r="D369" s="54">
        <v>1504451</v>
      </c>
    </row>
    <row r="370" spans="1:4" x14ac:dyDescent="0.2">
      <c r="A370" s="124" t="s">
        <v>762</v>
      </c>
      <c r="B370" s="89" t="s">
        <v>763</v>
      </c>
      <c r="C370" s="53">
        <v>28966714</v>
      </c>
      <c r="D370" s="53">
        <v>0</v>
      </c>
    </row>
    <row r="371" spans="1:4" x14ac:dyDescent="0.2">
      <c r="A371" s="124" t="s">
        <v>987</v>
      </c>
      <c r="B371" s="89" t="s">
        <v>3731</v>
      </c>
      <c r="C371" s="53">
        <v>16303886</v>
      </c>
      <c r="D371" s="53">
        <v>1844224</v>
      </c>
    </row>
    <row r="372" spans="1:4" x14ac:dyDescent="0.2">
      <c r="A372" s="17" t="s">
        <v>1578</v>
      </c>
      <c r="B372" s="90" t="s">
        <v>1579</v>
      </c>
      <c r="C372" s="53">
        <v>2836300</v>
      </c>
      <c r="D372" s="53">
        <v>36200</v>
      </c>
    </row>
    <row r="373" spans="1:4" x14ac:dyDescent="0.2">
      <c r="A373" s="124" t="s">
        <v>342</v>
      </c>
      <c r="B373" s="89" t="s">
        <v>343</v>
      </c>
      <c r="C373" s="54">
        <v>30186976</v>
      </c>
      <c r="D373" s="54">
        <v>462308</v>
      </c>
    </row>
    <row r="374" spans="1:4" x14ac:dyDescent="0.2">
      <c r="A374" s="124" t="s">
        <v>743</v>
      </c>
      <c r="B374" s="89" t="s">
        <v>744</v>
      </c>
      <c r="C374" s="54">
        <v>12636820</v>
      </c>
      <c r="D374" s="54">
        <v>456799</v>
      </c>
    </row>
    <row r="375" spans="1:4" x14ac:dyDescent="0.2">
      <c r="A375" s="124" t="s">
        <v>4593</v>
      </c>
      <c r="B375" s="89" t="s">
        <v>4594</v>
      </c>
      <c r="C375" s="53">
        <v>33135540</v>
      </c>
      <c r="D375" s="53">
        <v>125069</v>
      </c>
    </row>
    <row r="376" spans="1:4" x14ac:dyDescent="0.2">
      <c r="A376" s="124" t="s">
        <v>303</v>
      </c>
      <c r="B376" s="89" t="s">
        <v>3676</v>
      </c>
      <c r="C376" s="53">
        <v>70217344</v>
      </c>
      <c r="D376" s="53">
        <v>5046</v>
      </c>
    </row>
    <row r="377" spans="1:4" x14ac:dyDescent="0.2">
      <c r="A377" s="17" t="s">
        <v>870</v>
      </c>
      <c r="B377" s="90" t="s">
        <v>871</v>
      </c>
      <c r="C377" s="53">
        <v>11500000</v>
      </c>
      <c r="D377" s="53">
        <v>2551048</v>
      </c>
    </row>
    <row r="378" spans="1:4" x14ac:dyDescent="0.2">
      <c r="A378" s="124" t="s">
        <v>2843</v>
      </c>
      <c r="B378" s="89" t="s">
        <v>2844</v>
      </c>
      <c r="C378" s="54">
        <v>30944375</v>
      </c>
      <c r="D378" s="54">
        <v>2241</v>
      </c>
    </row>
    <row r="379" spans="1:4" x14ac:dyDescent="0.2">
      <c r="A379" s="124" t="s">
        <v>1029</v>
      </c>
      <c r="B379" s="89" t="s">
        <v>1030</v>
      </c>
      <c r="C379" s="54">
        <v>84000000</v>
      </c>
      <c r="D379" s="54">
        <v>6128844</v>
      </c>
    </row>
    <row r="380" spans="1:4" x14ac:dyDescent="0.2">
      <c r="A380" s="124" t="s">
        <v>1209</v>
      </c>
      <c r="B380" s="89" t="s">
        <v>1210</v>
      </c>
      <c r="C380" s="53">
        <v>41642703</v>
      </c>
      <c r="D380" s="53">
        <v>3144</v>
      </c>
    </row>
    <row r="381" spans="1:4" x14ac:dyDescent="0.2">
      <c r="A381" s="124" t="s">
        <v>611</v>
      </c>
      <c r="B381" s="89" t="s">
        <v>612</v>
      </c>
      <c r="C381" s="53">
        <v>21856816</v>
      </c>
      <c r="D381" s="53">
        <v>1945813</v>
      </c>
    </row>
    <row r="382" spans="1:4" x14ac:dyDescent="0.2">
      <c r="A382" s="17" t="s">
        <v>894</v>
      </c>
      <c r="B382" s="90" t="s">
        <v>3897</v>
      </c>
      <c r="C382" s="53">
        <v>15970512</v>
      </c>
      <c r="D382" s="53">
        <v>27179</v>
      </c>
    </row>
    <row r="383" spans="1:4" x14ac:dyDescent="0.2">
      <c r="A383" s="124" t="s">
        <v>579</v>
      </c>
      <c r="B383" s="89" t="s">
        <v>3967</v>
      </c>
      <c r="C383" s="54">
        <v>83274281</v>
      </c>
      <c r="D383" s="54">
        <v>5941</v>
      </c>
    </row>
    <row r="384" spans="1:4" x14ac:dyDescent="0.2">
      <c r="A384" s="124" t="s">
        <v>667</v>
      </c>
      <c r="B384" s="89" t="s">
        <v>668</v>
      </c>
      <c r="C384" s="54">
        <v>48021608</v>
      </c>
      <c r="D384" s="54">
        <v>2256</v>
      </c>
    </row>
    <row r="385" spans="1:4" x14ac:dyDescent="0.2">
      <c r="A385" s="124" t="s">
        <v>4753</v>
      </c>
      <c r="B385" s="89" t="s">
        <v>4754</v>
      </c>
      <c r="C385" s="53">
        <v>49408693</v>
      </c>
      <c r="D385" s="53">
        <v>80000</v>
      </c>
    </row>
    <row r="386" spans="1:4" x14ac:dyDescent="0.2">
      <c r="A386" s="124" t="s">
        <v>749</v>
      </c>
      <c r="B386" s="89" t="s">
        <v>750</v>
      </c>
      <c r="C386" s="53">
        <v>6767600</v>
      </c>
      <c r="D386" s="53">
        <v>128671</v>
      </c>
    </row>
    <row r="387" spans="1:4" x14ac:dyDescent="0.2">
      <c r="A387" s="17" t="s">
        <v>2147</v>
      </c>
      <c r="B387" s="90" t="s">
        <v>2148</v>
      </c>
      <c r="C387" s="53">
        <v>12123150</v>
      </c>
      <c r="D387" s="53">
        <v>1238376</v>
      </c>
    </row>
    <row r="388" spans="1:4" x14ac:dyDescent="0.2">
      <c r="A388" s="124" t="s">
        <v>4651</v>
      </c>
      <c r="B388" s="89" t="s">
        <v>4674</v>
      </c>
      <c r="C388" s="54">
        <v>8952495</v>
      </c>
      <c r="D388" s="54">
        <v>0</v>
      </c>
    </row>
    <row r="389" spans="1:4" x14ac:dyDescent="0.2">
      <c r="A389" s="124" t="s">
        <v>392</v>
      </c>
      <c r="B389" s="89" t="s">
        <v>393</v>
      </c>
      <c r="C389" s="54">
        <v>23285930</v>
      </c>
      <c r="D389" s="54">
        <v>521937</v>
      </c>
    </row>
    <row r="390" spans="1:4" x14ac:dyDescent="0.2">
      <c r="A390" s="124" t="s">
        <v>571</v>
      </c>
      <c r="B390" s="89" t="s">
        <v>572</v>
      </c>
      <c r="C390" s="53">
        <v>8564271</v>
      </c>
      <c r="D390" s="53">
        <v>1128726</v>
      </c>
    </row>
    <row r="391" spans="1:4" x14ac:dyDescent="0.2">
      <c r="A391" s="124" t="s">
        <v>5041</v>
      </c>
      <c r="B391" s="89" t="s">
        <v>5064</v>
      </c>
      <c r="C391" s="53">
        <v>33754042</v>
      </c>
      <c r="D391" s="53">
        <v>9730</v>
      </c>
    </row>
    <row r="392" spans="1:4" x14ac:dyDescent="0.2">
      <c r="A392" s="17" t="s">
        <v>3918</v>
      </c>
      <c r="B392" s="90" t="s">
        <v>3919</v>
      </c>
      <c r="C392" s="53">
        <v>76280690</v>
      </c>
      <c r="D392" s="53">
        <v>45761</v>
      </c>
    </row>
    <row r="393" spans="1:4" x14ac:dyDescent="0.2">
      <c r="A393" s="124" t="s">
        <v>4142</v>
      </c>
      <c r="B393" s="89" t="s">
        <v>4143</v>
      </c>
      <c r="C393" s="54">
        <v>36313190</v>
      </c>
      <c r="D393" s="54">
        <v>0</v>
      </c>
    </row>
    <row r="394" spans="1:4" x14ac:dyDescent="0.2">
      <c r="A394" s="124" t="s">
        <v>4164</v>
      </c>
      <c r="B394" s="89" t="s">
        <v>4165</v>
      </c>
      <c r="C394" s="54">
        <v>29366322</v>
      </c>
      <c r="D394" s="54">
        <v>0</v>
      </c>
    </row>
    <row r="395" spans="1:4" x14ac:dyDescent="0.2">
      <c r="A395" s="124" t="s">
        <v>799</v>
      </c>
      <c r="B395" s="89" t="s">
        <v>800</v>
      </c>
      <c r="C395" s="53">
        <v>52200000</v>
      </c>
      <c r="D395" s="53">
        <v>666366</v>
      </c>
    </row>
    <row r="396" spans="1:4" x14ac:dyDescent="0.2">
      <c r="A396" s="124" t="s">
        <v>669</v>
      </c>
      <c r="B396" s="89" t="s">
        <v>670</v>
      </c>
      <c r="C396" s="53">
        <v>321209950</v>
      </c>
      <c r="D396" s="53">
        <v>0</v>
      </c>
    </row>
    <row r="397" spans="1:4" x14ac:dyDescent="0.2">
      <c r="A397" s="17" t="s">
        <v>3386</v>
      </c>
      <c r="B397" s="90" t="s">
        <v>3387</v>
      </c>
      <c r="C397" s="53">
        <v>31742912</v>
      </c>
      <c r="D397" s="53">
        <v>16358</v>
      </c>
    </row>
    <row r="398" spans="1:4" x14ac:dyDescent="0.2">
      <c r="A398" s="124" t="s">
        <v>4276</v>
      </c>
      <c r="B398" s="89" t="s">
        <v>4277</v>
      </c>
      <c r="C398" s="54">
        <v>32841902</v>
      </c>
      <c r="D398" s="54">
        <v>0</v>
      </c>
    </row>
    <row r="399" spans="1:4" x14ac:dyDescent="0.2">
      <c r="A399" s="124" t="s">
        <v>1786</v>
      </c>
      <c r="B399" s="89" t="s">
        <v>1787</v>
      </c>
      <c r="C399" s="54">
        <v>10680000</v>
      </c>
      <c r="D399" s="54">
        <v>0</v>
      </c>
    </row>
    <row r="400" spans="1:4" x14ac:dyDescent="0.2">
      <c r="A400" s="124" t="s">
        <v>421</v>
      </c>
      <c r="B400" s="89" t="s">
        <v>422</v>
      </c>
      <c r="C400" s="53">
        <v>34600884</v>
      </c>
      <c r="D400" s="53">
        <v>5374069</v>
      </c>
    </row>
    <row r="401" spans="1:4" x14ac:dyDescent="0.2">
      <c r="A401" s="124" t="s">
        <v>223</v>
      </c>
      <c r="B401" s="89" t="s">
        <v>3880</v>
      </c>
      <c r="C401" s="53">
        <v>39114367</v>
      </c>
      <c r="D401" s="53">
        <v>44474</v>
      </c>
    </row>
    <row r="402" spans="1:4" x14ac:dyDescent="0.2">
      <c r="A402" s="17" t="s">
        <v>1138</v>
      </c>
      <c r="B402" s="90" t="s">
        <v>1139</v>
      </c>
      <c r="C402" s="53">
        <v>11061429</v>
      </c>
      <c r="D402" s="53">
        <v>275909</v>
      </c>
    </row>
    <row r="403" spans="1:4" x14ac:dyDescent="0.2">
      <c r="A403" s="124" t="s">
        <v>5017</v>
      </c>
      <c r="B403" s="89" t="s">
        <v>5018</v>
      </c>
      <c r="C403" s="54">
        <v>35392271</v>
      </c>
      <c r="D403" s="54">
        <v>0</v>
      </c>
    </row>
    <row r="404" spans="1:4" x14ac:dyDescent="0.2">
      <c r="A404" s="124" t="s">
        <v>641</v>
      </c>
      <c r="B404" s="89" t="s">
        <v>642</v>
      </c>
      <c r="C404" s="54">
        <v>10770887</v>
      </c>
      <c r="D404" s="54">
        <v>11960</v>
      </c>
    </row>
    <row r="405" spans="1:4" x14ac:dyDescent="0.2">
      <c r="A405" s="124" t="s">
        <v>368</v>
      </c>
      <c r="B405" s="89" t="s">
        <v>369</v>
      </c>
      <c r="C405" s="53">
        <v>22437330</v>
      </c>
      <c r="D405" s="53">
        <v>14950</v>
      </c>
    </row>
    <row r="406" spans="1:4" x14ac:dyDescent="0.2">
      <c r="A406" s="124" t="s">
        <v>858</v>
      </c>
      <c r="B406" s="89" t="s">
        <v>859</v>
      </c>
      <c r="C406" s="53">
        <v>116738915</v>
      </c>
      <c r="D406" s="53">
        <v>1118489</v>
      </c>
    </row>
    <row r="407" spans="1:4" x14ac:dyDescent="0.2">
      <c r="A407" s="17" t="s">
        <v>1749</v>
      </c>
      <c r="B407" s="90" t="s">
        <v>1750</v>
      </c>
      <c r="C407" s="53">
        <v>22177360</v>
      </c>
      <c r="D407" s="53">
        <v>0</v>
      </c>
    </row>
    <row r="408" spans="1:4" x14ac:dyDescent="0.2">
      <c r="A408" s="124" t="s">
        <v>383</v>
      </c>
      <c r="B408" s="89" t="s">
        <v>384</v>
      </c>
      <c r="C408" s="54">
        <v>60589276</v>
      </c>
      <c r="D408" s="54">
        <v>0</v>
      </c>
    </row>
    <row r="409" spans="1:4" x14ac:dyDescent="0.2">
      <c r="A409" s="124" t="s">
        <v>4388</v>
      </c>
      <c r="B409" s="89" t="s">
        <v>4389</v>
      </c>
      <c r="C409" s="54">
        <v>102056048</v>
      </c>
      <c r="D409" s="54">
        <v>694802</v>
      </c>
    </row>
    <row r="410" spans="1:4" x14ac:dyDescent="0.2">
      <c r="A410" s="124" t="s">
        <v>448</v>
      </c>
      <c r="B410" s="89" t="s">
        <v>449</v>
      </c>
      <c r="C410" s="53">
        <v>22684891</v>
      </c>
      <c r="D410" s="53">
        <v>0</v>
      </c>
    </row>
    <row r="411" spans="1:4" x14ac:dyDescent="0.2">
      <c r="A411" s="124" t="s">
        <v>2298</v>
      </c>
      <c r="B411" s="89" t="s">
        <v>2299</v>
      </c>
      <c r="C411" s="53">
        <v>16062409</v>
      </c>
      <c r="D411" s="53">
        <v>0</v>
      </c>
    </row>
    <row r="412" spans="1:4" x14ac:dyDescent="0.2">
      <c r="A412" s="17" t="s">
        <v>628</v>
      </c>
      <c r="B412" s="90" t="s">
        <v>629</v>
      </c>
      <c r="C412" s="53">
        <v>10313449</v>
      </c>
      <c r="D412" s="53">
        <v>647099</v>
      </c>
    </row>
    <row r="413" spans="1:4" x14ac:dyDescent="0.2">
      <c r="A413" s="124" t="s">
        <v>679</v>
      </c>
      <c r="B413" s="89" t="s">
        <v>4010</v>
      </c>
      <c r="C413" s="54">
        <v>19327238</v>
      </c>
      <c r="D413" s="54">
        <v>88705</v>
      </c>
    </row>
    <row r="414" spans="1:4" x14ac:dyDescent="0.2">
      <c r="A414" s="124" t="s">
        <v>431</v>
      </c>
      <c r="B414" s="89" t="s">
        <v>432</v>
      </c>
      <c r="C414" s="54">
        <v>107255330</v>
      </c>
      <c r="D414" s="54">
        <v>94</v>
      </c>
    </row>
    <row r="415" spans="1:4" x14ac:dyDescent="0.2">
      <c r="A415" s="124" t="s">
        <v>3723</v>
      </c>
      <c r="B415" s="89" t="s">
        <v>4197</v>
      </c>
      <c r="C415" s="53">
        <v>17786114</v>
      </c>
      <c r="D415" s="53">
        <v>226660</v>
      </c>
    </row>
    <row r="416" spans="1:4" x14ac:dyDescent="0.2">
      <c r="A416" s="124" t="s">
        <v>624</v>
      </c>
      <c r="B416" s="89" t="s">
        <v>625</v>
      </c>
      <c r="C416" s="53">
        <v>48795000</v>
      </c>
      <c r="D416" s="53">
        <v>214280</v>
      </c>
    </row>
    <row r="417" spans="1:4" x14ac:dyDescent="0.2">
      <c r="A417" s="17" t="s">
        <v>1456</v>
      </c>
      <c r="B417" s="90" t="s">
        <v>1457</v>
      </c>
      <c r="C417" s="53">
        <v>10951278</v>
      </c>
      <c r="D417" s="53">
        <v>0</v>
      </c>
    </row>
    <row r="418" spans="1:4" x14ac:dyDescent="0.2">
      <c r="A418" s="124" t="s">
        <v>826</v>
      </c>
      <c r="B418" s="89" t="s">
        <v>827</v>
      </c>
      <c r="C418" s="54">
        <v>27000000</v>
      </c>
      <c r="D418" s="54">
        <v>12037</v>
      </c>
    </row>
    <row r="419" spans="1:4" x14ac:dyDescent="0.2">
      <c r="A419" s="124" t="s">
        <v>2264</v>
      </c>
      <c r="B419" s="89" t="s">
        <v>4337</v>
      </c>
      <c r="C419" s="54">
        <v>32668854</v>
      </c>
      <c r="D419" s="54">
        <v>1345875</v>
      </c>
    </row>
    <row r="420" spans="1:4" x14ac:dyDescent="0.2">
      <c r="A420" s="124" t="s">
        <v>376</v>
      </c>
      <c r="B420" s="89" t="s">
        <v>377</v>
      </c>
      <c r="C420" s="53">
        <v>164460303</v>
      </c>
      <c r="D420" s="53">
        <v>495304</v>
      </c>
    </row>
    <row r="421" spans="1:4" x14ac:dyDescent="0.2">
      <c r="A421" s="124" t="s">
        <v>1365</v>
      </c>
      <c r="B421" s="89" t="s">
        <v>1366</v>
      </c>
      <c r="C421" s="53">
        <v>215378976</v>
      </c>
      <c r="D421" s="53">
        <v>205391</v>
      </c>
    </row>
    <row r="422" spans="1:4" x14ac:dyDescent="0.2">
      <c r="A422" s="17" t="s">
        <v>898</v>
      </c>
      <c r="B422" s="90" t="s">
        <v>899</v>
      </c>
      <c r="C422" s="53">
        <v>24179744</v>
      </c>
      <c r="D422" s="53">
        <v>112489</v>
      </c>
    </row>
    <row r="423" spans="1:4" x14ac:dyDescent="0.2">
      <c r="A423" s="124" t="s">
        <v>844</v>
      </c>
      <c r="B423" s="89" t="s">
        <v>845</v>
      </c>
      <c r="C423" s="54">
        <v>1300000</v>
      </c>
      <c r="D423" s="54">
        <v>0</v>
      </c>
    </row>
    <row r="424" spans="1:4" x14ac:dyDescent="0.2">
      <c r="A424" s="124" t="s">
        <v>2665</v>
      </c>
      <c r="B424" s="89" t="s">
        <v>2666</v>
      </c>
      <c r="C424" s="54">
        <v>22102155</v>
      </c>
      <c r="D424" s="54">
        <v>5227</v>
      </c>
    </row>
    <row r="425" spans="1:4" x14ac:dyDescent="0.2">
      <c r="A425" s="124" t="s">
        <v>1142</v>
      </c>
      <c r="B425" s="89" t="s">
        <v>1143</v>
      </c>
      <c r="C425" s="53">
        <v>6131346</v>
      </c>
      <c r="D425" s="53">
        <v>423166</v>
      </c>
    </row>
    <row r="426" spans="1:4" x14ac:dyDescent="0.2">
      <c r="A426" s="124" t="s">
        <v>950</v>
      </c>
      <c r="B426" s="89" t="s">
        <v>951</v>
      </c>
      <c r="C426" s="53">
        <v>30832884</v>
      </c>
      <c r="D426" s="53">
        <v>1440</v>
      </c>
    </row>
    <row r="427" spans="1:4" x14ac:dyDescent="0.2">
      <c r="A427" s="17" t="s">
        <v>758</v>
      </c>
      <c r="B427" s="90" t="s">
        <v>759</v>
      </c>
      <c r="C427" s="53">
        <v>26288000</v>
      </c>
      <c r="D427" s="53">
        <v>0</v>
      </c>
    </row>
    <row r="428" spans="1:4" x14ac:dyDescent="0.2">
      <c r="A428" s="124" t="s">
        <v>649</v>
      </c>
      <c r="B428" s="89" t="s">
        <v>650</v>
      </c>
      <c r="C428" s="54">
        <v>32684188</v>
      </c>
      <c r="D428" s="54">
        <v>836512</v>
      </c>
    </row>
    <row r="429" spans="1:4" x14ac:dyDescent="0.2">
      <c r="A429" s="124" t="s">
        <v>1506</v>
      </c>
      <c r="B429" s="89" t="s">
        <v>1507</v>
      </c>
      <c r="C429" s="54">
        <v>23008904</v>
      </c>
      <c r="D429" s="54">
        <v>9297</v>
      </c>
    </row>
    <row r="430" spans="1:4" x14ac:dyDescent="0.2">
      <c r="A430" s="124" t="s">
        <v>602</v>
      </c>
      <c r="B430" s="89" t="s">
        <v>603</v>
      </c>
      <c r="C430" s="53">
        <v>50557285</v>
      </c>
      <c r="D430" s="53">
        <v>4816207</v>
      </c>
    </row>
    <row r="431" spans="1:4" x14ac:dyDescent="0.2">
      <c r="A431" s="124" t="s">
        <v>702</v>
      </c>
      <c r="B431" s="89" t="s">
        <v>703</v>
      </c>
      <c r="C431" s="53">
        <v>29240000</v>
      </c>
      <c r="D431" s="53">
        <v>1790361</v>
      </c>
    </row>
    <row r="432" spans="1:4" x14ac:dyDescent="0.2">
      <c r="A432" s="17" t="s">
        <v>4653</v>
      </c>
      <c r="B432" s="90" t="s">
        <v>4676</v>
      </c>
      <c r="C432" s="53">
        <v>49608017</v>
      </c>
      <c r="D432" s="53">
        <v>57975</v>
      </c>
    </row>
    <row r="433" spans="1:4" x14ac:dyDescent="0.2">
      <c r="A433" s="124" t="s">
        <v>1125</v>
      </c>
      <c r="B433" s="89" t="s">
        <v>1126</v>
      </c>
      <c r="C433" s="54">
        <v>11229930</v>
      </c>
      <c r="D433" s="54">
        <v>921211</v>
      </c>
    </row>
    <row r="434" spans="1:4" x14ac:dyDescent="0.2">
      <c r="A434" s="124" t="s">
        <v>2225</v>
      </c>
      <c r="B434" s="89" t="s">
        <v>2226</v>
      </c>
      <c r="C434" s="54">
        <v>19067208</v>
      </c>
      <c r="D434" s="54">
        <v>693927</v>
      </c>
    </row>
    <row r="435" spans="1:4" x14ac:dyDescent="0.2">
      <c r="A435" s="124" t="s">
        <v>575</v>
      </c>
      <c r="B435" s="89" t="s">
        <v>576</v>
      </c>
      <c r="C435" s="53">
        <v>38300000</v>
      </c>
      <c r="D435" s="53">
        <v>0</v>
      </c>
    </row>
    <row r="436" spans="1:4" x14ac:dyDescent="0.2">
      <c r="A436" s="124" t="s">
        <v>3680</v>
      </c>
      <c r="B436" s="89" t="s">
        <v>3681</v>
      </c>
      <c r="C436" s="53">
        <v>52470133</v>
      </c>
      <c r="D436" s="53">
        <v>0</v>
      </c>
    </row>
    <row r="437" spans="1:4" x14ac:dyDescent="0.2">
      <c r="A437" s="17" t="s">
        <v>4384</v>
      </c>
      <c r="B437" s="90" t="s">
        <v>4385</v>
      </c>
      <c r="C437" s="53">
        <v>34464379</v>
      </c>
      <c r="D437" s="53">
        <v>3648895</v>
      </c>
    </row>
    <row r="438" spans="1:4" x14ac:dyDescent="0.2">
      <c r="A438" s="124" t="s">
        <v>715</v>
      </c>
      <c r="B438" s="89" t="s">
        <v>716</v>
      </c>
      <c r="C438" s="54">
        <v>20227658</v>
      </c>
      <c r="D438" s="54">
        <v>1042000</v>
      </c>
    </row>
    <row r="439" spans="1:4" x14ac:dyDescent="0.2">
      <c r="A439" s="124" t="s">
        <v>594</v>
      </c>
      <c r="B439" s="89" t="s">
        <v>595</v>
      </c>
      <c r="C439" s="54">
        <v>40000000</v>
      </c>
      <c r="D439" s="54">
        <v>617161</v>
      </c>
    </row>
    <row r="440" spans="1:4" x14ac:dyDescent="0.2">
      <c r="A440" s="124" t="s">
        <v>1013</v>
      </c>
      <c r="B440" s="89" t="s">
        <v>1014</v>
      </c>
      <c r="C440" s="53">
        <v>20476584</v>
      </c>
      <c r="D440" s="53">
        <v>0</v>
      </c>
    </row>
    <row r="441" spans="1:4" x14ac:dyDescent="0.2">
      <c r="A441" s="124" t="s">
        <v>772</v>
      </c>
      <c r="B441" s="89" t="s">
        <v>773</v>
      </c>
      <c r="C441" s="53">
        <v>67983291</v>
      </c>
      <c r="D441" s="53">
        <v>50000</v>
      </c>
    </row>
    <row r="442" spans="1:4" x14ac:dyDescent="0.2">
      <c r="A442" s="17" t="s">
        <v>4833</v>
      </c>
      <c r="B442" s="90" t="s">
        <v>4886</v>
      </c>
      <c r="C442" s="53">
        <v>52162936</v>
      </c>
      <c r="D442" s="53">
        <v>0</v>
      </c>
    </row>
    <row r="443" spans="1:4" x14ac:dyDescent="0.2">
      <c r="A443" s="124" t="s">
        <v>4272</v>
      </c>
      <c r="B443" s="89" t="s">
        <v>4273</v>
      </c>
      <c r="C443" s="54">
        <v>11597320</v>
      </c>
      <c r="D443" s="54">
        <v>0</v>
      </c>
    </row>
    <row r="444" spans="1:4" x14ac:dyDescent="0.2">
      <c r="A444" s="124" t="s">
        <v>1492</v>
      </c>
      <c r="B444" s="89" t="s">
        <v>1493</v>
      </c>
      <c r="C444" s="54">
        <v>13207510</v>
      </c>
      <c r="D444" s="54">
        <v>146730</v>
      </c>
    </row>
    <row r="445" spans="1:4" x14ac:dyDescent="0.2">
      <c r="A445" s="124" t="s">
        <v>1019</v>
      </c>
      <c r="B445" s="89" t="s">
        <v>1020</v>
      </c>
      <c r="C445" s="53">
        <v>80000000</v>
      </c>
      <c r="D445" s="53">
        <v>8407</v>
      </c>
    </row>
    <row r="446" spans="1:4" x14ac:dyDescent="0.2">
      <c r="A446" s="124" t="s">
        <v>513</v>
      </c>
      <c r="B446" s="89" t="s">
        <v>514</v>
      </c>
      <c r="C446" s="53">
        <v>17977732</v>
      </c>
      <c r="D446" s="53">
        <v>1627732</v>
      </c>
    </row>
    <row r="447" spans="1:4" x14ac:dyDescent="0.2">
      <c r="A447" s="17" t="s">
        <v>2211</v>
      </c>
      <c r="B447" s="90" t="s">
        <v>2212</v>
      </c>
      <c r="C447" s="53">
        <v>34442833</v>
      </c>
      <c r="D447" s="53">
        <v>759729</v>
      </c>
    </row>
    <row r="448" spans="1:4" x14ac:dyDescent="0.2">
      <c r="A448" s="124" t="s">
        <v>846</v>
      </c>
      <c r="B448" s="89" t="s">
        <v>847</v>
      </c>
      <c r="C448" s="54">
        <v>4540514</v>
      </c>
      <c r="D448" s="54">
        <v>79643</v>
      </c>
    </row>
    <row r="449" spans="1:4" x14ac:dyDescent="0.2">
      <c r="A449" s="124" t="s">
        <v>548</v>
      </c>
      <c r="B449" s="89" t="s">
        <v>549</v>
      </c>
      <c r="C449" s="54">
        <v>68890041</v>
      </c>
      <c r="D449" s="54">
        <v>1502999</v>
      </c>
    </row>
    <row r="450" spans="1:4" x14ac:dyDescent="0.2">
      <c r="A450" s="124" t="s">
        <v>412</v>
      </c>
      <c r="B450" s="89" t="s">
        <v>413</v>
      </c>
      <c r="C450" s="53">
        <v>9172975</v>
      </c>
      <c r="D450" s="53">
        <v>189436</v>
      </c>
    </row>
    <row r="451" spans="1:4" x14ac:dyDescent="0.2">
      <c r="A451" s="124" t="s">
        <v>4134</v>
      </c>
      <c r="B451" s="89" t="s">
        <v>4135</v>
      </c>
      <c r="C451" s="53">
        <v>60132678</v>
      </c>
      <c r="D451" s="53">
        <v>1628887</v>
      </c>
    </row>
    <row r="452" spans="1:4" x14ac:dyDescent="0.2">
      <c r="A452" s="17" t="s">
        <v>3611</v>
      </c>
      <c r="B452" s="90" t="s">
        <v>3654</v>
      </c>
      <c r="C452" s="53">
        <v>58419125</v>
      </c>
      <c r="D452" s="53">
        <v>676185</v>
      </c>
    </row>
    <row r="453" spans="1:4" x14ac:dyDescent="0.2">
      <c r="A453" s="124" t="s">
        <v>423</v>
      </c>
      <c r="B453" s="89" t="s">
        <v>424</v>
      </c>
      <c r="C453" s="54">
        <v>37128442</v>
      </c>
      <c r="D453" s="54">
        <v>2147035</v>
      </c>
    </row>
    <row r="454" spans="1:4" x14ac:dyDescent="0.2">
      <c r="A454" s="124" t="s">
        <v>991</v>
      </c>
      <c r="B454" s="89" t="s">
        <v>992</v>
      </c>
      <c r="C454" s="54">
        <v>6860000</v>
      </c>
      <c r="D454" s="54">
        <v>1078249</v>
      </c>
    </row>
    <row r="455" spans="1:4" x14ac:dyDescent="0.2">
      <c r="A455" s="124" t="s">
        <v>764</v>
      </c>
      <c r="B455" s="89" t="s">
        <v>765</v>
      </c>
      <c r="C455" s="53">
        <v>27641273</v>
      </c>
      <c r="D455" s="53">
        <v>129287</v>
      </c>
    </row>
    <row r="456" spans="1:4" x14ac:dyDescent="0.2">
      <c r="A456" s="124" t="s">
        <v>1203</v>
      </c>
      <c r="B456" s="89" t="s">
        <v>1204</v>
      </c>
      <c r="C456" s="53">
        <v>36534307</v>
      </c>
      <c r="D456" s="53">
        <v>0</v>
      </c>
    </row>
    <row r="457" spans="1:4" x14ac:dyDescent="0.2">
      <c r="A457" s="17" t="s">
        <v>3412</v>
      </c>
      <c r="B457" s="90" t="s">
        <v>4341</v>
      </c>
      <c r="C457" s="53">
        <v>101802299</v>
      </c>
      <c r="D457" s="53">
        <v>226253</v>
      </c>
    </row>
    <row r="458" spans="1:4" x14ac:dyDescent="0.2">
      <c r="A458" s="124" t="s">
        <v>925</v>
      </c>
      <c r="B458" s="89" t="s">
        <v>926</v>
      </c>
      <c r="C458" s="54">
        <v>4880000</v>
      </c>
      <c r="D458" s="54">
        <v>43163</v>
      </c>
    </row>
    <row r="459" spans="1:4" x14ac:dyDescent="0.2">
      <c r="A459" s="124" t="s">
        <v>658</v>
      </c>
      <c r="B459" s="89" t="s">
        <v>3969</v>
      </c>
      <c r="C459" s="54">
        <v>41678175</v>
      </c>
      <c r="D459" s="54">
        <v>5642609</v>
      </c>
    </row>
    <row r="460" spans="1:4" x14ac:dyDescent="0.2">
      <c r="A460" s="124" t="s">
        <v>3581</v>
      </c>
      <c r="B460" s="89" t="s">
        <v>3697</v>
      </c>
      <c r="C460" s="53">
        <v>117845901</v>
      </c>
      <c r="D460" s="53">
        <v>8278070</v>
      </c>
    </row>
    <row r="461" spans="1:4" x14ac:dyDescent="0.2">
      <c r="A461" s="124" t="s">
        <v>943</v>
      </c>
      <c r="B461" s="89" t="s">
        <v>944</v>
      </c>
      <c r="C461" s="53">
        <v>17000000</v>
      </c>
      <c r="D461" s="53">
        <v>0</v>
      </c>
    </row>
    <row r="462" spans="1:4" x14ac:dyDescent="0.2">
      <c r="A462" s="17" t="s">
        <v>2202</v>
      </c>
      <c r="B462" s="90" t="s">
        <v>2203</v>
      </c>
      <c r="C462" s="53">
        <v>43869164</v>
      </c>
      <c r="D462" s="53">
        <v>1370102</v>
      </c>
    </row>
    <row r="463" spans="1:4" x14ac:dyDescent="0.2">
      <c r="A463" s="124" t="s">
        <v>542</v>
      </c>
      <c r="B463" s="89" t="s">
        <v>543</v>
      </c>
      <c r="C463" s="54">
        <v>57000000</v>
      </c>
      <c r="D463" s="54">
        <v>6522906</v>
      </c>
    </row>
    <row r="464" spans="1:4" x14ac:dyDescent="0.2">
      <c r="A464" s="124" t="s">
        <v>954</v>
      </c>
      <c r="B464" s="89" t="s">
        <v>955</v>
      </c>
      <c r="C464" s="54">
        <v>10080029</v>
      </c>
      <c r="D464" s="54">
        <v>1457250</v>
      </c>
    </row>
    <row r="465" spans="1:4" x14ac:dyDescent="0.2">
      <c r="A465" s="124" t="s">
        <v>931</v>
      </c>
      <c r="B465" s="89" t="s">
        <v>932</v>
      </c>
      <c r="C465" s="53">
        <v>25810291</v>
      </c>
      <c r="D465" s="53">
        <v>0</v>
      </c>
    </row>
    <row r="466" spans="1:4" x14ac:dyDescent="0.2">
      <c r="A466" s="124" t="s">
        <v>659</v>
      </c>
      <c r="B466" s="89" t="s">
        <v>660</v>
      </c>
      <c r="C466" s="53">
        <v>6275415</v>
      </c>
      <c r="D466" s="53">
        <v>270315</v>
      </c>
    </row>
    <row r="467" spans="1:4" x14ac:dyDescent="0.2">
      <c r="A467" s="17" t="s">
        <v>1173</v>
      </c>
      <c r="B467" s="90" t="s">
        <v>1174</v>
      </c>
      <c r="C467" s="53">
        <v>14417292</v>
      </c>
      <c r="D467" s="53">
        <v>493976</v>
      </c>
    </row>
    <row r="468" spans="1:4" x14ac:dyDescent="0.2">
      <c r="A468" s="124" t="s">
        <v>4268</v>
      </c>
      <c r="B468" s="89" t="s">
        <v>4269</v>
      </c>
      <c r="C468" s="54">
        <v>12148000</v>
      </c>
      <c r="D468" s="54">
        <v>0</v>
      </c>
    </row>
    <row r="469" spans="1:4" x14ac:dyDescent="0.2">
      <c r="A469" s="124" t="s">
        <v>1889</v>
      </c>
      <c r="B469" s="89" t="s">
        <v>1890</v>
      </c>
      <c r="C469" s="54">
        <v>31016990</v>
      </c>
      <c r="D469" s="54">
        <v>580109</v>
      </c>
    </row>
    <row r="470" spans="1:4" x14ac:dyDescent="0.2">
      <c r="A470" s="124" t="s">
        <v>293</v>
      </c>
      <c r="B470" s="89" t="s">
        <v>294</v>
      </c>
      <c r="C470" s="53">
        <v>29415558</v>
      </c>
      <c r="D470" s="53">
        <v>1120636</v>
      </c>
    </row>
    <row r="471" spans="1:4" x14ac:dyDescent="0.2">
      <c r="A471" s="124" t="s">
        <v>1429</v>
      </c>
      <c r="B471" s="89" t="s">
        <v>1430</v>
      </c>
      <c r="C471" s="53">
        <v>56849456</v>
      </c>
      <c r="D471" s="53">
        <v>0</v>
      </c>
    </row>
    <row r="472" spans="1:4" x14ac:dyDescent="0.2">
      <c r="A472" s="17" t="s">
        <v>1097</v>
      </c>
      <c r="B472" s="90" t="s">
        <v>1098</v>
      </c>
      <c r="C472" s="53">
        <v>37836486</v>
      </c>
      <c r="D472" s="53">
        <v>1585022</v>
      </c>
    </row>
    <row r="473" spans="1:4" x14ac:dyDescent="0.2">
      <c r="A473" s="124" t="s">
        <v>4941</v>
      </c>
      <c r="B473" s="89" t="s">
        <v>4942</v>
      </c>
      <c r="C473" s="54">
        <v>17584212</v>
      </c>
      <c r="D473" s="54">
        <v>0</v>
      </c>
    </row>
    <row r="474" spans="1:4" x14ac:dyDescent="0.2">
      <c r="A474" s="124" t="s">
        <v>238</v>
      </c>
      <c r="B474" s="89" t="s">
        <v>239</v>
      </c>
      <c r="C474" s="54">
        <v>52984990</v>
      </c>
      <c r="D474" s="54">
        <v>3713961</v>
      </c>
    </row>
    <row r="475" spans="1:4" x14ac:dyDescent="0.2">
      <c r="A475" s="124" t="s">
        <v>948</v>
      </c>
      <c r="B475" s="89" t="s">
        <v>949</v>
      </c>
      <c r="C475" s="53">
        <v>61095231</v>
      </c>
      <c r="D475" s="53">
        <v>494693</v>
      </c>
    </row>
    <row r="476" spans="1:4" x14ac:dyDescent="0.2">
      <c r="A476" s="124" t="s">
        <v>731</v>
      </c>
      <c r="B476" s="89" t="s">
        <v>732</v>
      </c>
      <c r="C476" s="53">
        <v>21756789</v>
      </c>
      <c r="D476" s="53">
        <v>1800797</v>
      </c>
    </row>
    <row r="477" spans="1:4" x14ac:dyDescent="0.2">
      <c r="A477" s="17" t="s">
        <v>966</v>
      </c>
      <c r="B477" s="90" t="s">
        <v>967</v>
      </c>
      <c r="C477" s="53">
        <v>17952629</v>
      </c>
      <c r="D477" s="53">
        <v>465302</v>
      </c>
    </row>
    <row r="478" spans="1:4" x14ac:dyDescent="0.2">
      <c r="A478" s="124" t="s">
        <v>473</v>
      </c>
      <c r="B478" s="89" t="s">
        <v>474</v>
      </c>
      <c r="C478" s="54">
        <v>26409935</v>
      </c>
      <c r="D478" s="54">
        <v>1217367</v>
      </c>
    </row>
    <row r="479" spans="1:4" x14ac:dyDescent="0.2">
      <c r="A479" s="124" t="s">
        <v>936</v>
      </c>
      <c r="B479" s="89" t="s">
        <v>937</v>
      </c>
      <c r="C479" s="54">
        <v>4000000</v>
      </c>
      <c r="D479" s="54">
        <v>104391</v>
      </c>
    </row>
    <row r="480" spans="1:4" x14ac:dyDescent="0.2">
      <c r="A480" s="124" t="s">
        <v>596</v>
      </c>
      <c r="B480" s="89" t="s">
        <v>597</v>
      </c>
      <c r="C480" s="53">
        <v>23486560</v>
      </c>
      <c r="D480" s="53">
        <v>1703328</v>
      </c>
    </row>
    <row r="481" spans="1:4" x14ac:dyDescent="0.2">
      <c r="A481" s="124" t="s">
        <v>634</v>
      </c>
      <c r="B481" s="89" t="s">
        <v>635</v>
      </c>
      <c r="C481" s="53">
        <v>19768226</v>
      </c>
      <c r="D481" s="53">
        <v>2227000</v>
      </c>
    </row>
    <row r="482" spans="1:4" x14ac:dyDescent="0.2">
      <c r="A482" s="17" t="s">
        <v>1649</v>
      </c>
      <c r="B482" s="90" t="s">
        <v>1650</v>
      </c>
      <c r="C482" s="53">
        <v>254384360</v>
      </c>
      <c r="D482" s="53">
        <v>26768</v>
      </c>
    </row>
    <row r="483" spans="1:4" x14ac:dyDescent="0.2">
      <c r="A483" s="124" t="s">
        <v>4945</v>
      </c>
      <c r="B483" s="89" t="s">
        <v>4946</v>
      </c>
      <c r="C483" s="54">
        <v>14199293</v>
      </c>
      <c r="D483" s="54">
        <v>0</v>
      </c>
    </row>
    <row r="484" spans="1:4" x14ac:dyDescent="0.2">
      <c r="A484" s="124" t="s">
        <v>406</v>
      </c>
      <c r="B484" s="89" t="s">
        <v>407</v>
      </c>
      <c r="C484" s="54">
        <v>58305400</v>
      </c>
      <c r="D484" s="54">
        <v>1924060</v>
      </c>
    </row>
    <row r="485" spans="1:4" x14ac:dyDescent="0.2">
      <c r="A485" s="124" t="s">
        <v>1363</v>
      </c>
      <c r="B485" s="89" t="s">
        <v>1364</v>
      </c>
      <c r="C485" s="53">
        <v>10733334</v>
      </c>
      <c r="D485" s="53">
        <v>403283</v>
      </c>
    </row>
    <row r="486" spans="1:4" x14ac:dyDescent="0.2">
      <c r="A486" s="124" t="s">
        <v>2819</v>
      </c>
      <c r="B486" s="89" t="s">
        <v>2820</v>
      </c>
      <c r="C486" s="53">
        <v>9537005</v>
      </c>
      <c r="D486" s="53">
        <v>739004</v>
      </c>
    </row>
    <row r="487" spans="1:4" x14ac:dyDescent="0.2">
      <c r="A487" s="17" t="s">
        <v>3472</v>
      </c>
      <c r="B487" s="90" t="s">
        <v>3473</v>
      </c>
      <c r="C487" s="53">
        <v>240424899</v>
      </c>
      <c r="D487" s="53">
        <v>160057</v>
      </c>
    </row>
    <row r="488" spans="1:4" x14ac:dyDescent="0.2">
      <c r="A488" s="124" t="s">
        <v>1443</v>
      </c>
      <c r="B488" s="89" t="s">
        <v>1444</v>
      </c>
      <c r="C488" s="54">
        <v>23414397</v>
      </c>
      <c r="D488" s="54">
        <v>6970750</v>
      </c>
    </row>
    <row r="489" spans="1:4" x14ac:dyDescent="0.2">
      <c r="A489" s="124" t="s">
        <v>729</v>
      </c>
      <c r="B489" s="89" t="s">
        <v>730</v>
      </c>
      <c r="C489" s="54">
        <v>65926923</v>
      </c>
      <c r="D489" s="54">
        <v>2259171</v>
      </c>
    </row>
    <row r="490" spans="1:4" x14ac:dyDescent="0.2">
      <c r="A490" s="124" t="s">
        <v>1121</v>
      </c>
      <c r="B490" s="89" t="s">
        <v>1122</v>
      </c>
      <c r="C490" s="53">
        <v>229808457</v>
      </c>
      <c r="D490" s="53">
        <v>44206943</v>
      </c>
    </row>
    <row r="491" spans="1:4" x14ac:dyDescent="0.2">
      <c r="A491" s="124" t="s">
        <v>326</v>
      </c>
      <c r="B491" s="89" t="s">
        <v>327</v>
      </c>
      <c r="C491" s="53">
        <v>182892731</v>
      </c>
      <c r="D491" s="53">
        <v>277</v>
      </c>
    </row>
    <row r="492" spans="1:4" x14ac:dyDescent="0.2">
      <c r="A492" s="17" t="s">
        <v>700</v>
      </c>
      <c r="B492" s="90" t="s">
        <v>701</v>
      </c>
      <c r="C492" s="53">
        <v>14287836</v>
      </c>
      <c r="D492" s="53">
        <v>0</v>
      </c>
    </row>
    <row r="493" spans="1:4" x14ac:dyDescent="0.2">
      <c r="A493" s="124" t="s">
        <v>975</v>
      </c>
      <c r="B493" s="89" t="s">
        <v>976</v>
      </c>
      <c r="C493" s="54">
        <v>4055025</v>
      </c>
      <c r="D493" s="54">
        <v>631000</v>
      </c>
    </row>
    <row r="494" spans="1:4" x14ac:dyDescent="0.2">
      <c r="A494" s="124" t="s">
        <v>3800</v>
      </c>
      <c r="B494" s="89" t="s">
        <v>3801</v>
      </c>
      <c r="C494" s="54">
        <v>12130568</v>
      </c>
      <c r="D494" s="54">
        <v>0</v>
      </c>
    </row>
    <row r="495" spans="1:4" x14ac:dyDescent="0.2">
      <c r="A495" s="124" t="s">
        <v>1903</v>
      </c>
      <c r="B495" s="89" t="s">
        <v>1904</v>
      </c>
      <c r="C495" s="53">
        <v>28300000</v>
      </c>
      <c r="D495" s="53">
        <v>2283231</v>
      </c>
    </row>
    <row r="496" spans="1:4" x14ac:dyDescent="0.2">
      <c r="A496" s="124" t="s">
        <v>727</v>
      </c>
      <c r="B496" s="89" t="s">
        <v>728</v>
      </c>
      <c r="C496" s="53">
        <v>24362333</v>
      </c>
      <c r="D496" s="53">
        <v>372221</v>
      </c>
    </row>
    <row r="497" spans="1:4" x14ac:dyDescent="0.2">
      <c r="A497" s="17" t="s">
        <v>309</v>
      </c>
      <c r="B497" s="90" t="s">
        <v>310</v>
      </c>
      <c r="C497" s="53">
        <v>22254576</v>
      </c>
      <c r="D497" s="53">
        <v>323385</v>
      </c>
    </row>
    <row r="498" spans="1:4" x14ac:dyDescent="0.2">
      <c r="A498" s="124" t="s">
        <v>872</v>
      </c>
      <c r="B498" s="89" t="s">
        <v>873</v>
      </c>
      <c r="C498" s="54">
        <v>18551238</v>
      </c>
      <c r="D498" s="54">
        <v>2844</v>
      </c>
    </row>
    <row r="499" spans="1:4" x14ac:dyDescent="0.2">
      <c r="A499" s="124" t="s">
        <v>2070</v>
      </c>
      <c r="B499" s="89" t="s">
        <v>2071</v>
      </c>
      <c r="C499" s="54">
        <v>70283330</v>
      </c>
      <c r="D499" s="54">
        <v>732</v>
      </c>
    </row>
    <row r="500" spans="1:4" x14ac:dyDescent="0.2">
      <c r="A500" s="124" t="s">
        <v>842</v>
      </c>
      <c r="B500" s="89" t="s">
        <v>843</v>
      </c>
      <c r="C500" s="53">
        <v>6649138</v>
      </c>
      <c r="D500" s="53">
        <v>3096215</v>
      </c>
    </row>
    <row r="501" spans="1:4" x14ac:dyDescent="0.2">
      <c r="A501" s="124" t="s">
        <v>404</v>
      </c>
      <c r="B501" s="89" t="s">
        <v>405</v>
      </c>
      <c r="C501" s="53">
        <v>26484442</v>
      </c>
      <c r="D501" s="53">
        <v>1203064</v>
      </c>
    </row>
    <row r="502" spans="1:4" x14ac:dyDescent="0.2">
      <c r="A502" s="17" t="s">
        <v>4065</v>
      </c>
      <c r="B502" s="90" t="s">
        <v>4066</v>
      </c>
      <c r="C502" s="53">
        <v>51379800</v>
      </c>
      <c r="D502" s="53">
        <v>2726171</v>
      </c>
    </row>
    <row r="503" spans="1:4" x14ac:dyDescent="0.2">
      <c r="A503" s="124" t="s">
        <v>768</v>
      </c>
      <c r="B503" s="89" t="s">
        <v>769</v>
      </c>
      <c r="C503" s="54">
        <v>18071353</v>
      </c>
      <c r="D503" s="54">
        <v>546730</v>
      </c>
    </row>
    <row r="504" spans="1:4" x14ac:dyDescent="0.2">
      <c r="A504" s="124" t="s">
        <v>1502</v>
      </c>
      <c r="B504" s="89" t="s">
        <v>1503</v>
      </c>
      <c r="C504" s="54">
        <v>7106760</v>
      </c>
      <c r="D504" s="54">
        <v>86078</v>
      </c>
    </row>
    <row r="505" spans="1:4" x14ac:dyDescent="0.2">
      <c r="A505" s="124" t="s">
        <v>3187</v>
      </c>
      <c r="B505" s="89" t="s">
        <v>3188</v>
      </c>
      <c r="C505" s="53">
        <v>14711916</v>
      </c>
      <c r="D505" s="53">
        <v>0</v>
      </c>
    </row>
    <row r="506" spans="1:4" x14ac:dyDescent="0.2">
      <c r="A506" s="124" t="s">
        <v>3021</v>
      </c>
      <c r="B506" s="89" t="s">
        <v>3852</v>
      </c>
      <c r="C506" s="53">
        <v>92906558</v>
      </c>
      <c r="D506" s="53">
        <v>0</v>
      </c>
    </row>
    <row r="507" spans="1:4" x14ac:dyDescent="0.2">
      <c r="A507" s="17" t="s">
        <v>956</v>
      </c>
      <c r="B507" s="90" t="s">
        <v>957</v>
      </c>
      <c r="C507" s="53">
        <v>13216478</v>
      </c>
      <c r="D507" s="53">
        <v>684341</v>
      </c>
    </row>
    <row r="508" spans="1:4" x14ac:dyDescent="0.2">
      <c r="A508" s="124" t="s">
        <v>1674</v>
      </c>
      <c r="B508" s="89" t="s">
        <v>3649</v>
      </c>
      <c r="C508" s="54">
        <v>39229838</v>
      </c>
      <c r="D508" s="54">
        <v>0</v>
      </c>
    </row>
    <row r="509" spans="1:4" x14ac:dyDescent="0.2">
      <c r="A509" s="124" t="s">
        <v>3716</v>
      </c>
      <c r="B509" s="89" t="s">
        <v>3717</v>
      </c>
      <c r="C509" s="54">
        <v>29764103</v>
      </c>
      <c r="D509" s="54">
        <v>287343</v>
      </c>
    </row>
    <row r="510" spans="1:4" x14ac:dyDescent="0.2">
      <c r="A510" s="124" t="s">
        <v>257</v>
      </c>
      <c r="B510" s="89" t="s">
        <v>258</v>
      </c>
      <c r="C510" s="53">
        <v>35343000</v>
      </c>
      <c r="D510" s="53">
        <v>714000</v>
      </c>
    </row>
    <row r="511" spans="1:4" x14ac:dyDescent="0.2">
      <c r="A511" s="124" t="s">
        <v>985</v>
      </c>
      <c r="B511" s="89" t="s">
        <v>986</v>
      </c>
      <c r="C511" s="53">
        <v>61833044</v>
      </c>
      <c r="D511" s="53">
        <v>0</v>
      </c>
    </row>
    <row r="512" spans="1:4" x14ac:dyDescent="0.2">
      <c r="A512" s="17" t="s">
        <v>400</v>
      </c>
      <c r="B512" s="90" t="s">
        <v>401</v>
      </c>
      <c r="C512" s="53">
        <v>22437747</v>
      </c>
      <c r="D512" s="53">
        <v>960753</v>
      </c>
    </row>
    <row r="513" spans="1:4" x14ac:dyDescent="0.2">
      <c r="A513" s="124" t="s">
        <v>675</v>
      </c>
      <c r="B513" s="89" t="s">
        <v>676</v>
      </c>
      <c r="C513" s="54">
        <v>12423387</v>
      </c>
      <c r="D513" s="54">
        <v>0</v>
      </c>
    </row>
    <row r="514" spans="1:4" x14ac:dyDescent="0.2">
      <c r="A514" s="124" t="s">
        <v>663</v>
      </c>
      <c r="B514" s="89" t="s">
        <v>664</v>
      </c>
      <c r="C514" s="54">
        <v>95716791</v>
      </c>
      <c r="D514" s="54">
        <v>8025</v>
      </c>
    </row>
    <row r="515" spans="1:4" x14ac:dyDescent="0.2">
      <c r="A515" s="124" t="s">
        <v>4113</v>
      </c>
      <c r="B515" s="89" t="s">
        <v>4114</v>
      </c>
      <c r="C515" s="53">
        <v>17319900</v>
      </c>
      <c r="D515" s="53">
        <v>117000</v>
      </c>
    </row>
    <row r="516" spans="1:4" x14ac:dyDescent="0.2">
      <c r="A516" s="124" t="s">
        <v>523</v>
      </c>
      <c r="B516" s="89" t="s">
        <v>3955</v>
      </c>
      <c r="C516" s="53">
        <v>15800344</v>
      </c>
      <c r="D516" s="53">
        <v>773203</v>
      </c>
    </row>
    <row r="517" spans="1:4" x14ac:dyDescent="0.2">
      <c r="A517" s="17" t="s">
        <v>1621</v>
      </c>
      <c r="B517" s="90" t="s">
        <v>1622</v>
      </c>
      <c r="C517" s="53">
        <v>9164467</v>
      </c>
      <c r="D517" s="53">
        <v>454006</v>
      </c>
    </row>
    <row r="518" spans="1:4" x14ac:dyDescent="0.2">
      <c r="A518" s="124" t="s">
        <v>1919</v>
      </c>
      <c r="B518" s="89" t="s">
        <v>1920</v>
      </c>
      <c r="C518" s="54">
        <v>63429410</v>
      </c>
      <c r="D518" s="54">
        <v>0</v>
      </c>
    </row>
    <row r="519" spans="1:4" x14ac:dyDescent="0.2">
      <c r="A519" s="124" t="s">
        <v>1267</v>
      </c>
      <c r="B519" s="89" t="s">
        <v>1268</v>
      </c>
      <c r="C519" s="54">
        <v>15334346</v>
      </c>
      <c r="D519" s="54">
        <v>428915</v>
      </c>
    </row>
    <row r="520" spans="1:4" x14ac:dyDescent="0.2">
      <c r="A520" s="124" t="s">
        <v>5042</v>
      </c>
      <c r="B520" s="89" t="s">
        <v>5065</v>
      </c>
      <c r="C520" s="53">
        <v>14991131</v>
      </c>
      <c r="D520" s="53">
        <v>0</v>
      </c>
    </row>
    <row r="521" spans="1:4" x14ac:dyDescent="0.2">
      <c r="A521" s="124" t="s">
        <v>813</v>
      </c>
      <c r="B521" s="89" t="s">
        <v>4030</v>
      </c>
      <c r="C521" s="53">
        <v>9403877</v>
      </c>
      <c r="D521" s="53">
        <v>51000</v>
      </c>
    </row>
    <row r="522" spans="1:4" x14ac:dyDescent="0.2">
      <c r="A522" s="17" t="s">
        <v>374</v>
      </c>
      <c r="B522" s="90" t="s">
        <v>375</v>
      </c>
      <c r="C522" s="53">
        <v>10000000</v>
      </c>
      <c r="D522" s="53">
        <v>70000</v>
      </c>
    </row>
    <row r="523" spans="1:4" x14ac:dyDescent="0.2">
      <c r="A523" s="124" t="s">
        <v>3931</v>
      </c>
      <c r="B523" s="89" t="s">
        <v>3932</v>
      </c>
      <c r="C523" s="54">
        <v>10013941</v>
      </c>
      <c r="D523" s="54">
        <v>16837</v>
      </c>
    </row>
    <row r="524" spans="1:4" x14ac:dyDescent="0.2">
      <c r="A524" s="124" t="s">
        <v>880</v>
      </c>
      <c r="B524" s="89" t="s">
        <v>881</v>
      </c>
      <c r="C524" s="54">
        <v>106209702</v>
      </c>
      <c r="D524" s="54">
        <v>22520</v>
      </c>
    </row>
    <row r="525" spans="1:4" x14ac:dyDescent="0.2">
      <c r="A525" s="124" t="s">
        <v>615</v>
      </c>
      <c r="B525" s="89" t="s">
        <v>3646</v>
      </c>
      <c r="C525" s="53">
        <v>110202945</v>
      </c>
      <c r="D525" s="53">
        <v>49590</v>
      </c>
    </row>
    <row r="526" spans="1:4" x14ac:dyDescent="0.2">
      <c r="A526" s="124" t="s">
        <v>737</v>
      </c>
      <c r="B526" s="89" t="s">
        <v>738</v>
      </c>
      <c r="C526" s="53">
        <v>107916306</v>
      </c>
      <c r="D526" s="53">
        <v>562754</v>
      </c>
    </row>
    <row r="527" spans="1:4" x14ac:dyDescent="0.2">
      <c r="A527" s="17" t="s">
        <v>4949</v>
      </c>
      <c r="B527" s="90" t="s">
        <v>4950</v>
      </c>
      <c r="C527" s="53">
        <v>28455220</v>
      </c>
      <c r="D527" s="53">
        <v>110508</v>
      </c>
    </row>
    <row r="528" spans="1:4" x14ac:dyDescent="0.2">
      <c r="A528" s="124" t="s">
        <v>2479</v>
      </c>
      <c r="B528" s="89" t="s">
        <v>2480</v>
      </c>
      <c r="C528" s="54">
        <v>26914790</v>
      </c>
      <c r="D528" s="54">
        <v>514</v>
      </c>
    </row>
    <row r="529" spans="1:4" x14ac:dyDescent="0.2">
      <c r="A529" s="124" t="s">
        <v>1189</v>
      </c>
      <c r="B529" s="89" t="s">
        <v>1190</v>
      </c>
      <c r="C529" s="54">
        <v>12295442</v>
      </c>
      <c r="D529" s="54">
        <v>169517</v>
      </c>
    </row>
    <row r="530" spans="1:4" x14ac:dyDescent="0.2">
      <c r="A530" s="124" t="s">
        <v>3261</v>
      </c>
      <c r="B530" s="89" t="s">
        <v>3262</v>
      </c>
      <c r="C530" s="53">
        <v>9615733</v>
      </c>
      <c r="D530" s="53">
        <v>341650</v>
      </c>
    </row>
    <row r="531" spans="1:4" x14ac:dyDescent="0.2">
      <c r="A531" s="124" t="s">
        <v>694</v>
      </c>
      <c r="B531" s="89" t="s">
        <v>4596</v>
      </c>
      <c r="C531" s="53">
        <v>34296259</v>
      </c>
      <c r="D531" s="53">
        <v>0</v>
      </c>
    </row>
    <row r="532" spans="1:4" x14ac:dyDescent="0.2">
      <c r="A532" s="17" t="s">
        <v>1522</v>
      </c>
      <c r="B532" s="90" t="s">
        <v>1523</v>
      </c>
      <c r="C532" s="53">
        <v>46676150</v>
      </c>
      <c r="D532" s="53">
        <v>1808899</v>
      </c>
    </row>
    <row r="533" spans="1:4" x14ac:dyDescent="0.2">
      <c r="A533" s="124" t="s">
        <v>787</v>
      </c>
      <c r="B533" s="89" t="s">
        <v>788</v>
      </c>
      <c r="C533" s="54">
        <v>28062501</v>
      </c>
      <c r="D533" s="54">
        <v>130125</v>
      </c>
    </row>
    <row r="534" spans="1:4" x14ac:dyDescent="0.2">
      <c r="A534" s="124" t="s">
        <v>4652</v>
      </c>
      <c r="B534" s="89" t="s">
        <v>4675</v>
      </c>
      <c r="C534" s="54">
        <v>12675758</v>
      </c>
      <c r="D534" s="54">
        <v>0</v>
      </c>
    </row>
    <row r="535" spans="1:4" x14ac:dyDescent="0.2">
      <c r="A535" s="124" t="s">
        <v>814</v>
      </c>
      <c r="B535" s="89" t="s">
        <v>815</v>
      </c>
      <c r="C535" s="53">
        <v>16333822</v>
      </c>
      <c r="D535" s="53">
        <v>1622553</v>
      </c>
    </row>
    <row r="536" spans="1:4" x14ac:dyDescent="0.2">
      <c r="A536" s="124" t="s">
        <v>735</v>
      </c>
      <c r="B536" s="89" t="s">
        <v>736</v>
      </c>
      <c r="C536" s="53">
        <v>49678843</v>
      </c>
      <c r="D536" s="53">
        <v>1730148</v>
      </c>
    </row>
    <row r="537" spans="1:4" x14ac:dyDescent="0.2">
      <c r="A537" s="17" t="s">
        <v>308</v>
      </c>
      <c r="B537" s="90" t="s">
        <v>4229</v>
      </c>
      <c r="C537" s="53">
        <v>40160611</v>
      </c>
      <c r="D537" s="53">
        <v>2254294</v>
      </c>
    </row>
    <row r="538" spans="1:4" x14ac:dyDescent="0.2">
      <c r="A538" s="124" t="s">
        <v>1616</v>
      </c>
      <c r="B538" s="89" t="s">
        <v>3648</v>
      </c>
      <c r="C538" s="54">
        <v>14409333</v>
      </c>
      <c r="D538" s="54">
        <v>2091</v>
      </c>
    </row>
    <row r="539" spans="1:4" x14ac:dyDescent="0.2">
      <c r="A539" s="124" t="s">
        <v>1017</v>
      </c>
      <c r="B539" s="89" t="s">
        <v>1018</v>
      </c>
      <c r="C539" s="54">
        <v>41089990</v>
      </c>
      <c r="D539" s="54">
        <v>0</v>
      </c>
    </row>
    <row r="540" spans="1:4" x14ac:dyDescent="0.2">
      <c r="A540" s="124" t="s">
        <v>645</v>
      </c>
      <c r="B540" s="89" t="s">
        <v>646</v>
      </c>
      <c r="C540" s="53">
        <v>38163437</v>
      </c>
      <c r="D540" s="53">
        <v>0</v>
      </c>
    </row>
    <row r="541" spans="1:4" x14ac:dyDescent="0.2">
      <c r="A541" s="124" t="s">
        <v>2268</v>
      </c>
      <c r="B541" s="89" t="s">
        <v>2269</v>
      </c>
      <c r="C541" s="53">
        <v>20823124</v>
      </c>
      <c r="D541" s="53">
        <v>766187</v>
      </c>
    </row>
    <row r="542" spans="1:4" x14ac:dyDescent="0.2">
      <c r="A542" s="17" t="s">
        <v>822</v>
      </c>
      <c r="B542" s="90" t="s">
        <v>823</v>
      </c>
      <c r="C542" s="53">
        <v>14854256</v>
      </c>
      <c r="D542" s="53">
        <v>0</v>
      </c>
    </row>
    <row r="543" spans="1:4" x14ac:dyDescent="0.2">
      <c r="A543" s="124" t="s">
        <v>1156</v>
      </c>
      <c r="B543" s="89" t="s">
        <v>3948</v>
      </c>
      <c r="C543" s="54">
        <v>48648709</v>
      </c>
      <c r="D543" s="54">
        <v>378466</v>
      </c>
    </row>
    <row r="544" spans="1:4" x14ac:dyDescent="0.2">
      <c r="A544" s="124" t="s">
        <v>3702</v>
      </c>
      <c r="B544" s="89" t="s">
        <v>3703</v>
      </c>
      <c r="C544" s="54">
        <v>49965080</v>
      </c>
      <c r="D544" s="54">
        <v>0</v>
      </c>
    </row>
    <row r="545" spans="1:4" x14ac:dyDescent="0.2">
      <c r="A545" s="124" t="s">
        <v>1990</v>
      </c>
      <c r="B545" s="89" t="s">
        <v>1991</v>
      </c>
      <c r="C545" s="53">
        <v>32600000</v>
      </c>
      <c r="D545" s="53">
        <v>0</v>
      </c>
    </row>
    <row r="546" spans="1:4" x14ac:dyDescent="0.2">
      <c r="A546" s="124" t="s">
        <v>1050</v>
      </c>
      <c r="B546" s="89" t="s">
        <v>1051</v>
      </c>
      <c r="C546" s="53">
        <v>13480882</v>
      </c>
      <c r="D546" s="53">
        <v>872935</v>
      </c>
    </row>
    <row r="547" spans="1:4" x14ac:dyDescent="0.2">
      <c r="A547" s="17" t="s">
        <v>706</v>
      </c>
      <c r="B547" s="90" t="s">
        <v>707</v>
      </c>
      <c r="C547" s="53">
        <v>22427583</v>
      </c>
      <c r="D547" s="53">
        <v>994144</v>
      </c>
    </row>
    <row r="548" spans="1:4" x14ac:dyDescent="0.2">
      <c r="A548" s="124" t="s">
        <v>4755</v>
      </c>
      <c r="B548" s="89" t="s">
        <v>4756</v>
      </c>
      <c r="C548" s="54">
        <v>16148980</v>
      </c>
      <c r="D548" s="54">
        <v>0</v>
      </c>
    </row>
    <row r="549" spans="1:4" x14ac:dyDescent="0.2">
      <c r="A549" s="124" t="s">
        <v>2149</v>
      </c>
      <c r="B549" s="89" t="s">
        <v>2150</v>
      </c>
      <c r="C549" s="54">
        <v>27028437</v>
      </c>
      <c r="D549" s="54">
        <v>5686</v>
      </c>
    </row>
    <row r="550" spans="1:4" x14ac:dyDescent="0.2">
      <c r="A550" s="124" t="s">
        <v>1305</v>
      </c>
      <c r="B550" s="89" t="s">
        <v>1306</v>
      </c>
      <c r="C550" s="53">
        <v>18430000</v>
      </c>
      <c r="D550" s="53">
        <v>566065</v>
      </c>
    </row>
    <row r="551" spans="1:4" x14ac:dyDescent="0.2">
      <c r="A551" s="124" t="s">
        <v>1096</v>
      </c>
      <c r="B551" s="89" t="s">
        <v>4031</v>
      </c>
      <c r="C551" s="53">
        <v>50104666</v>
      </c>
      <c r="D551" s="53">
        <v>555182</v>
      </c>
    </row>
    <row r="552" spans="1:4" x14ac:dyDescent="0.2">
      <c r="A552" s="17" t="s">
        <v>304</v>
      </c>
      <c r="B552" s="90" t="s">
        <v>305</v>
      </c>
      <c r="C552" s="53">
        <v>70622233</v>
      </c>
      <c r="D552" s="53">
        <v>1351094</v>
      </c>
    </row>
    <row r="553" spans="1:4" x14ac:dyDescent="0.2">
      <c r="A553" s="124" t="s">
        <v>5043</v>
      </c>
      <c r="B553" s="89" t="s">
        <v>5066</v>
      </c>
      <c r="C553" s="54">
        <v>31707567</v>
      </c>
      <c r="D553" s="54">
        <v>32000</v>
      </c>
    </row>
    <row r="554" spans="1:4" x14ac:dyDescent="0.2">
      <c r="A554" s="124" t="s">
        <v>3454</v>
      </c>
      <c r="B554" s="89" t="s">
        <v>4216</v>
      </c>
      <c r="C554" s="54">
        <v>144304123</v>
      </c>
      <c r="D554" s="54">
        <v>7024</v>
      </c>
    </row>
    <row r="555" spans="1:4" x14ac:dyDescent="0.2">
      <c r="A555" s="124" t="s">
        <v>584</v>
      </c>
      <c r="B555" s="89" t="s">
        <v>585</v>
      </c>
      <c r="C555" s="53">
        <v>11979665</v>
      </c>
      <c r="D555" s="53">
        <v>285192</v>
      </c>
    </row>
    <row r="556" spans="1:4" x14ac:dyDescent="0.2">
      <c r="A556" s="124" t="s">
        <v>807</v>
      </c>
      <c r="B556" s="89" t="s">
        <v>808</v>
      </c>
      <c r="C556" s="53">
        <v>4637790</v>
      </c>
      <c r="D556" s="53">
        <v>0</v>
      </c>
    </row>
    <row r="557" spans="1:4" x14ac:dyDescent="0.2">
      <c r="A557" s="17" t="s">
        <v>4757</v>
      </c>
      <c r="B557" s="90" t="s">
        <v>4758</v>
      </c>
      <c r="C557" s="53">
        <v>26002000</v>
      </c>
      <c r="D557" s="53">
        <v>0</v>
      </c>
    </row>
    <row r="558" spans="1:4" x14ac:dyDescent="0.2">
      <c r="A558" s="124" t="s">
        <v>1547</v>
      </c>
      <c r="B558" s="89" t="s">
        <v>1548</v>
      </c>
      <c r="C558" s="54">
        <v>21250000</v>
      </c>
      <c r="D558" s="54">
        <v>0</v>
      </c>
    </row>
    <row r="559" spans="1:4" x14ac:dyDescent="0.2">
      <c r="A559" s="124" t="s">
        <v>477</v>
      </c>
      <c r="B559" s="89" t="s">
        <v>478</v>
      </c>
      <c r="C559" s="54">
        <v>7843638</v>
      </c>
      <c r="D559" s="54">
        <v>592797</v>
      </c>
    </row>
    <row r="560" spans="1:4" x14ac:dyDescent="0.2">
      <c r="A560" s="124" t="s">
        <v>4709</v>
      </c>
      <c r="B560" s="89" t="s">
        <v>4723</v>
      </c>
      <c r="C560" s="53">
        <v>21285882</v>
      </c>
      <c r="D560" s="53">
        <v>0</v>
      </c>
    </row>
    <row r="561" spans="1:4" x14ac:dyDescent="0.2">
      <c r="A561" s="124" t="s">
        <v>1567</v>
      </c>
      <c r="B561" s="89" t="s">
        <v>1568</v>
      </c>
      <c r="C561" s="53">
        <v>20007381</v>
      </c>
      <c r="D561" s="53">
        <v>0</v>
      </c>
    </row>
    <row r="562" spans="1:4" x14ac:dyDescent="0.2">
      <c r="A562" s="17" t="s">
        <v>1111</v>
      </c>
      <c r="B562" s="90" t="s">
        <v>1112</v>
      </c>
      <c r="C562" s="53">
        <v>171588411</v>
      </c>
      <c r="D562" s="53">
        <v>299363</v>
      </c>
    </row>
    <row r="563" spans="1:4" x14ac:dyDescent="0.2">
      <c r="A563" s="124" t="s">
        <v>1115</v>
      </c>
      <c r="B563" s="89" t="s">
        <v>1116</v>
      </c>
      <c r="C563" s="54">
        <v>40297820</v>
      </c>
      <c r="D563" s="54">
        <v>10748432</v>
      </c>
    </row>
    <row r="564" spans="1:4" x14ac:dyDescent="0.2">
      <c r="A564" s="124" t="s">
        <v>971</v>
      </c>
      <c r="B564" s="89" t="s">
        <v>972</v>
      </c>
      <c r="C564" s="54">
        <v>15830000</v>
      </c>
      <c r="D564" s="54">
        <v>1092953</v>
      </c>
    </row>
    <row r="565" spans="1:4" x14ac:dyDescent="0.2">
      <c r="A565" s="124" t="s">
        <v>4655</v>
      </c>
      <c r="B565" s="89" t="s">
        <v>4678</v>
      </c>
      <c r="C565" s="53">
        <v>16378260</v>
      </c>
      <c r="D565" s="53">
        <v>0</v>
      </c>
    </row>
    <row r="566" spans="1:4" x14ac:dyDescent="0.2">
      <c r="A566" s="124" t="s">
        <v>529</v>
      </c>
      <c r="B566" s="89" t="s">
        <v>530</v>
      </c>
      <c r="C566" s="53">
        <v>14947628</v>
      </c>
      <c r="D566" s="53">
        <v>478401</v>
      </c>
    </row>
    <row r="567" spans="1:4" x14ac:dyDescent="0.2">
      <c r="A567" s="17" t="s">
        <v>2098</v>
      </c>
      <c r="B567" s="90" t="s">
        <v>2099</v>
      </c>
      <c r="C567" s="53">
        <v>8260000</v>
      </c>
      <c r="D567" s="53">
        <v>910335</v>
      </c>
    </row>
    <row r="568" spans="1:4" x14ac:dyDescent="0.2">
      <c r="A568" s="124" t="s">
        <v>958</v>
      </c>
      <c r="B568" s="89" t="s">
        <v>959</v>
      </c>
      <c r="C568" s="54">
        <v>42782510</v>
      </c>
      <c r="D568" s="54">
        <v>3511960</v>
      </c>
    </row>
    <row r="569" spans="1:4" x14ac:dyDescent="0.2">
      <c r="A569" s="124" t="s">
        <v>1873</v>
      </c>
      <c r="B569" s="89" t="s">
        <v>1874</v>
      </c>
      <c r="C569" s="54">
        <v>14700000</v>
      </c>
      <c r="D569" s="54">
        <v>376387</v>
      </c>
    </row>
    <row r="570" spans="1:4" x14ac:dyDescent="0.2">
      <c r="A570" s="124" t="s">
        <v>793</v>
      </c>
      <c r="B570" s="89" t="s">
        <v>794</v>
      </c>
      <c r="C570" s="53">
        <v>123977752</v>
      </c>
      <c r="D570" s="53">
        <v>1610697</v>
      </c>
    </row>
    <row r="571" spans="1:4" x14ac:dyDescent="0.2">
      <c r="A571" s="124" t="s">
        <v>4536</v>
      </c>
      <c r="B571" s="89" t="s">
        <v>4561</v>
      </c>
      <c r="C571" s="53">
        <v>32017673</v>
      </c>
      <c r="D571" s="53">
        <v>2197100</v>
      </c>
    </row>
    <row r="572" spans="1:4" x14ac:dyDescent="0.2">
      <c r="A572" s="17" t="s">
        <v>509</v>
      </c>
      <c r="B572" s="90" t="s">
        <v>510</v>
      </c>
      <c r="C572" s="53">
        <v>138892244</v>
      </c>
      <c r="D572" s="53">
        <v>0</v>
      </c>
    </row>
    <row r="573" spans="1:4" x14ac:dyDescent="0.2">
      <c r="A573" s="124" t="s">
        <v>167</v>
      </c>
      <c r="B573" s="89" t="s">
        <v>168</v>
      </c>
      <c r="C573" s="54">
        <v>39820883</v>
      </c>
      <c r="D573" s="54">
        <v>0</v>
      </c>
    </row>
    <row r="574" spans="1:4" x14ac:dyDescent="0.2">
      <c r="A574" s="124" t="s">
        <v>745</v>
      </c>
      <c r="B574" s="89" t="s">
        <v>746</v>
      </c>
      <c r="C574" s="54">
        <v>37444271</v>
      </c>
      <c r="D574" s="54">
        <v>2186865</v>
      </c>
    </row>
    <row r="575" spans="1:4" x14ac:dyDescent="0.2">
      <c r="A575" s="124" t="s">
        <v>997</v>
      </c>
      <c r="B575" s="89" t="s">
        <v>998</v>
      </c>
      <c r="C575" s="53">
        <v>33416778</v>
      </c>
      <c r="D575" s="53">
        <v>1920681</v>
      </c>
    </row>
    <row r="576" spans="1:4" x14ac:dyDescent="0.2">
      <c r="A576" s="124" t="s">
        <v>915</v>
      </c>
      <c r="B576" s="89" t="s">
        <v>4228</v>
      </c>
      <c r="C576" s="53">
        <v>11200000</v>
      </c>
      <c r="D576" s="53">
        <v>0</v>
      </c>
    </row>
    <row r="577" spans="1:4" x14ac:dyDescent="0.2">
      <c r="A577" s="17" t="s">
        <v>1217</v>
      </c>
      <c r="B577" s="90" t="s">
        <v>5098</v>
      </c>
      <c r="C577" s="53">
        <v>6000000</v>
      </c>
      <c r="D577" s="53">
        <v>1719000</v>
      </c>
    </row>
    <row r="578" spans="1:4" x14ac:dyDescent="0.2">
      <c r="A578" s="124" t="s">
        <v>1213</v>
      </c>
      <c r="B578" s="89" t="s">
        <v>1214</v>
      </c>
      <c r="C578" s="54">
        <v>36450000</v>
      </c>
      <c r="D578" s="54">
        <v>3340267</v>
      </c>
    </row>
    <row r="579" spans="1:4" x14ac:dyDescent="0.2">
      <c r="A579" s="124" t="s">
        <v>613</v>
      </c>
      <c r="B579" s="89" t="s">
        <v>614</v>
      </c>
      <c r="C579" s="54">
        <v>19327672</v>
      </c>
      <c r="D579" s="54">
        <v>0</v>
      </c>
    </row>
    <row r="580" spans="1:4" x14ac:dyDescent="0.2">
      <c r="A580" s="124" t="s">
        <v>1321</v>
      </c>
      <c r="B580" s="89" t="s">
        <v>1322</v>
      </c>
      <c r="C580" s="53">
        <v>18000000</v>
      </c>
      <c r="D580" s="53">
        <v>2307237</v>
      </c>
    </row>
    <row r="581" spans="1:4" x14ac:dyDescent="0.2">
      <c r="A581" s="124" t="s">
        <v>616</v>
      </c>
      <c r="B581" s="89" t="s">
        <v>617</v>
      </c>
      <c r="C581" s="53">
        <v>11090000</v>
      </c>
      <c r="D581" s="53">
        <v>533055</v>
      </c>
    </row>
    <row r="582" spans="1:4" x14ac:dyDescent="0.2">
      <c r="A582" s="17" t="s">
        <v>4654</v>
      </c>
      <c r="B582" s="90" t="s">
        <v>4677</v>
      </c>
      <c r="C582" s="53">
        <v>11745796</v>
      </c>
      <c r="D582" s="53">
        <v>0</v>
      </c>
    </row>
    <row r="583" spans="1:4" x14ac:dyDescent="0.2">
      <c r="A583" s="124" t="s">
        <v>695</v>
      </c>
      <c r="B583" s="89" t="s">
        <v>696</v>
      </c>
      <c r="C583" s="54">
        <v>52420851</v>
      </c>
      <c r="D583" s="54">
        <v>13140239</v>
      </c>
    </row>
    <row r="584" spans="1:4" x14ac:dyDescent="0.2">
      <c r="A584" s="124" t="s">
        <v>4290</v>
      </c>
      <c r="B584" s="89" t="s">
        <v>4291</v>
      </c>
      <c r="C584" s="54">
        <v>22486096</v>
      </c>
      <c r="D584" s="54">
        <v>0</v>
      </c>
    </row>
    <row r="585" spans="1:4" x14ac:dyDescent="0.2">
      <c r="A585" s="124" t="s">
        <v>4943</v>
      </c>
      <c r="B585" s="89" t="s">
        <v>4944</v>
      </c>
      <c r="C585" s="53">
        <v>10871660</v>
      </c>
      <c r="D585" s="53">
        <v>0</v>
      </c>
    </row>
    <row r="586" spans="1:4" x14ac:dyDescent="0.2">
      <c r="A586" s="124" t="s">
        <v>1149</v>
      </c>
      <c r="B586" s="89" t="s">
        <v>1150</v>
      </c>
      <c r="C586" s="53">
        <v>14176380</v>
      </c>
      <c r="D586" s="53">
        <v>1546922</v>
      </c>
    </row>
    <row r="587" spans="1:4" x14ac:dyDescent="0.2">
      <c r="A587" s="17" t="s">
        <v>394</v>
      </c>
      <c r="B587" s="90" t="s">
        <v>395</v>
      </c>
      <c r="C587" s="53">
        <v>137367125</v>
      </c>
      <c r="D587" s="53">
        <v>75000</v>
      </c>
    </row>
    <row r="588" spans="1:4" x14ac:dyDescent="0.2">
      <c r="A588" s="124" t="s">
        <v>590</v>
      </c>
      <c r="B588" s="89" t="s">
        <v>591</v>
      </c>
      <c r="C588" s="54">
        <v>34217785</v>
      </c>
      <c r="D588" s="54">
        <v>119000</v>
      </c>
    </row>
    <row r="589" spans="1:4" x14ac:dyDescent="0.2">
      <c r="A589" s="124" t="s">
        <v>4282</v>
      </c>
      <c r="B589" s="89" t="s">
        <v>4283</v>
      </c>
      <c r="C589" s="54">
        <v>11467288</v>
      </c>
      <c r="D589" s="54">
        <v>0</v>
      </c>
    </row>
    <row r="590" spans="1:4" x14ac:dyDescent="0.2">
      <c r="A590" s="124" t="s">
        <v>1152</v>
      </c>
      <c r="B590" s="89" t="s">
        <v>1153</v>
      </c>
      <c r="C590" s="53">
        <v>11871586</v>
      </c>
      <c r="D590" s="53">
        <v>0</v>
      </c>
    </row>
    <row r="591" spans="1:4" x14ac:dyDescent="0.2">
      <c r="A591" s="124" t="s">
        <v>1553</v>
      </c>
      <c r="B591" s="89" t="s">
        <v>1554</v>
      </c>
      <c r="C591" s="53">
        <v>16510993</v>
      </c>
      <c r="D591" s="53">
        <v>0</v>
      </c>
    </row>
    <row r="592" spans="1:4" x14ac:dyDescent="0.2">
      <c r="A592" s="17" t="s">
        <v>1140</v>
      </c>
      <c r="B592" s="90" t="s">
        <v>1141</v>
      </c>
      <c r="C592" s="53">
        <v>9010616</v>
      </c>
      <c r="D592" s="53">
        <v>670082</v>
      </c>
    </row>
    <row r="593" spans="1:4" x14ac:dyDescent="0.2">
      <c r="A593" s="124" t="s">
        <v>520</v>
      </c>
      <c r="B593" s="89" t="s">
        <v>4592</v>
      </c>
      <c r="C593" s="54">
        <v>15129367</v>
      </c>
      <c r="D593" s="54">
        <v>0</v>
      </c>
    </row>
    <row r="594" spans="1:4" x14ac:dyDescent="0.2">
      <c r="A594" s="124" t="s">
        <v>1946</v>
      </c>
      <c r="B594" s="89" t="s">
        <v>1947</v>
      </c>
      <c r="C594" s="54">
        <v>32887536</v>
      </c>
      <c r="D594" s="54">
        <v>5370328</v>
      </c>
    </row>
    <row r="595" spans="1:4" x14ac:dyDescent="0.2">
      <c r="A595" s="124" t="s">
        <v>3069</v>
      </c>
      <c r="B595" s="89" t="s">
        <v>4685</v>
      </c>
      <c r="C595" s="53">
        <v>63731128</v>
      </c>
      <c r="D595" s="53">
        <v>0</v>
      </c>
    </row>
    <row r="596" spans="1:4" x14ac:dyDescent="0.2">
      <c r="A596" s="124" t="s">
        <v>1123</v>
      </c>
      <c r="B596" s="89" t="s">
        <v>1124</v>
      </c>
      <c r="C596" s="53">
        <v>12626426</v>
      </c>
      <c r="D596" s="53">
        <v>0</v>
      </c>
    </row>
    <row r="597" spans="1:4" x14ac:dyDescent="0.2">
      <c r="A597" s="17" t="s">
        <v>756</v>
      </c>
      <c r="B597" s="90" t="s">
        <v>757</v>
      </c>
      <c r="C597" s="53">
        <v>77237981</v>
      </c>
      <c r="D597" s="53">
        <v>854976</v>
      </c>
    </row>
    <row r="598" spans="1:4" x14ac:dyDescent="0.2">
      <c r="A598" s="124" t="s">
        <v>688</v>
      </c>
      <c r="B598" s="89" t="s">
        <v>689</v>
      </c>
      <c r="C598" s="54">
        <v>13309000</v>
      </c>
      <c r="D598" s="54">
        <v>347910</v>
      </c>
    </row>
    <row r="599" spans="1:4" x14ac:dyDescent="0.2">
      <c r="A599" s="124" t="s">
        <v>848</v>
      </c>
      <c r="B599" s="89" t="s">
        <v>849</v>
      </c>
      <c r="C599" s="54">
        <v>24000000</v>
      </c>
      <c r="D599" s="54">
        <v>0</v>
      </c>
    </row>
    <row r="600" spans="1:4" x14ac:dyDescent="0.2">
      <c r="A600" s="124" t="s">
        <v>1309</v>
      </c>
      <c r="B600" s="89" t="s">
        <v>3738</v>
      </c>
      <c r="C600" s="53">
        <v>13228966</v>
      </c>
      <c r="D600" s="53">
        <v>1218000</v>
      </c>
    </row>
    <row r="601" spans="1:4" x14ac:dyDescent="0.2">
      <c r="A601" s="124" t="s">
        <v>2395</v>
      </c>
      <c r="B601" s="89" t="s">
        <v>2396</v>
      </c>
      <c r="C601" s="53">
        <v>164677432</v>
      </c>
      <c r="D601" s="53">
        <v>1588</v>
      </c>
    </row>
    <row r="602" spans="1:4" x14ac:dyDescent="0.2">
      <c r="A602" s="17" t="s">
        <v>1241</v>
      </c>
      <c r="B602" s="90" t="s">
        <v>1242</v>
      </c>
      <c r="C602" s="53">
        <v>10369886</v>
      </c>
      <c r="D602" s="53">
        <v>4430764</v>
      </c>
    </row>
    <row r="603" spans="1:4" x14ac:dyDescent="0.2">
      <c r="A603" s="124" t="s">
        <v>1135</v>
      </c>
      <c r="B603" s="89" t="s">
        <v>1136</v>
      </c>
      <c r="C603" s="54">
        <v>77201611</v>
      </c>
      <c r="D603" s="54">
        <v>4015</v>
      </c>
    </row>
    <row r="604" spans="1:4" x14ac:dyDescent="0.2">
      <c r="A604" s="124" t="s">
        <v>690</v>
      </c>
      <c r="B604" s="89" t="s">
        <v>691</v>
      </c>
      <c r="C604" s="54">
        <v>35844518</v>
      </c>
      <c r="D604" s="54">
        <v>0</v>
      </c>
    </row>
    <row r="605" spans="1:4" x14ac:dyDescent="0.2">
      <c r="A605" s="124" t="s">
        <v>1179</v>
      </c>
      <c r="B605" s="89" t="s">
        <v>1180</v>
      </c>
      <c r="C605" s="53">
        <v>99995067</v>
      </c>
      <c r="D605" s="53">
        <v>2450000</v>
      </c>
    </row>
    <row r="606" spans="1:4" x14ac:dyDescent="0.2">
      <c r="A606" s="124" t="s">
        <v>2996</v>
      </c>
      <c r="B606" s="89" t="s">
        <v>2997</v>
      </c>
      <c r="C606" s="53">
        <v>56188075</v>
      </c>
      <c r="D606" s="53">
        <v>0</v>
      </c>
    </row>
    <row r="607" spans="1:4" x14ac:dyDescent="0.2">
      <c r="A607" s="17" t="s">
        <v>630</v>
      </c>
      <c r="B607" s="90" t="s">
        <v>631</v>
      </c>
      <c r="C607" s="53">
        <v>55320000</v>
      </c>
      <c r="D607" s="53">
        <v>5979955</v>
      </c>
    </row>
    <row r="608" spans="1:4" x14ac:dyDescent="0.2">
      <c r="A608" s="124" t="s">
        <v>1698</v>
      </c>
      <c r="B608" s="89" t="s">
        <v>1699</v>
      </c>
      <c r="C608" s="54">
        <v>16067058</v>
      </c>
      <c r="D608" s="54">
        <v>893852</v>
      </c>
    </row>
    <row r="609" spans="1:4" x14ac:dyDescent="0.2">
      <c r="A609" s="124" t="s">
        <v>818</v>
      </c>
      <c r="B609" s="89" t="s">
        <v>819</v>
      </c>
      <c r="C609" s="54">
        <v>33428840</v>
      </c>
      <c r="D609" s="54">
        <v>1964500</v>
      </c>
    </row>
    <row r="610" spans="1:4" x14ac:dyDescent="0.2">
      <c r="A610" s="124" t="s">
        <v>2828</v>
      </c>
      <c r="B610" s="89" t="s">
        <v>2829</v>
      </c>
      <c r="C610" s="53">
        <v>42997901</v>
      </c>
      <c r="D610" s="53">
        <v>0</v>
      </c>
    </row>
    <row r="611" spans="1:4" x14ac:dyDescent="0.2">
      <c r="A611" s="124" t="s">
        <v>4392</v>
      </c>
      <c r="B611" s="89" t="s">
        <v>4393</v>
      </c>
      <c r="C611" s="53">
        <v>11151249</v>
      </c>
      <c r="D611" s="53">
        <v>0</v>
      </c>
    </row>
    <row r="612" spans="1:4" x14ac:dyDescent="0.2">
      <c r="A612" s="17" t="s">
        <v>1031</v>
      </c>
      <c r="B612" s="90" t="s">
        <v>1032</v>
      </c>
      <c r="C612" s="53">
        <v>28050000</v>
      </c>
      <c r="D612" s="53">
        <v>6422376</v>
      </c>
    </row>
    <row r="613" spans="1:4" x14ac:dyDescent="0.2">
      <c r="A613" s="124" t="s">
        <v>4394</v>
      </c>
      <c r="B613" s="89" t="s">
        <v>4395</v>
      </c>
      <c r="C613" s="54">
        <v>8770930</v>
      </c>
      <c r="D613" s="54">
        <v>646580</v>
      </c>
    </row>
    <row r="614" spans="1:4" x14ac:dyDescent="0.2">
      <c r="A614" s="124" t="s">
        <v>1235</v>
      </c>
      <c r="B614" s="89" t="s">
        <v>1236</v>
      </c>
      <c r="C614" s="54">
        <v>17200000</v>
      </c>
      <c r="D614" s="54">
        <v>1366185</v>
      </c>
    </row>
    <row r="615" spans="1:4" x14ac:dyDescent="0.2">
      <c r="A615" s="124" t="s">
        <v>868</v>
      </c>
      <c r="B615" s="89" t="s">
        <v>869</v>
      </c>
      <c r="C615" s="53">
        <v>21929315</v>
      </c>
      <c r="D615" s="53">
        <v>4312630</v>
      </c>
    </row>
    <row r="616" spans="1:4" x14ac:dyDescent="0.2">
      <c r="A616" s="124" t="s">
        <v>1301</v>
      </c>
      <c r="B616" s="89" t="s">
        <v>1302</v>
      </c>
      <c r="C616" s="53">
        <v>13535684</v>
      </c>
      <c r="D616" s="53">
        <v>550930</v>
      </c>
    </row>
    <row r="617" spans="1:4" x14ac:dyDescent="0.2">
      <c r="A617" s="17" t="s">
        <v>4284</v>
      </c>
      <c r="B617" s="90" t="s">
        <v>4285</v>
      </c>
      <c r="C617" s="53">
        <v>14286000</v>
      </c>
      <c r="D617" s="53">
        <v>211825</v>
      </c>
    </row>
    <row r="618" spans="1:4" x14ac:dyDescent="0.2">
      <c r="A618" s="124" t="s">
        <v>1706</v>
      </c>
      <c r="B618" s="89" t="s">
        <v>1707</v>
      </c>
      <c r="C618" s="54">
        <v>68394886</v>
      </c>
      <c r="D618" s="54">
        <v>0</v>
      </c>
    </row>
    <row r="619" spans="1:4" x14ac:dyDescent="0.2">
      <c r="A619" s="124" t="s">
        <v>526</v>
      </c>
      <c r="B619" s="89" t="s">
        <v>3904</v>
      </c>
      <c r="C619" s="54">
        <v>8967670</v>
      </c>
      <c r="D619" s="54">
        <v>17875</v>
      </c>
    </row>
    <row r="620" spans="1:4" x14ac:dyDescent="0.2">
      <c r="A620" s="124" t="s">
        <v>4084</v>
      </c>
      <c r="B620" s="89" t="s">
        <v>4085</v>
      </c>
      <c r="C620" s="53">
        <v>8556355</v>
      </c>
      <c r="D620" s="53">
        <v>2500</v>
      </c>
    </row>
    <row r="621" spans="1:4" x14ac:dyDescent="0.2">
      <c r="A621" s="124" t="s">
        <v>626</v>
      </c>
      <c r="B621" s="89" t="s">
        <v>627</v>
      </c>
      <c r="C621" s="53">
        <v>252489230</v>
      </c>
      <c r="D621" s="53">
        <v>37042007</v>
      </c>
    </row>
    <row r="622" spans="1:4" x14ac:dyDescent="0.2">
      <c r="A622" s="17" t="s">
        <v>1773</v>
      </c>
      <c r="B622" s="90" t="s">
        <v>5099</v>
      </c>
      <c r="C622" s="53">
        <v>44918407</v>
      </c>
      <c r="D622" s="53">
        <v>769300</v>
      </c>
    </row>
    <row r="623" spans="1:4" x14ac:dyDescent="0.2">
      <c r="A623" s="124" t="s">
        <v>1449</v>
      </c>
      <c r="B623" s="89" t="s">
        <v>1450</v>
      </c>
      <c r="C623" s="54">
        <v>89696580</v>
      </c>
      <c r="D623" s="54">
        <v>3454665</v>
      </c>
    </row>
    <row r="624" spans="1:4" x14ac:dyDescent="0.2">
      <c r="A624" s="124" t="s">
        <v>1260</v>
      </c>
      <c r="B624" s="89" t="s">
        <v>1261</v>
      </c>
      <c r="C624" s="54">
        <v>78803016</v>
      </c>
      <c r="D624" s="54">
        <v>2</v>
      </c>
    </row>
    <row r="625" spans="1:4" x14ac:dyDescent="0.2">
      <c r="A625" s="124" t="s">
        <v>173</v>
      </c>
      <c r="B625" s="89" t="s">
        <v>174</v>
      </c>
      <c r="C625" s="53">
        <v>68454671</v>
      </c>
      <c r="D625" s="53">
        <v>0</v>
      </c>
    </row>
    <row r="626" spans="1:4" x14ac:dyDescent="0.2">
      <c r="A626" s="124" t="s">
        <v>2632</v>
      </c>
      <c r="B626" s="89" t="s">
        <v>2633</v>
      </c>
      <c r="C626" s="53">
        <v>906131295</v>
      </c>
      <c r="D626" s="53">
        <v>216</v>
      </c>
    </row>
    <row r="627" spans="1:4" x14ac:dyDescent="0.2">
      <c r="A627" s="17" t="s">
        <v>2186</v>
      </c>
      <c r="B627" s="90" t="s">
        <v>2187</v>
      </c>
      <c r="C627" s="53">
        <v>37512152</v>
      </c>
      <c r="D627" s="53">
        <v>0</v>
      </c>
    </row>
    <row r="628" spans="1:4" x14ac:dyDescent="0.2">
      <c r="A628" s="124" t="s">
        <v>1167</v>
      </c>
      <c r="B628" s="89" t="s">
        <v>1168</v>
      </c>
      <c r="C628" s="54">
        <v>32296790</v>
      </c>
      <c r="D628" s="54">
        <v>5389</v>
      </c>
    </row>
    <row r="629" spans="1:4" x14ac:dyDescent="0.2">
      <c r="A629" s="124" t="s">
        <v>2500</v>
      </c>
      <c r="B629" s="89" t="s">
        <v>2501</v>
      </c>
      <c r="C629" s="54">
        <v>34920410</v>
      </c>
      <c r="D629" s="54">
        <v>171969</v>
      </c>
    </row>
    <row r="630" spans="1:4" x14ac:dyDescent="0.2">
      <c r="A630" s="124" t="s">
        <v>4382</v>
      </c>
      <c r="B630" s="89" t="s">
        <v>4383</v>
      </c>
      <c r="C630" s="53">
        <v>7979048</v>
      </c>
      <c r="D630" s="53">
        <v>0</v>
      </c>
    </row>
    <row r="631" spans="1:4" x14ac:dyDescent="0.2">
      <c r="A631" s="124" t="s">
        <v>1933</v>
      </c>
      <c r="B631" s="89" t="s">
        <v>1934</v>
      </c>
      <c r="C631" s="53">
        <v>15002490</v>
      </c>
      <c r="D631" s="53">
        <v>682659</v>
      </c>
    </row>
    <row r="632" spans="1:4" x14ac:dyDescent="0.2">
      <c r="A632" s="17" t="s">
        <v>5044</v>
      </c>
      <c r="B632" s="90" t="s">
        <v>5067</v>
      </c>
      <c r="C632" s="53">
        <v>14547709</v>
      </c>
      <c r="D632" s="53">
        <v>7081</v>
      </c>
    </row>
    <row r="633" spans="1:4" x14ac:dyDescent="0.2">
      <c r="A633" s="124" t="s">
        <v>4274</v>
      </c>
      <c r="B633" s="89" t="s">
        <v>4275</v>
      </c>
      <c r="C633" s="54">
        <v>21887607</v>
      </c>
      <c r="D633" s="54">
        <v>0</v>
      </c>
    </row>
    <row r="634" spans="1:4" x14ac:dyDescent="0.2">
      <c r="A634" s="124" t="s">
        <v>1158</v>
      </c>
      <c r="B634" s="89" t="s">
        <v>1159</v>
      </c>
      <c r="C634" s="54">
        <v>12089892</v>
      </c>
      <c r="D634" s="54">
        <v>571924</v>
      </c>
    </row>
    <row r="635" spans="1:4" x14ac:dyDescent="0.2">
      <c r="A635" s="124" t="s">
        <v>1084</v>
      </c>
      <c r="B635" s="89" t="s">
        <v>1085</v>
      </c>
      <c r="C635" s="53">
        <v>53543977</v>
      </c>
      <c r="D635" s="53">
        <v>5097967</v>
      </c>
    </row>
    <row r="636" spans="1:4" x14ac:dyDescent="0.2">
      <c r="A636" s="124" t="s">
        <v>885</v>
      </c>
      <c r="B636" s="89" t="s">
        <v>886</v>
      </c>
      <c r="C636" s="53">
        <v>77310863</v>
      </c>
      <c r="D636" s="53">
        <v>8772046</v>
      </c>
    </row>
    <row r="637" spans="1:4" x14ac:dyDescent="0.2">
      <c r="A637" s="17" t="s">
        <v>643</v>
      </c>
      <c r="B637" s="90" t="s">
        <v>644</v>
      </c>
      <c r="C637" s="53">
        <v>14981755</v>
      </c>
      <c r="D637" s="53">
        <v>1055987</v>
      </c>
    </row>
    <row r="638" spans="1:4" x14ac:dyDescent="0.2">
      <c r="A638" s="124" t="s">
        <v>2035</v>
      </c>
      <c r="B638" s="89" t="s">
        <v>2036</v>
      </c>
      <c r="C638" s="54">
        <v>20930108</v>
      </c>
      <c r="D638" s="54">
        <v>773733</v>
      </c>
    </row>
    <row r="639" spans="1:4" x14ac:dyDescent="0.2">
      <c r="A639" s="124" t="s">
        <v>4841</v>
      </c>
      <c r="B639" s="89" t="s">
        <v>4894</v>
      </c>
      <c r="C639" s="54">
        <v>24075595</v>
      </c>
      <c r="D639" s="54">
        <v>2045411</v>
      </c>
    </row>
    <row r="640" spans="1:4" x14ac:dyDescent="0.2">
      <c r="A640" s="124" t="s">
        <v>503</v>
      </c>
      <c r="B640" s="89" t="s">
        <v>504</v>
      </c>
      <c r="C640" s="53">
        <v>31468029</v>
      </c>
      <c r="D640" s="53">
        <v>0</v>
      </c>
    </row>
    <row r="641" spans="1:4" x14ac:dyDescent="0.2">
      <c r="A641" s="124" t="s">
        <v>754</v>
      </c>
      <c r="B641" s="89" t="s">
        <v>755</v>
      </c>
      <c r="C641" s="53">
        <v>13636248</v>
      </c>
      <c r="D641" s="53">
        <v>849091</v>
      </c>
    </row>
    <row r="642" spans="1:4" x14ac:dyDescent="0.2">
      <c r="A642" s="17" t="s">
        <v>1394</v>
      </c>
      <c r="B642" s="90" t="s">
        <v>1395</v>
      </c>
      <c r="C642" s="53">
        <v>120945406</v>
      </c>
      <c r="D642" s="53">
        <v>2535098</v>
      </c>
    </row>
    <row r="643" spans="1:4" x14ac:dyDescent="0.2">
      <c r="A643" s="124" t="s">
        <v>1119</v>
      </c>
      <c r="B643" s="89" t="s">
        <v>1120</v>
      </c>
      <c r="C643" s="54">
        <v>18616650</v>
      </c>
      <c r="D643" s="54">
        <v>1100000</v>
      </c>
    </row>
    <row r="644" spans="1:4" x14ac:dyDescent="0.2">
      <c r="A644" s="124" t="s">
        <v>507</v>
      </c>
      <c r="B644" s="89" t="s">
        <v>508</v>
      </c>
      <c r="C644" s="54">
        <v>10395000</v>
      </c>
      <c r="D644" s="54">
        <v>134000</v>
      </c>
    </row>
    <row r="645" spans="1:4" x14ac:dyDescent="0.2">
      <c r="A645" s="124" t="s">
        <v>3825</v>
      </c>
      <c r="B645" s="89" t="s">
        <v>3826</v>
      </c>
      <c r="C645" s="53">
        <v>5455000</v>
      </c>
      <c r="D645" s="53">
        <v>43140</v>
      </c>
    </row>
    <row r="646" spans="1:4" x14ac:dyDescent="0.2">
      <c r="A646" s="124" t="s">
        <v>809</v>
      </c>
      <c r="B646" s="89" t="s">
        <v>810</v>
      </c>
      <c r="C646" s="53">
        <v>5000000</v>
      </c>
      <c r="D646" s="53">
        <v>1067208</v>
      </c>
    </row>
    <row r="647" spans="1:4" x14ac:dyDescent="0.2">
      <c r="A647" s="17" t="s">
        <v>1297</v>
      </c>
      <c r="B647" s="90" t="s">
        <v>1298</v>
      </c>
      <c r="C647" s="53">
        <v>33890150</v>
      </c>
      <c r="D647" s="53">
        <v>0</v>
      </c>
    </row>
    <row r="648" spans="1:4" x14ac:dyDescent="0.2">
      <c r="A648" s="124" t="s">
        <v>4264</v>
      </c>
      <c r="B648" s="89" t="s">
        <v>4265</v>
      </c>
      <c r="C648" s="54">
        <v>33843144</v>
      </c>
      <c r="D648" s="54">
        <v>0</v>
      </c>
    </row>
    <row r="649" spans="1:4" x14ac:dyDescent="0.2">
      <c r="A649" s="124" t="s">
        <v>760</v>
      </c>
      <c r="B649" s="89" t="s">
        <v>761</v>
      </c>
      <c r="C649" s="54">
        <v>15281421</v>
      </c>
      <c r="D649" s="54">
        <v>479682</v>
      </c>
    </row>
    <row r="650" spans="1:4" x14ac:dyDescent="0.2">
      <c r="A650" s="124" t="s">
        <v>4054</v>
      </c>
      <c r="B650" s="89" t="s">
        <v>4055</v>
      </c>
      <c r="C650" s="53">
        <v>21040488</v>
      </c>
      <c r="D650" s="53">
        <v>0</v>
      </c>
    </row>
    <row r="651" spans="1:4" x14ac:dyDescent="0.2">
      <c r="A651" s="124" t="s">
        <v>1367</v>
      </c>
      <c r="B651" s="89" t="s">
        <v>1368</v>
      </c>
      <c r="C651" s="53">
        <v>68469040</v>
      </c>
      <c r="D651" s="53">
        <v>0</v>
      </c>
    </row>
    <row r="652" spans="1:4" x14ac:dyDescent="0.2">
      <c r="A652" s="17" t="s">
        <v>1109</v>
      </c>
      <c r="B652" s="90" t="s">
        <v>1110</v>
      </c>
      <c r="C652" s="53">
        <v>9530000</v>
      </c>
      <c r="D652" s="53">
        <v>1491529</v>
      </c>
    </row>
    <row r="653" spans="1:4" x14ac:dyDescent="0.2">
      <c r="A653" s="124" t="s">
        <v>1598</v>
      </c>
      <c r="B653" s="89" t="s">
        <v>1599</v>
      </c>
      <c r="C653" s="54">
        <v>18900000</v>
      </c>
      <c r="D653" s="54">
        <v>454014</v>
      </c>
    </row>
    <row r="654" spans="1:4" x14ac:dyDescent="0.2">
      <c r="A654" s="124" t="s">
        <v>1627</v>
      </c>
      <c r="B654" s="89" t="s">
        <v>3867</v>
      </c>
      <c r="C654" s="54">
        <v>25640788</v>
      </c>
      <c r="D654" s="54">
        <v>2072101</v>
      </c>
    </row>
    <row r="655" spans="1:4" x14ac:dyDescent="0.2">
      <c r="A655" s="124" t="s">
        <v>1832</v>
      </c>
      <c r="B655" s="89" t="s">
        <v>1833</v>
      </c>
      <c r="C655" s="53">
        <v>32365678</v>
      </c>
      <c r="D655" s="53">
        <v>0</v>
      </c>
    </row>
    <row r="656" spans="1:4" x14ac:dyDescent="0.2">
      <c r="A656" s="124" t="s">
        <v>1001</v>
      </c>
      <c r="B656" s="89" t="s">
        <v>1002</v>
      </c>
      <c r="C656" s="53">
        <v>13231263</v>
      </c>
      <c r="D656" s="53">
        <v>2114015</v>
      </c>
    </row>
    <row r="657" spans="1:4" x14ac:dyDescent="0.2">
      <c r="A657" s="17" t="s">
        <v>1389</v>
      </c>
      <c r="B657" s="90" t="s">
        <v>1390</v>
      </c>
      <c r="C657" s="53">
        <v>65429516</v>
      </c>
      <c r="D657" s="53">
        <v>11160000</v>
      </c>
    </row>
    <row r="658" spans="1:4" x14ac:dyDescent="0.2">
      <c r="A658" s="124" t="s">
        <v>1563</v>
      </c>
      <c r="B658" s="89" t="s">
        <v>1564</v>
      </c>
      <c r="C658" s="54">
        <v>201173933</v>
      </c>
      <c r="D658" s="54">
        <v>10143400</v>
      </c>
    </row>
    <row r="659" spans="1:4" x14ac:dyDescent="0.2">
      <c r="A659" s="124" t="s">
        <v>723</v>
      </c>
      <c r="B659" s="89" t="s">
        <v>724</v>
      </c>
      <c r="C659" s="54">
        <v>13900000</v>
      </c>
      <c r="D659" s="54">
        <v>1642225</v>
      </c>
    </row>
    <row r="660" spans="1:4" x14ac:dyDescent="0.2">
      <c r="A660" s="124" t="s">
        <v>1005</v>
      </c>
      <c r="B660" s="89" t="s">
        <v>1006</v>
      </c>
      <c r="C660" s="53">
        <v>18466948</v>
      </c>
      <c r="D660" s="53">
        <v>838844</v>
      </c>
    </row>
    <row r="661" spans="1:4" x14ac:dyDescent="0.2">
      <c r="A661" s="124" t="s">
        <v>924</v>
      </c>
      <c r="B661" s="89" t="s">
        <v>4470</v>
      </c>
      <c r="C661" s="53">
        <v>80201108</v>
      </c>
      <c r="D661" s="53">
        <v>8663</v>
      </c>
    </row>
    <row r="662" spans="1:4" x14ac:dyDescent="0.2">
      <c r="A662" s="17" t="s">
        <v>4824</v>
      </c>
      <c r="B662" s="90" t="s">
        <v>4827</v>
      </c>
      <c r="C662" s="53">
        <v>9039778</v>
      </c>
      <c r="D662" s="53">
        <v>155592</v>
      </c>
    </row>
    <row r="663" spans="1:4" x14ac:dyDescent="0.2">
      <c r="A663" s="124" t="s">
        <v>751</v>
      </c>
      <c r="B663" s="89" t="s">
        <v>752</v>
      </c>
      <c r="C663" s="54">
        <v>70473377</v>
      </c>
      <c r="D663" s="54">
        <v>0</v>
      </c>
    </row>
    <row r="664" spans="1:4" x14ac:dyDescent="0.2">
      <c r="A664" s="124" t="s">
        <v>3814</v>
      </c>
      <c r="B664" s="89" t="s">
        <v>5100</v>
      </c>
      <c r="C664" s="54">
        <v>38500917</v>
      </c>
      <c r="D664" s="54">
        <v>164609</v>
      </c>
    </row>
    <row r="665" spans="1:4" x14ac:dyDescent="0.2">
      <c r="A665" s="124" t="s">
        <v>1988</v>
      </c>
      <c r="B665" s="89" t="s">
        <v>1989</v>
      </c>
      <c r="C665" s="53">
        <v>32128774</v>
      </c>
      <c r="D665" s="53">
        <v>0</v>
      </c>
    </row>
    <row r="666" spans="1:4" x14ac:dyDescent="0.2">
      <c r="A666" s="124" t="s">
        <v>1715</v>
      </c>
      <c r="B666" s="89" t="s">
        <v>1716</v>
      </c>
      <c r="C666" s="53">
        <v>22155870</v>
      </c>
      <c r="D666" s="53">
        <v>1468584</v>
      </c>
    </row>
    <row r="667" spans="1:4" x14ac:dyDescent="0.2">
      <c r="A667" s="17" t="s">
        <v>3926</v>
      </c>
      <c r="B667" s="90" t="s">
        <v>3927</v>
      </c>
      <c r="C667" s="53">
        <v>58388063</v>
      </c>
      <c r="D667" s="53">
        <v>1333679</v>
      </c>
    </row>
    <row r="668" spans="1:4" x14ac:dyDescent="0.2">
      <c r="A668" s="124" t="s">
        <v>4110</v>
      </c>
      <c r="B668" s="89" t="s">
        <v>4111</v>
      </c>
      <c r="C668" s="54">
        <v>17330000</v>
      </c>
      <c r="D668" s="54">
        <v>2410953</v>
      </c>
    </row>
    <row r="669" spans="1:4" x14ac:dyDescent="0.2">
      <c r="A669" s="124" t="s">
        <v>236</v>
      </c>
      <c r="B669" s="89" t="s">
        <v>237</v>
      </c>
      <c r="C669" s="54">
        <v>22682934</v>
      </c>
      <c r="D669" s="54">
        <v>1994213</v>
      </c>
    </row>
    <row r="670" spans="1:4" x14ac:dyDescent="0.2">
      <c r="A670" s="124" t="s">
        <v>3920</v>
      </c>
      <c r="B670" s="89" t="s">
        <v>3921</v>
      </c>
      <c r="C670" s="53">
        <v>10254685</v>
      </c>
      <c r="D670" s="53">
        <v>131325</v>
      </c>
    </row>
    <row r="671" spans="1:4" x14ac:dyDescent="0.2">
      <c r="A671" s="124" t="s">
        <v>1080</v>
      </c>
      <c r="B671" s="89" t="s">
        <v>1081</v>
      </c>
      <c r="C671" s="53">
        <v>205848151</v>
      </c>
      <c r="D671" s="53">
        <v>2282152</v>
      </c>
    </row>
    <row r="672" spans="1:4" x14ac:dyDescent="0.2">
      <c r="A672" s="17" t="s">
        <v>1381</v>
      </c>
      <c r="B672" s="90" t="s">
        <v>1382</v>
      </c>
      <c r="C672" s="53">
        <v>4532000</v>
      </c>
      <c r="D672" s="53">
        <v>906993</v>
      </c>
    </row>
    <row r="673" spans="1:4" x14ac:dyDescent="0.2">
      <c r="A673" s="124" t="s">
        <v>1185</v>
      </c>
      <c r="B673" s="89" t="s">
        <v>1186</v>
      </c>
      <c r="C673" s="54">
        <v>116640000</v>
      </c>
      <c r="D673" s="54">
        <v>58016</v>
      </c>
    </row>
    <row r="674" spans="1:4" x14ac:dyDescent="0.2">
      <c r="A674" s="124" t="s">
        <v>2756</v>
      </c>
      <c r="B674" s="89" t="s">
        <v>3840</v>
      </c>
      <c r="C674" s="54">
        <v>49725498</v>
      </c>
      <c r="D674" s="54">
        <v>41705</v>
      </c>
    </row>
    <row r="675" spans="1:4" x14ac:dyDescent="0.2">
      <c r="A675" s="124" t="s">
        <v>2772</v>
      </c>
      <c r="B675" s="89" t="s">
        <v>2773</v>
      </c>
      <c r="C675" s="53">
        <v>31009999</v>
      </c>
      <c r="D675" s="53">
        <v>2637616</v>
      </c>
    </row>
    <row r="676" spans="1:4" x14ac:dyDescent="0.2">
      <c r="A676" s="124" t="s">
        <v>3735</v>
      </c>
      <c r="B676" s="89" t="s">
        <v>3736</v>
      </c>
      <c r="C676" s="53">
        <v>13999323</v>
      </c>
      <c r="D676" s="53">
        <v>0</v>
      </c>
    </row>
    <row r="677" spans="1:4" x14ac:dyDescent="0.2">
      <c r="A677" s="17" t="s">
        <v>887</v>
      </c>
      <c r="B677" s="90" t="s">
        <v>888</v>
      </c>
      <c r="C677" s="53">
        <v>12608000</v>
      </c>
      <c r="D677" s="53">
        <v>0</v>
      </c>
    </row>
    <row r="678" spans="1:4" x14ac:dyDescent="0.2">
      <c r="A678" s="124" t="s">
        <v>2481</v>
      </c>
      <c r="B678" s="89" t="s">
        <v>2482</v>
      </c>
      <c r="C678" s="54">
        <v>16448909</v>
      </c>
      <c r="D678" s="54">
        <v>1510113</v>
      </c>
    </row>
    <row r="679" spans="1:4" x14ac:dyDescent="0.2">
      <c r="A679" s="124" t="s">
        <v>1600</v>
      </c>
      <c r="B679" s="89" t="s">
        <v>4595</v>
      </c>
      <c r="C679" s="54">
        <v>49103002</v>
      </c>
      <c r="D679" s="54">
        <v>7142094</v>
      </c>
    </row>
    <row r="680" spans="1:4" x14ac:dyDescent="0.2">
      <c r="A680" s="124" t="s">
        <v>1517</v>
      </c>
      <c r="B680" s="89" t="s">
        <v>1518</v>
      </c>
      <c r="C680" s="53">
        <v>11000000</v>
      </c>
      <c r="D680" s="53">
        <v>2000000</v>
      </c>
    </row>
    <row r="681" spans="1:4" x14ac:dyDescent="0.2">
      <c r="A681" s="124" t="s">
        <v>1508</v>
      </c>
      <c r="B681" s="89" t="s">
        <v>1509</v>
      </c>
      <c r="C681" s="53">
        <v>53124634</v>
      </c>
      <c r="D681" s="53">
        <v>4056</v>
      </c>
    </row>
    <row r="682" spans="1:4" x14ac:dyDescent="0.2">
      <c r="A682" s="17" t="s">
        <v>1329</v>
      </c>
      <c r="B682" s="90" t="s">
        <v>1330</v>
      </c>
      <c r="C682" s="53">
        <v>4224646</v>
      </c>
      <c r="D682" s="53">
        <v>293437</v>
      </c>
    </row>
    <row r="683" spans="1:4" x14ac:dyDescent="0.2">
      <c r="A683" s="124" t="s">
        <v>489</v>
      </c>
      <c r="B683" s="89" t="s">
        <v>490</v>
      </c>
      <c r="C683" s="54">
        <v>27904434</v>
      </c>
      <c r="D683" s="54">
        <v>1285946</v>
      </c>
    </row>
    <row r="684" spans="1:4" x14ac:dyDescent="0.2">
      <c r="A684" s="124" t="s">
        <v>897</v>
      </c>
      <c r="B684" s="89" t="s">
        <v>4330</v>
      </c>
      <c r="C684" s="54">
        <v>46890490</v>
      </c>
      <c r="D684" s="54">
        <v>5633938</v>
      </c>
    </row>
    <row r="685" spans="1:4" x14ac:dyDescent="0.2">
      <c r="A685" s="124" t="s">
        <v>1535</v>
      </c>
      <c r="B685" s="89" t="s">
        <v>5101</v>
      </c>
      <c r="C685" s="53">
        <v>42446389</v>
      </c>
      <c r="D685" s="53">
        <v>2317500</v>
      </c>
    </row>
    <row r="686" spans="1:4" x14ac:dyDescent="0.2">
      <c r="A686" s="124" t="s">
        <v>1183</v>
      </c>
      <c r="B686" s="89" t="s">
        <v>1184</v>
      </c>
      <c r="C686" s="53">
        <v>12123415</v>
      </c>
      <c r="D686" s="53">
        <v>0</v>
      </c>
    </row>
    <row r="687" spans="1:4" x14ac:dyDescent="0.2">
      <c r="A687" s="17" t="s">
        <v>4278</v>
      </c>
      <c r="B687" s="90" t="s">
        <v>4279</v>
      </c>
      <c r="C687" s="53">
        <v>17050000</v>
      </c>
      <c r="D687" s="53">
        <v>0</v>
      </c>
    </row>
    <row r="688" spans="1:4" x14ac:dyDescent="0.2">
      <c r="A688" s="124" t="s">
        <v>908</v>
      </c>
      <c r="B688" s="89" t="s">
        <v>909</v>
      </c>
      <c r="C688" s="54">
        <v>15989037</v>
      </c>
      <c r="D688" s="54">
        <v>398494</v>
      </c>
    </row>
    <row r="689" spans="1:4" x14ac:dyDescent="0.2">
      <c r="A689" s="124" t="s">
        <v>832</v>
      </c>
      <c r="B689" s="89" t="s">
        <v>833</v>
      </c>
      <c r="C689" s="54">
        <v>35860429</v>
      </c>
      <c r="D689" s="54">
        <v>461000</v>
      </c>
    </row>
    <row r="690" spans="1:4" x14ac:dyDescent="0.2">
      <c r="A690" s="124" t="s">
        <v>2980</v>
      </c>
      <c r="B690" s="89" t="s">
        <v>2981</v>
      </c>
      <c r="C690" s="53">
        <v>54024880</v>
      </c>
      <c r="D690" s="53">
        <v>0</v>
      </c>
    </row>
    <row r="691" spans="1:4" x14ac:dyDescent="0.2">
      <c r="A691" s="124" t="s">
        <v>3246</v>
      </c>
      <c r="B691" s="89" t="s">
        <v>3247</v>
      </c>
      <c r="C691" s="53">
        <v>26979604</v>
      </c>
      <c r="D691" s="53">
        <v>0</v>
      </c>
    </row>
    <row r="692" spans="1:4" x14ac:dyDescent="0.2">
      <c r="A692" s="17" t="s">
        <v>1023</v>
      </c>
      <c r="B692" s="90" t="s">
        <v>1024</v>
      </c>
      <c r="C692" s="53">
        <v>23620751</v>
      </c>
      <c r="D692" s="53">
        <v>0</v>
      </c>
    </row>
    <row r="693" spans="1:4" x14ac:dyDescent="0.2">
      <c r="A693" s="124" t="s">
        <v>2608</v>
      </c>
      <c r="B693" s="89" t="s">
        <v>2609</v>
      </c>
      <c r="C693" s="54">
        <v>15637042</v>
      </c>
      <c r="D693" s="54">
        <v>343022</v>
      </c>
    </row>
    <row r="694" spans="1:4" x14ac:dyDescent="0.2">
      <c r="A694" s="124" t="s">
        <v>2883</v>
      </c>
      <c r="B694" s="89" t="s">
        <v>4648</v>
      </c>
      <c r="C694" s="54">
        <v>24580368</v>
      </c>
      <c r="D694" s="54">
        <v>44267</v>
      </c>
    </row>
    <row r="695" spans="1:4" x14ac:dyDescent="0.2">
      <c r="A695" s="124" t="s">
        <v>711</v>
      </c>
      <c r="B695" s="89" t="s">
        <v>712</v>
      </c>
      <c r="C695" s="53">
        <v>73924942</v>
      </c>
      <c r="D695" s="53">
        <v>4053959</v>
      </c>
    </row>
    <row r="696" spans="1:4" x14ac:dyDescent="0.2">
      <c r="A696" s="124" t="s">
        <v>1646</v>
      </c>
      <c r="B696" s="89" t="s">
        <v>1647</v>
      </c>
      <c r="C696" s="53">
        <v>21691811</v>
      </c>
      <c r="D696" s="53">
        <v>462158</v>
      </c>
    </row>
    <row r="697" spans="1:4" x14ac:dyDescent="0.2">
      <c r="A697" s="17" t="s">
        <v>2739</v>
      </c>
      <c r="B697" s="90" t="s">
        <v>2740</v>
      </c>
      <c r="C697" s="53">
        <v>11621192</v>
      </c>
      <c r="D697" s="53">
        <v>1326483</v>
      </c>
    </row>
    <row r="698" spans="1:4" x14ac:dyDescent="0.2">
      <c r="A698" s="124" t="s">
        <v>4598</v>
      </c>
      <c r="B698" s="89" t="s">
        <v>4599</v>
      </c>
      <c r="C698" s="54">
        <v>52619061</v>
      </c>
      <c r="D698" s="54">
        <v>425665</v>
      </c>
    </row>
    <row r="699" spans="1:4" x14ac:dyDescent="0.2">
      <c r="A699" s="124" t="s">
        <v>1828</v>
      </c>
      <c r="B699" s="89" t="s">
        <v>1829</v>
      </c>
      <c r="C699" s="54">
        <v>82723147</v>
      </c>
      <c r="D699" s="54">
        <v>0</v>
      </c>
    </row>
    <row r="700" spans="1:4" x14ac:dyDescent="0.2">
      <c r="A700" s="124" t="s">
        <v>785</v>
      </c>
      <c r="B700" s="89" t="s">
        <v>786</v>
      </c>
      <c r="C700" s="53">
        <v>9750000</v>
      </c>
      <c r="D700" s="53">
        <v>629089</v>
      </c>
    </row>
    <row r="701" spans="1:4" x14ac:dyDescent="0.2">
      <c r="A701" s="124" t="s">
        <v>1537</v>
      </c>
      <c r="B701" s="89" t="s">
        <v>1538</v>
      </c>
      <c r="C701" s="53">
        <v>14942112</v>
      </c>
      <c r="D701" s="53">
        <v>2433815</v>
      </c>
    </row>
    <row r="702" spans="1:4" x14ac:dyDescent="0.2">
      <c r="A702" s="17" t="s">
        <v>608</v>
      </c>
      <c r="B702" s="90" t="s">
        <v>4021</v>
      </c>
      <c r="C702" s="53">
        <v>311826676</v>
      </c>
      <c r="D702" s="53">
        <v>20758678</v>
      </c>
    </row>
    <row r="703" spans="1:4" x14ac:dyDescent="0.2">
      <c r="A703" s="124" t="s">
        <v>4540</v>
      </c>
      <c r="B703" s="89" t="s">
        <v>4566</v>
      </c>
      <c r="C703" s="54">
        <v>193859610</v>
      </c>
      <c r="D703" s="54">
        <v>82381</v>
      </c>
    </row>
    <row r="704" spans="1:4" x14ac:dyDescent="0.2">
      <c r="A704" s="124" t="s">
        <v>864</v>
      </c>
      <c r="B704" s="89" t="s">
        <v>865</v>
      </c>
      <c r="C704" s="54">
        <v>12524473</v>
      </c>
      <c r="D704" s="54">
        <v>111882</v>
      </c>
    </row>
    <row r="705" spans="1:4" x14ac:dyDescent="0.2">
      <c r="A705" s="124" t="s">
        <v>1684</v>
      </c>
      <c r="B705" s="89" t="s">
        <v>1685</v>
      </c>
      <c r="C705" s="53">
        <v>389157579</v>
      </c>
      <c r="D705" s="53">
        <v>133397</v>
      </c>
    </row>
    <row r="706" spans="1:4" x14ac:dyDescent="0.2">
      <c r="A706" s="124" t="s">
        <v>1571</v>
      </c>
      <c r="B706" s="89" t="s">
        <v>3959</v>
      </c>
      <c r="C706" s="53">
        <v>25957601</v>
      </c>
      <c r="D706" s="53">
        <v>2983248</v>
      </c>
    </row>
    <row r="707" spans="1:4" x14ac:dyDescent="0.2">
      <c r="A707" s="17" t="s">
        <v>941</v>
      </c>
      <c r="B707" s="90" t="s">
        <v>942</v>
      </c>
      <c r="C707" s="53">
        <v>33720000</v>
      </c>
      <c r="D707" s="53">
        <v>424175</v>
      </c>
    </row>
    <row r="708" spans="1:4" x14ac:dyDescent="0.2">
      <c r="A708" s="124" t="s">
        <v>960</v>
      </c>
      <c r="B708" s="89" t="s">
        <v>961</v>
      </c>
      <c r="C708" s="54">
        <v>1690000</v>
      </c>
      <c r="D708" s="54">
        <v>40146</v>
      </c>
    </row>
    <row r="709" spans="1:4" x14ac:dyDescent="0.2">
      <c r="A709" s="124" t="s">
        <v>1269</v>
      </c>
      <c r="B709" s="89" t="s">
        <v>1270</v>
      </c>
      <c r="C709" s="54">
        <v>24054799</v>
      </c>
      <c r="D709" s="54">
        <v>152148</v>
      </c>
    </row>
    <row r="710" spans="1:4" x14ac:dyDescent="0.2">
      <c r="A710" s="124" t="s">
        <v>923</v>
      </c>
      <c r="B710" s="89" t="s">
        <v>4232</v>
      </c>
      <c r="C710" s="53">
        <v>11709263</v>
      </c>
      <c r="D710" s="53">
        <v>1210532</v>
      </c>
    </row>
    <row r="711" spans="1:4" x14ac:dyDescent="0.2">
      <c r="A711" s="124" t="s">
        <v>527</v>
      </c>
      <c r="B711" s="89" t="s">
        <v>528</v>
      </c>
      <c r="C711" s="53">
        <v>5009861</v>
      </c>
      <c r="D711" s="53">
        <v>539543</v>
      </c>
    </row>
    <row r="712" spans="1:4" x14ac:dyDescent="0.2">
      <c r="A712" s="17" t="s">
        <v>850</v>
      </c>
      <c r="B712" s="90" t="s">
        <v>851</v>
      </c>
      <c r="C712" s="53">
        <v>96866418</v>
      </c>
      <c r="D712" s="53">
        <v>5027273</v>
      </c>
    </row>
    <row r="713" spans="1:4" x14ac:dyDescent="0.2">
      <c r="A713" s="124" t="s">
        <v>457</v>
      </c>
      <c r="B713" s="89" t="s">
        <v>4253</v>
      </c>
      <c r="C713" s="54">
        <v>31800483</v>
      </c>
      <c r="D713" s="54">
        <v>698940</v>
      </c>
    </row>
    <row r="714" spans="1:4" x14ac:dyDescent="0.2">
      <c r="A714" s="124" t="s">
        <v>866</v>
      </c>
      <c r="B714" s="89" t="s">
        <v>867</v>
      </c>
      <c r="C714" s="54">
        <v>46563612</v>
      </c>
      <c r="D714" s="54">
        <v>2654471</v>
      </c>
    </row>
    <row r="715" spans="1:4" x14ac:dyDescent="0.2">
      <c r="A715" s="124" t="s">
        <v>1849</v>
      </c>
      <c r="B715" s="89" t="s">
        <v>1850</v>
      </c>
      <c r="C715" s="53">
        <v>108394549</v>
      </c>
      <c r="D715" s="53">
        <v>13135456</v>
      </c>
    </row>
    <row r="716" spans="1:4" x14ac:dyDescent="0.2">
      <c r="A716" s="124" t="s">
        <v>1105</v>
      </c>
      <c r="B716" s="89" t="s">
        <v>1106</v>
      </c>
      <c r="C716" s="53">
        <v>7957190</v>
      </c>
      <c r="D716" s="53">
        <v>330018</v>
      </c>
    </row>
    <row r="717" spans="1:4" x14ac:dyDescent="0.2">
      <c r="A717" s="17" t="s">
        <v>874</v>
      </c>
      <c r="B717" s="90" t="s">
        <v>875</v>
      </c>
      <c r="C717" s="53">
        <v>16027989</v>
      </c>
      <c r="D717" s="53">
        <v>386733</v>
      </c>
    </row>
    <row r="718" spans="1:4" x14ac:dyDescent="0.2">
      <c r="A718" s="124" t="s">
        <v>741</v>
      </c>
      <c r="B718" s="89" t="s">
        <v>742</v>
      </c>
      <c r="C718" s="54">
        <v>47522955</v>
      </c>
      <c r="D718" s="54">
        <v>227109</v>
      </c>
    </row>
    <row r="719" spans="1:4" x14ac:dyDescent="0.2">
      <c r="A719" s="124" t="s">
        <v>1086</v>
      </c>
      <c r="B719" s="89" t="s">
        <v>1087</v>
      </c>
      <c r="C719" s="54">
        <v>4840000</v>
      </c>
      <c r="D719" s="54">
        <v>84779</v>
      </c>
    </row>
    <row r="720" spans="1:4" x14ac:dyDescent="0.2">
      <c r="A720" s="124" t="s">
        <v>2074</v>
      </c>
      <c r="B720" s="89" t="s">
        <v>2075</v>
      </c>
      <c r="C720" s="53">
        <v>13679615</v>
      </c>
      <c r="D720" s="53">
        <v>0</v>
      </c>
    </row>
    <row r="721" spans="1:4" x14ac:dyDescent="0.2">
      <c r="A721" s="124" t="s">
        <v>1577</v>
      </c>
      <c r="B721" s="89" t="s">
        <v>4597</v>
      </c>
      <c r="C721" s="53">
        <v>38000000</v>
      </c>
      <c r="D721" s="53">
        <v>0</v>
      </c>
    </row>
    <row r="722" spans="1:4" x14ac:dyDescent="0.2">
      <c r="A722" s="17" t="s">
        <v>1654</v>
      </c>
      <c r="B722" s="90" t="s">
        <v>3764</v>
      </c>
      <c r="C722" s="53">
        <v>21000000</v>
      </c>
      <c r="D722" s="53">
        <v>1466787</v>
      </c>
    </row>
    <row r="723" spans="1:4" x14ac:dyDescent="0.2">
      <c r="A723" s="124" t="s">
        <v>882</v>
      </c>
      <c r="B723" s="89" t="s">
        <v>883</v>
      </c>
      <c r="C723" s="54">
        <v>472590171</v>
      </c>
      <c r="D723" s="54">
        <v>58683968</v>
      </c>
    </row>
    <row r="724" spans="1:4" x14ac:dyDescent="0.2">
      <c r="A724" s="124" t="s">
        <v>860</v>
      </c>
      <c r="B724" s="89" t="s">
        <v>861</v>
      </c>
      <c r="C724" s="54">
        <v>90808100</v>
      </c>
      <c r="D724" s="54">
        <v>0</v>
      </c>
    </row>
    <row r="725" spans="1:4" x14ac:dyDescent="0.2">
      <c r="A725" s="124" t="s">
        <v>2217</v>
      </c>
      <c r="B725" s="89" t="s">
        <v>3986</v>
      </c>
      <c r="C725" s="53">
        <v>6000000</v>
      </c>
      <c r="D725" s="53">
        <v>9410</v>
      </c>
    </row>
    <row r="726" spans="1:4" x14ac:dyDescent="0.2">
      <c r="A726" s="124" t="s">
        <v>1454</v>
      </c>
      <c r="B726" s="89" t="s">
        <v>1455</v>
      </c>
      <c r="C726" s="53">
        <v>27675342</v>
      </c>
      <c r="D726" s="53">
        <v>1471742</v>
      </c>
    </row>
    <row r="727" spans="1:4" x14ac:dyDescent="0.2">
      <c r="A727" s="17" t="s">
        <v>1237</v>
      </c>
      <c r="B727" s="90" t="s">
        <v>1238</v>
      </c>
      <c r="C727" s="53">
        <v>19308690</v>
      </c>
      <c r="D727" s="53">
        <v>1359706</v>
      </c>
    </row>
    <row r="728" spans="1:4" x14ac:dyDescent="0.2">
      <c r="A728" s="124" t="s">
        <v>1294</v>
      </c>
      <c r="B728" s="89" t="s">
        <v>1295</v>
      </c>
      <c r="C728" s="54">
        <v>62000000</v>
      </c>
      <c r="D728" s="54">
        <v>0</v>
      </c>
    </row>
    <row r="729" spans="1:4" x14ac:dyDescent="0.2">
      <c r="A729" s="124" t="s">
        <v>1700</v>
      </c>
      <c r="B729" s="89" t="s">
        <v>1701</v>
      </c>
      <c r="C729" s="54">
        <v>27500000</v>
      </c>
      <c r="D729" s="54">
        <v>305454</v>
      </c>
    </row>
    <row r="730" spans="1:4" x14ac:dyDescent="0.2">
      <c r="A730" s="124" t="s">
        <v>1482</v>
      </c>
      <c r="B730" s="89" t="s">
        <v>1483</v>
      </c>
      <c r="C730" s="53">
        <v>9750000</v>
      </c>
      <c r="D730" s="53">
        <v>0</v>
      </c>
    </row>
    <row r="731" spans="1:4" x14ac:dyDescent="0.2">
      <c r="A731" s="124" t="s">
        <v>1469</v>
      </c>
      <c r="B731" s="89" t="s">
        <v>1470</v>
      </c>
      <c r="C731" s="53">
        <v>20000000</v>
      </c>
      <c r="D731" s="53">
        <v>996798</v>
      </c>
    </row>
    <row r="732" spans="1:4" x14ac:dyDescent="0.2">
      <c r="A732" s="17" t="s">
        <v>999</v>
      </c>
      <c r="B732" s="90" t="s">
        <v>1000</v>
      </c>
      <c r="C732" s="53">
        <v>15330971</v>
      </c>
      <c r="D732" s="53">
        <v>7500</v>
      </c>
    </row>
    <row r="733" spans="1:4" x14ac:dyDescent="0.2">
      <c r="A733" s="124" t="s">
        <v>1417</v>
      </c>
      <c r="B733" s="89" t="s">
        <v>1418</v>
      </c>
      <c r="C733" s="54">
        <v>64242645</v>
      </c>
      <c r="D733" s="54">
        <v>0</v>
      </c>
    </row>
    <row r="734" spans="1:4" x14ac:dyDescent="0.2">
      <c r="A734" s="124" t="s">
        <v>934</v>
      </c>
      <c r="B734" s="89" t="s">
        <v>935</v>
      </c>
      <c r="C734" s="54">
        <v>18600070</v>
      </c>
      <c r="D734" s="54">
        <v>3333000</v>
      </c>
    </row>
    <row r="735" spans="1:4" x14ac:dyDescent="0.2">
      <c r="A735" s="124" t="s">
        <v>2433</v>
      </c>
      <c r="B735" s="89" t="s">
        <v>2434</v>
      </c>
      <c r="C735" s="53">
        <v>15296603</v>
      </c>
      <c r="D735" s="53">
        <v>380534</v>
      </c>
    </row>
    <row r="736" spans="1:4" x14ac:dyDescent="0.2">
      <c r="A736" s="124" t="s">
        <v>553</v>
      </c>
      <c r="B736" s="89" t="s">
        <v>554</v>
      </c>
      <c r="C736" s="53">
        <v>23677442</v>
      </c>
      <c r="D736" s="53">
        <v>1640000</v>
      </c>
    </row>
    <row r="737" spans="1:4" x14ac:dyDescent="0.2">
      <c r="A737" s="17" t="s">
        <v>2493</v>
      </c>
      <c r="B737" s="90" t="s">
        <v>2494</v>
      </c>
      <c r="C737" s="53">
        <v>11520000</v>
      </c>
      <c r="D737" s="53">
        <v>67048</v>
      </c>
    </row>
    <row r="738" spans="1:4" x14ac:dyDescent="0.2">
      <c r="A738" s="124" t="s">
        <v>1151</v>
      </c>
      <c r="B738" s="89" t="s">
        <v>4565</v>
      </c>
      <c r="C738" s="54">
        <v>13300000</v>
      </c>
      <c r="D738" s="54">
        <v>6484327</v>
      </c>
    </row>
    <row r="739" spans="1:4" x14ac:dyDescent="0.2">
      <c r="A739" s="124" t="s">
        <v>1317</v>
      </c>
      <c r="B739" s="89" t="s">
        <v>1318</v>
      </c>
      <c r="C739" s="54">
        <v>5926779</v>
      </c>
      <c r="D739" s="54">
        <v>0</v>
      </c>
    </row>
    <row r="740" spans="1:4" x14ac:dyDescent="0.2">
      <c r="A740" s="124" t="s">
        <v>1307</v>
      </c>
      <c r="B740" s="89" t="s">
        <v>1308</v>
      </c>
      <c r="C740" s="53">
        <v>17132936</v>
      </c>
      <c r="D740" s="53">
        <v>875258</v>
      </c>
    </row>
    <row r="741" spans="1:4" x14ac:dyDescent="0.2">
      <c r="A741" s="124" t="s">
        <v>1803</v>
      </c>
      <c r="B741" s="89" t="s">
        <v>1804</v>
      </c>
      <c r="C741" s="53">
        <v>218948640</v>
      </c>
      <c r="D741" s="53">
        <v>27527</v>
      </c>
    </row>
    <row r="742" spans="1:4" x14ac:dyDescent="0.2">
      <c r="A742" s="17" t="s">
        <v>1513</v>
      </c>
      <c r="B742" s="90" t="s">
        <v>1514</v>
      </c>
      <c r="C742" s="53">
        <v>82533764</v>
      </c>
      <c r="D742" s="53">
        <v>38562</v>
      </c>
    </row>
    <row r="743" spans="1:4" x14ac:dyDescent="0.2">
      <c r="A743" s="124" t="s">
        <v>1694</v>
      </c>
      <c r="B743" s="89" t="s">
        <v>1695</v>
      </c>
      <c r="C743" s="54">
        <v>24861990</v>
      </c>
      <c r="D743" s="54">
        <v>45598</v>
      </c>
    </row>
    <row r="744" spans="1:4" x14ac:dyDescent="0.2">
      <c r="A744" s="124" t="s">
        <v>938</v>
      </c>
      <c r="B744" s="89" t="s">
        <v>4681</v>
      </c>
      <c r="C744" s="54">
        <v>55481190</v>
      </c>
      <c r="D744" s="54">
        <v>5075498</v>
      </c>
    </row>
    <row r="745" spans="1:4" x14ac:dyDescent="0.2">
      <c r="A745" s="124" t="s">
        <v>2296</v>
      </c>
      <c r="B745" s="89" t="s">
        <v>4023</v>
      </c>
      <c r="C745" s="53">
        <v>29113174</v>
      </c>
      <c r="D745" s="53">
        <v>1479451</v>
      </c>
    </row>
    <row r="746" spans="1:4" x14ac:dyDescent="0.2">
      <c r="A746" s="124" t="s">
        <v>1054</v>
      </c>
      <c r="B746" s="89" t="s">
        <v>1055</v>
      </c>
      <c r="C746" s="53">
        <v>18900000</v>
      </c>
      <c r="D746" s="53">
        <v>1587711</v>
      </c>
    </row>
    <row r="747" spans="1:4" x14ac:dyDescent="0.2">
      <c r="A747" s="17" t="s">
        <v>1555</v>
      </c>
      <c r="B747" s="90" t="s">
        <v>1556</v>
      </c>
      <c r="C747" s="53">
        <v>96830132</v>
      </c>
      <c r="D747" s="53">
        <v>0</v>
      </c>
    </row>
    <row r="748" spans="1:4" x14ac:dyDescent="0.2">
      <c r="A748" s="124" t="s">
        <v>969</v>
      </c>
      <c r="B748" s="89" t="s">
        <v>970</v>
      </c>
      <c r="C748" s="54">
        <v>7193273</v>
      </c>
      <c r="D748" s="54">
        <v>290690</v>
      </c>
    </row>
    <row r="749" spans="1:4" x14ac:dyDescent="0.2">
      <c r="A749" s="124" t="s">
        <v>2466</v>
      </c>
      <c r="B749" s="89" t="s">
        <v>2467</v>
      </c>
      <c r="C749" s="54">
        <v>98405000</v>
      </c>
      <c r="D749" s="54">
        <v>10598206</v>
      </c>
    </row>
    <row r="750" spans="1:4" x14ac:dyDescent="0.2">
      <c r="A750" s="124" t="s">
        <v>2879</v>
      </c>
      <c r="B750" s="89" t="s">
        <v>2880</v>
      </c>
      <c r="C750" s="53">
        <v>45573661</v>
      </c>
      <c r="D750" s="53">
        <v>26372</v>
      </c>
    </row>
    <row r="751" spans="1:4" x14ac:dyDescent="0.2">
      <c r="A751" s="124" t="s">
        <v>2590</v>
      </c>
      <c r="B751" s="89" t="s">
        <v>2591</v>
      </c>
      <c r="C751" s="53">
        <v>110237793</v>
      </c>
      <c r="D751" s="53">
        <v>46757</v>
      </c>
    </row>
    <row r="752" spans="1:4" x14ac:dyDescent="0.2">
      <c r="A752" s="17" t="s">
        <v>4345</v>
      </c>
      <c r="B752" s="90" t="s">
        <v>4363</v>
      </c>
      <c r="C752" s="53">
        <v>8117643</v>
      </c>
      <c r="D752" s="53">
        <v>75119</v>
      </c>
    </row>
    <row r="753" spans="1:4" x14ac:dyDescent="0.2">
      <c r="A753" s="124" t="s">
        <v>918</v>
      </c>
      <c r="B753" s="89" t="s">
        <v>919</v>
      </c>
      <c r="C753" s="54">
        <v>21134126</v>
      </c>
      <c r="D753" s="54">
        <v>801309</v>
      </c>
    </row>
    <row r="754" spans="1:4" x14ac:dyDescent="0.2">
      <c r="A754" s="124" t="s">
        <v>803</v>
      </c>
      <c r="B754" s="89" t="s">
        <v>804</v>
      </c>
      <c r="C754" s="54">
        <v>65145845</v>
      </c>
      <c r="D754" s="54">
        <v>629660</v>
      </c>
    </row>
    <row r="755" spans="1:4" x14ac:dyDescent="0.2">
      <c r="A755" s="124" t="s">
        <v>4537</v>
      </c>
      <c r="B755" s="89" t="s">
        <v>4562</v>
      </c>
      <c r="C755" s="53">
        <v>6197730</v>
      </c>
      <c r="D755" s="53">
        <v>1</v>
      </c>
    </row>
    <row r="756" spans="1:4" x14ac:dyDescent="0.2">
      <c r="A756" s="124" t="s">
        <v>4852</v>
      </c>
      <c r="B756" s="89" t="s">
        <v>4905</v>
      </c>
      <c r="C756" s="53">
        <v>48133333</v>
      </c>
      <c r="D756" s="53">
        <v>828850</v>
      </c>
    </row>
    <row r="757" spans="1:4" x14ac:dyDescent="0.2">
      <c r="A757" s="17" t="s">
        <v>495</v>
      </c>
      <c r="B757" s="90" t="s">
        <v>496</v>
      </c>
      <c r="C757" s="53">
        <v>10006100</v>
      </c>
      <c r="D757" s="53">
        <v>0</v>
      </c>
    </row>
    <row r="758" spans="1:4" x14ac:dyDescent="0.2">
      <c r="A758" s="124" t="s">
        <v>692</v>
      </c>
      <c r="B758" s="89" t="s">
        <v>693</v>
      </c>
      <c r="C758" s="54">
        <v>23206765</v>
      </c>
      <c r="D758" s="54">
        <v>1840161</v>
      </c>
    </row>
    <row r="759" spans="1:4" x14ac:dyDescent="0.2">
      <c r="A759" s="124" t="s">
        <v>2023</v>
      </c>
      <c r="B759" s="89" t="s">
        <v>2024</v>
      </c>
      <c r="C759" s="54">
        <v>10575831</v>
      </c>
      <c r="D759" s="54">
        <v>1230411</v>
      </c>
    </row>
    <row r="760" spans="1:4" x14ac:dyDescent="0.2">
      <c r="A760" s="124" t="s">
        <v>4656</v>
      </c>
      <c r="B760" s="89" t="s">
        <v>4680</v>
      </c>
      <c r="C760" s="53">
        <v>9057946</v>
      </c>
      <c r="D760" s="53">
        <v>0</v>
      </c>
    </row>
    <row r="761" spans="1:4" x14ac:dyDescent="0.2">
      <c r="A761" s="124" t="s">
        <v>834</v>
      </c>
      <c r="B761" s="89" t="s">
        <v>835</v>
      </c>
      <c r="C761" s="53">
        <v>23800576</v>
      </c>
      <c r="D761" s="53">
        <v>23708</v>
      </c>
    </row>
    <row r="762" spans="1:4" x14ac:dyDescent="0.2">
      <c r="A762" s="17" t="s">
        <v>1331</v>
      </c>
      <c r="B762" s="90" t="s">
        <v>1332</v>
      </c>
      <c r="C762" s="53">
        <v>36338727</v>
      </c>
      <c r="D762" s="53">
        <v>176</v>
      </c>
    </row>
    <row r="763" spans="1:4" x14ac:dyDescent="0.2">
      <c r="A763" s="124" t="s">
        <v>1373</v>
      </c>
      <c r="B763" s="89" t="s">
        <v>1374</v>
      </c>
      <c r="C763" s="54">
        <v>23085880</v>
      </c>
      <c r="D763" s="54">
        <v>508355</v>
      </c>
    </row>
    <row r="764" spans="1:4" x14ac:dyDescent="0.2">
      <c r="A764" s="124" t="s">
        <v>3160</v>
      </c>
      <c r="B764" s="89" t="s">
        <v>3161</v>
      </c>
      <c r="C764" s="54">
        <v>14625466</v>
      </c>
      <c r="D764" s="54">
        <v>236505</v>
      </c>
    </row>
    <row r="765" spans="1:4" x14ac:dyDescent="0.2">
      <c r="A765" s="124" t="s">
        <v>242</v>
      </c>
      <c r="B765" s="89" t="s">
        <v>243</v>
      </c>
      <c r="C765" s="53">
        <v>19085664</v>
      </c>
      <c r="D765" s="53">
        <v>1114848</v>
      </c>
    </row>
    <row r="766" spans="1:4" x14ac:dyDescent="0.2">
      <c r="A766" s="124" t="s">
        <v>733</v>
      </c>
      <c r="B766" s="89" t="s">
        <v>734</v>
      </c>
      <c r="C766" s="53">
        <v>17772946</v>
      </c>
      <c r="D766" s="53">
        <v>473460</v>
      </c>
    </row>
    <row r="767" spans="1:4" x14ac:dyDescent="0.2">
      <c r="A767" s="17" t="s">
        <v>2227</v>
      </c>
      <c r="B767" s="90" t="s">
        <v>4684</v>
      </c>
      <c r="C767" s="53">
        <v>188471729</v>
      </c>
      <c r="D767" s="53">
        <v>0</v>
      </c>
    </row>
    <row r="768" spans="1:4" x14ac:dyDescent="0.2">
      <c r="A768" s="124" t="s">
        <v>1027</v>
      </c>
      <c r="B768" s="89" t="s">
        <v>1028</v>
      </c>
      <c r="C768" s="54">
        <v>18586811</v>
      </c>
      <c r="D768" s="54">
        <v>245820</v>
      </c>
    </row>
    <row r="769" spans="1:4" x14ac:dyDescent="0.2">
      <c r="A769" s="124" t="s">
        <v>4951</v>
      </c>
      <c r="B769" s="89" t="s">
        <v>4952</v>
      </c>
      <c r="C769" s="54">
        <v>9877043</v>
      </c>
      <c r="D769" s="54">
        <v>0</v>
      </c>
    </row>
    <row r="770" spans="1:4" x14ac:dyDescent="0.2">
      <c r="A770" s="124" t="s">
        <v>4875</v>
      </c>
      <c r="B770" s="89" t="s">
        <v>4926</v>
      </c>
      <c r="C770" s="53">
        <v>32854225</v>
      </c>
      <c r="D770" s="53">
        <v>300000</v>
      </c>
    </row>
    <row r="771" spans="1:4" x14ac:dyDescent="0.2">
      <c r="A771" s="124" t="s">
        <v>4396</v>
      </c>
      <c r="B771" s="89" t="s">
        <v>4397</v>
      </c>
      <c r="C771" s="53">
        <v>21288284</v>
      </c>
      <c r="D771" s="53">
        <v>260100</v>
      </c>
    </row>
    <row r="772" spans="1:4" x14ac:dyDescent="0.2">
      <c r="A772" s="17" t="s">
        <v>854</v>
      </c>
      <c r="B772" s="90" t="s">
        <v>855</v>
      </c>
      <c r="C772" s="53">
        <v>21605760</v>
      </c>
      <c r="D772" s="53">
        <v>1064888</v>
      </c>
    </row>
    <row r="773" spans="1:4" x14ac:dyDescent="0.2">
      <c r="A773" s="124" t="s">
        <v>1400</v>
      </c>
      <c r="B773" s="89" t="s">
        <v>1401</v>
      </c>
      <c r="C773" s="54">
        <v>28500000</v>
      </c>
      <c r="D773" s="54">
        <v>2013132</v>
      </c>
    </row>
    <row r="774" spans="1:4" x14ac:dyDescent="0.2">
      <c r="A774" s="124" t="s">
        <v>1907</v>
      </c>
      <c r="B774" s="89" t="s">
        <v>1908</v>
      </c>
      <c r="C774" s="54">
        <v>32556857</v>
      </c>
      <c r="D774" s="54">
        <v>2922737</v>
      </c>
    </row>
    <row r="775" spans="1:4" x14ac:dyDescent="0.2">
      <c r="A775" s="124" t="s">
        <v>1041</v>
      </c>
      <c r="B775" s="89" t="s">
        <v>1042</v>
      </c>
      <c r="C775" s="53">
        <v>21000000</v>
      </c>
      <c r="D775" s="53">
        <v>300000</v>
      </c>
    </row>
    <row r="776" spans="1:4" x14ac:dyDescent="0.2">
      <c r="A776" s="124" t="s">
        <v>1099</v>
      </c>
      <c r="B776" s="89" t="s">
        <v>1100</v>
      </c>
      <c r="C776" s="53">
        <v>29116822</v>
      </c>
      <c r="D776" s="53">
        <v>2599160</v>
      </c>
    </row>
    <row r="777" spans="1:4" x14ac:dyDescent="0.2">
      <c r="A777" s="17" t="s">
        <v>1445</v>
      </c>
      <c r="B777" s="90" t="s">
        <v>1446</v>
      </c>
      <c r="C777" s="53">
        <v>43692624</v>
      </c>
      <c r="D777" s="53">
        <v>3226841</v>
      </c>
    </row>
    <row r="778" spans="1:4" x14ac:dyDescent="0.2">
      <c r="A778" s="124" t="s">
        <v>4390</v>
      </c>
      <c r="B778" s="89" t="s">
        <v>4391</v>
      </c>
      <c r="C778" s="54">
        <v>11381000</v>
      </c>
      <c r="D778" s="54">
        <v>357918</v>
      </c>
    </row>
    <row r="779" spans="1:4" x14ac:dyDescent="0.2">
      <c r="A779" s="124" t="s">
        <v>1777</v>
      </c>
      <c r="B779" s="89" t="s">
        <v>1778</v>
      </c>
      <c r="C779" s="54">
        <v>14912798</v>
      </c>
      <c r="D779" s="54">
        <v>631356</v>
      </c>
    </row>
    <row r="780" spans="1:4" x14ac:dyDescent="0.2">
      <c r="A780" s="124" t="s">
        <v>3089</v>
      </c>
      <c r="B780" s="89" t="s">
        <v>3090</v>
      </c>
      <c r="C780" s="53">
        <v>18172362</v>
      </c>
      <c r="D780" s="53">
        <v>0</v>
      </c>
    </row>
    <row r="781" spans="1:4" x14ac:dyDescent="0.2">
      <c r="A781" s="124" t="s">
        <v>427</v>
      </c>
      <c r="B781" s="89" t="s">
        <v>428</v>
      </c>
      <c r="C781" s="53">
        <v>14704872</v>
      </c>
      <c r="D781" s="53">
        <v>133355</v>
      </c>
    </row>
    <row r="782" spans="1:4" x14ac:dyDescent="0.2">
      <c r="A782" s="17" t="s">
        <v>783</v>
      </c>
      <c r="B782" s="90" t="s">
        <v>784</v>
      </c>
      <c r="C782" s="53">
        <v>26881360</v>
      </c>
      <c r="D782" s="53">
        <v>0</v>
      </c>
    </row>
    <row r="783" spans="1:4" x14ac:dyDescent="0.2">
      <c r="A783" s="124" t="s">
        <v>989</v>
      </c>
      <c r="B783" s="89" t="s">
        <v>990</v>
      </c>
      <c r="C783" s="54">
        <v>8163426</v>
      </c>
      <c r="D783" s="54">
        <v>119808</v>
      </c>
    </row>
    <row r="784" spans="1:4" x14ac:dyDescent="0.2">
      <c r="A784" s="124" t="s">
        <v>1644</v>
      </c>
      <c r="B784" s="89" t="s">
        <v>1645</v>
      </c>
      <c r="C784" s="54">
        <v>22960000</v>
      </c>
      <c r="D784" s="54">
        <v>1702109</v>
      </c>
    </row>
    <row r="785" spans="1:4" x14ac:dyDescent="0.2">
      <c r="A785" s="124" t="s">
        <v>1427</v>
      </c>
      <c r="B785" s="89" t="s">
        <v>1428</v>
      </c>
      <c r="C785" s="53">
        <v>22482268</v>
      </c>
      <c r="D785" s="53">
        <v>2496776</v>
      </c>
    </row>
    <row r="786" spans="1:4" x14ac:dyDescent="0.2">
      <c r="A786" s="124" t="s">
        <v>3798</v>
      </c>
      <c r="B786" s="89" t="s">
        <v>4601</v>
      </c>
      <c r="C786" s="53">
        <v>15591376</v>
      </c>
      <c r="D786" s="53">
        <v>0</v>
      </c>
    </row>
    <row r="787" spans="1:4" x14ac:dyDescent="0.2">
      <c r="A787" s="17" t="s">
        <v>1653</v>
      </c>
      <c r="B787" s="90" t="s">
        <v>3750</v>
      </c>
      <c r="C787" s="53">
        <v>45050956</v>
      </c>
      <c r="D787" s="53">
        <v>3319715</v>
      </c>
    </row>
    <row r="788" spans="1:4" x14ac:dyDescent="0.2">
      <c r="A788" s="124" t="s">
        <v>1277</v>
      </c>
      <c r="B788" s="89" t="s">
        <v>1278</v>
      </c>
      <c r="C788" s="54">
        <v>62368324</v>
      </c>
      <c r="D788" s="54">
        <v>4546</v>
      </c>
    </row>
    <row r="789" spans="1:4" x14ac:dyDescent="0.2">
      <c r="A789" s="124" t="s">
        <v>2601</v>
      </c>
      <c r="B789" s="89" t="s">
        <v>2602</v>
      </c>
      <c r="C789" s="54">
        <v>74979175</v>
      </c>
      <c r="D789" s="54">
        <v>0</v>
      </c>
    </row>
    <row r="790" spans="1:4" x14ac:dyDescent="0.2">
      <c r="A790" s="124" t="s">
        <v>862</v>
      </c>
      <c r="B790" s="89" t="s">
        <v>863</v>
      </c>
      <c r="C790" s="53">
        <v>23327472</v>
      </c>
      <c r="D790" s="53">
        <v>0</v>
      </c>
    </row>
    <row r="791" spans="1:4" x14ac:dyDescent="0.2">
      <c r="A791" s="124" t="s">
        <v>939</v>
      </c>
      <c r="B791" s="89" t="s">
        <v>940</v>
      </c>
      <c r="C791" s="53">
        <v>115505985</v>
      </c>
      <c r="D791" s="53">
        <v>2822896</v>
      </c>
    </row>
    <row r="792" spans="1:4" x14ac:dyDescent="0.2">
      <c r="A792" s="17" t="s">
        <v>713</v>
      </c>
      <c r="B792" s="90" t="s">
        <v>714</v>
      </c>
      <c r="C792" s="53">
        <v>84702850</v>
      </c>
      <c r="D792" s="53">
        <v>17496129</v>
      </c>
    </row>
    <row r="793" spans="1:4" x14ac:dyDescent="0.2">
      <c r="A793" s="124" t="s">
        <v>1659</v>
      </c>
      <c r="B793" s="89" t="s">
        <v>1660</v>
      </c>
      <c r="C793" s="54">
        <v>54244482</v>
      </c>
      <c r="D793" s="54">
        <v>2720071</v>
      </c>
    </row>
    <row r="794" spans="1:4" x14ac:dyDescent="0.2">
      <c r="A794" s="124" t="s">
        <v>4863</v>
      </c>
      <c r="B794" s="89" t="s">
        <v>4915</v>
      </c>
      <c r="C794" s="54">
        <v>19867866</v>
      </c>
      <c r="D794" s="54">
        <v>0</v>
      </c>
    </row>
    <row r="795" spans="1:4" x14ac:dyDescent="0.2">
      <c r="A795" s="124" t="s">
        <v>1323</v>
      </c>
      <c r="B795" s="89" t="s">
        <v>3737</v>
      </c>
      <c r="C795" s="53">
        <v>49689728</v>
      </c>
      <c r="D795" s="53">
        <v>983390</v>
      </c>
    </row>
    <row r="796" spans="1:4" x14ac:dyDescent="0.2">
      <c r="A796" s="124" t="s">
        <v>3674</v>
      </c>
      <c r="B796" s="89" t="s">
        <v>3675</v>
      </c>
      <c r="C796" s="53">
        <v>22993200</v>
      </c>
      <c r="D796" s="53">
        <v>28655</v>
      </c>
    </row>
    <row r="797" spans="1:4" x14ac:dyDescent="0.2">
      <c r="A797" s="17" t="s">
        <v>1227</v>
      </c>
      <c r="B797" s="90" t="s">
        <v>1228</v>
      </c>
      <c r="C797" s="53">
        <v>42836818</v>
      </c>
      <c r="D797" s="53">
        <v>2717576</v>
      </c>
    </row>
    <row r="798" spans="1:4" x14ac:dyDescent="0.2">
      <c r="A798" s="124" t="s">
        <v>501</v>
      </c>
      <c r="B798" s="89" t="s">
        <v>502</v>
      </c>
      <c r="C798" s="54">
        <v>55018347</v>
      </c>
      <c r="D798" s="54">
        <v>202129</v>
      </c>
    </row>
    <row r="799" spans="1:4" x14ac:dyDescent="0.2">
      <c r="A799" s="124" t="s">
        <v>1375</v>
      </c>
      <c r="B799" s="89" t="s">
        <v>1376</v>
      </c>
      <c r="C799" s="54">
        <v>62638000</v>
      </c>
      <c r="D799" s="54">
        <v>200000</v>
      </c>
    </row>
    <row r="800" spans="1:4" x14ac:dyDescent="0.2">
      <c r="A800" s="124" t="s">
        <v>1726</v>
      </c>
      <c r="B800" s="89" t="s">
        <v>1727</v>
      </c>
      <c r="C800" s="53">
        <v>13291151</v>
      </c>
      <c r="D800" s="53">
        <v>3042458</v>
      </c>
    </row>
    <row r="801" spans="1:4" x14ac:dyDescent="0.2">
      <c r="A801" s="124" t="s">
        <v>4658</v>
      </c>
      <c r="B801" s="89" t="s">
        <v>4683</v>
      </c>
      <c r="C801" s="53">
        <v>29898656</v>
      </c>
      <c r="D801" s="53">
        <v>50240</v>
      </c>
    </row>
    <row r="802" spans="1:4" x14ac:dyDescent="0.2">
      <c r="A802" s="17" t="s">
        <v>1574</v>
      </c>
      <c r="B802" s="90" t="s">
        <v>1575</v>
      </c>
      <c r="C802" s="53">
        <v>26200025</v>
      </c>
      <c r="D802" s="53">
        <v>0</v>
      </c>
    </row>
    <row r="803" spans="1:4" x14ac:dyDescent="0.2">
      <c r="A803" s="124" t="s">
        <v>4130</v>
      </c>
      <c r="B803" s="89" t="s">
        <v>4131</v>
      </c>
      <c r="C803" s="54">
        <v>2892754</v>
      </c>
      <c r="D803" s="54">
        <v>0</v>
      </c>
    </row>
    <row r="804" spans="1:4" x14ac:dyDescent="0.2">
      <c r="A804" s="124" t="s">
        <v>4542</v>
      </c>
      <c r="B804" s="89" t="s">
        <v>4568</v>
      </c>
      <c r="C804" s="54">
        <v>14489416</v>
      </c>
      <c r="D804" s="54">
        <v>777799</v>
      </c>
    </row>
    <row r="805" spans="1:4" x14ac:dyDescent="0.2">
      <c r="A805" s="124" t="s">
        <v>2174</v>
      </c>
      <c r="B805" s="89" t="s">
        <v>2175</v>
      </c>
      <c r="C805" s="53">
        <v>48907400</v>
      </c>
      <c r="D805" s="53">
        <v>1149390</v>
      </c>
    </row>
    <row r="806" spans="1:4" x14ac:dyDescent="0.2">
      <c r="A806" s="124" t="s">
        <v>801</v>
      </c>
      <c r="B806" s="89" t="s">
        <v>802</v>
      </c>
      <c r="C806" s="53">
        <v>13440822</v>
      </c>
      <c r="D806" s="53">
        <v>587101</v>
      </c>
    </row>
    <row r="807" spans="1:4" x14ac:dyDescent="0.2">
      <c r="A807" s="17" t="s">
        <v>1169</v>
      </c>
      <c r="B807" s="90" t="s">
        <v>1170</v>
      </c>
      <c r="C807" s="53">
        <v>79721622</v>
      </c>
      <c r="D807" s="53">
        <v>973166</v>
      </c>
    </row>
    <row r="808" spans="1:4" x14ac:dyDescent="0.2">
      <c r="A808" s="124" t="s">
        <v>443</v>
      </c>
      <c r="B808" s="89" t="s">
        <v>444</v>
      </c>
      <c r="C808" s="54">
        <v>18150700</v>
      </c>
      <c r="D808" s="54">
        <v>1637786</v>
      </c>
    </row>
    <row r="809" spans="1:4" x14ac:dyDescent="0.2">
      <c r="A809" s="124" t="s">
        <v>1333</v>
      </c>
      <c r="B809" s="89" t="s">
        <v>1334</v>
      </c>
      <c r="C809" s="54">
        <v>13389502</v>
      </c>
      <c r="D809" s="54">
        <v>288294</v>
      </c>
    </row>
    <row r="810" spans="1:4" x14ac:dyDescent="0.2">
      <c r="A810" s="124" t="s">
        <v>4874</v>
      </c>
      <c r="B810" s="89" t="s">
        <v>4925</v>
      </c>
      <c r="C810" s="53">
        <v>18754848</v>
      </c>
      <c r="D810" s="53">
        <v>1052632</v>
      </c>
    </row>
    <row r="811" spans="1:4" x14ac:dyDescent="0.2">
      <c r="A811" s="124" t="s">
        <v>1534</v>
      </c>
      <c r="B811" s="89" t="s">
        <v>3985</v>
      </c>
      <c r="C811" s="53">
        <v>60911106</v>
      </c>
      <c r="D811" s="53">
        <v>1595397</v>
      </c>
    </row>
    <row r="812" spans="1:4" x14ac:dyDescent="0.2">
      <c r="A812" s="17" t="s">
        <v>4546</v>
      </c>
      <c r="B812" s="90" t="s">
        <v>4572</v>
      </c>
      <c r="C812" s="53">
        <v>28543492</v>
      </c>
      <c r="D812" s="53">
        <v>10110</v>
      </c>
    </row>
    <row r="813" spans="1:4" x14ac:dyDescent="0.2">
      <c r="A813" s="124" t="s">
        <v>4296</v>
      </c>
      <c r="B813" s="89" t="s">
        <v>4297</v>
      </c>
      <c r="C813" s="54">
        <v>10110545</v>
      </c>
      <c r="D813" s="54">
        <v>0</v>
      </c>
    </row>
    <row r="814" spans="1:4" x14ac:dyDescent="0.2">
      <c r="A814" s="124" t="s">
        <v>3714</v>
      </c>
      <c r="B814" s="89" t="s">
        <v>3715</v>
      </c>
      <c r="C814" s="54">
        <v>9366542</v>
      </c>
      <c r="D814" s="54">
        <v>133100</v>
      </c>
    </row>
    <row r="815" spans="1:4" x14ac:dyDescent="0.2">
      <c r="A815" s="124" t="s">
        <v>1447</v>
      </c>
      <c r="B815" s="89" t="s">
        <v>1448</v>
      </c>
      <c r="C815" s="53">
        <v>33573819</v>
      </c>
      <c r="D815" s="53">
        <v>0</v>
      </c>
    </row>
    <row r="816" spans="1:4" x14ac:dyDescent="0.2">
      <c r="A816" s="124" t="s">
        <v>4871</v>
      </c>
      <c r="B816" s="89" t="s">
        <v>4922</v>
      </c>
      <c r="C816" s="53">
        <v>115778305</v>
      </c>
      <c r="D816" s="53">
        <v>45003</v>
      </c>
    </row>
    <row r="817" spans="1:4" x14ac:dyDescent="0.2">
      <c r="A817" s="17" t="s">
        <v>3297</v>
      </c>
      <c r="B817" s="90" t="s">
        <v>3298</v>
      </c>
      <c r="C817" s="53">
        <v>126631721</v>
      </c>
      <c r="D817" s="53">
        <v>0</v>
      </c>
    </row>
    <row r="818" spans="1:4" x14ac:dyDescent="0.2">
      <c r="A818" s="124" t="s">
        <v>5045</v>
      </c>
      <c r="B818" s="89" t="s">
        <v>5068</v>
      </c>
      <c r="C818" s="54">
        <v>32343933</v>
      </c>
      <c r="D818" s="54">
        <v>7956</v>
      </c>
    </row>
    <row r="819" spans="1:4" x14ac:dyDescent="0.2">
      <c r="A819" s="124" t="s">
        <v>4855</v>
      </c>
      <c r="B819" s="89" t="s">
        <v>4907</v>
      </c>
      <c r="C819" s="54">
        <v>1739672</v>
      </c>
      <c r="D819" s="54">
        <v>226693</v>
      </c>
    </row>
    <row r="820" spans="1:4" x14ac:dyDescent="0.2">
      <c r="A820" s="124" t="s">
        <v>1985</v>
      </c>
      <c r="B820" s="89" t="s">
        <v>1986</v>
      </c>
      <c r="C820" s="53">
        <v>2199268</v>
      </c>
      <c r="D820" s="53">
        <v>189951</v>
      </c>
    </row>
    <row r="821" spans="1:4" x14ac:dyDescent="0.2">
      <c r="A821" s="124" t="s">
        <v>671</v>
      </c>
      <c r="B821" s="89" t="s">
        <v>672</v>
      </c>
      <c r="C821" s="53">
        <v>141806193</v>
      </c>
      <c r="D821" s="53">
        <v>5215</v>
      </c>
    </row>
    <row r="822" spans="1:4" x14ac:dyDescent="0.2">
      <c r="A822" s="17" t="s">
        <v>1262</v>
      </c>
      <c r="B822" s="90" t="s">
        <v>1263</v>
      </c>
      <c r="C822" s="53">
        <v>30664223</v>
      </c>
      <c r="D822" s="53">
        <v>1248170</v>
      </c>
    </row>
    <row r="823" spans="1:4" x14ac:dyDescent="0.2">
      <c r="A823" s="124" t="s">
        <v>805</v>
      </c>
      <c r="B823" s="89" t="s">
        <v>806</v>
      </c>
      <c r="C823" s="54">
        <v>27415270</v>
      </c>
      <c r="D823" s="54">
        <v>2500000</v>
      </c>
    </row>
    <row r="824" spans="1:4" x14ac:dyDescent="0.2">
      <c r="A824" s="124" t="s">
        <v>1310</v>
      </c>
      <c r="B824" s="89" t="s">
        <v>3906</v>
      </c>
      <c r="C824" s="54">
        <v>49019283</v>
      </c>
      <c r="D824" s="54">
        <v>142</v>
      </c>
    </row>
    <row r="825" spans="1:4" x14ac:dyDescent="0.2">
      <c r="A825" s="124" t="s">
        <v>2514</v>
      </c>
      <c r="B825" s="89" t="s">
        <v>2515</v>
      </c>
      <c r="C825" s="53">
        <v>34191720</v>
      </c>
      <c r="D825" s="53">
        <v>1109800</v>
      </c>
    </row>
    <row r="826" spans="1:4" x14ac:dyDescent="0.2">
      <c r="A826" s="124" t="s">
        <v>1887</v>
      </c>
      <c r="B826" s="89" t="s">
        <v>1888</v>
      </c>
      <c r="C826" s="53">
        <v>15144233</v>
      </c>
      <c r="D826" s="53">
        <v>382937</v>
      </c>
    </row>
    <row r="827" spans="1:4" x14ac:dyDescent="0.2">
      <c r="A827" s="17" t="s">
        <v>202</v>
      </c>
      <c r="B827" s="90" t="s">
        <v>203</v>
      </c>
      <c r="C827" s="53">
        <v>45540494</v>
      </c>
      <c r="D827" s="53">
        <v>60816</v>
      </c>
    </row>
    <row r="828" spans="1:4" x14ac:dyDescent="0.2">
      <c r="A828" s="124" t="s">
        <v>910</v>
      </c>
      <c r="B828" s="89" t="s">
        <v>5102</v>
      </c>
      <c r="C828" s="54">
        <v>19076310</v>
      </c>
      <c r="D828" s="54">
        <v>0</v>
      </c>
    </row>
    <row r="829" spans="1:4" x14ac:dyDescent="0.2">
      <c r="A829" s="124" t="s">
        <v>622</v>
      </c>
      <c r="B829" s="89" t="s">
        <v>623</v>
      </c>
      <c r="C829" s="54">
        <v>85518831</v>
      </c>
      <c r="D829" s="54">
        <v>1715</v>
      </c>
    </row>
    <row r="830" spans="1:4" x14ac:dyDescent="0.2">
      <c r="A830" s="124" t="s">
        <v>993</v>
      </c>
      <c r="B830" s="89" t="s">
        <v>994</v>
      </c>
      <c r="C830" s="53">
        <v>68949040</v>
      </c>
      <c r="D830" s="53">
        <v>2156045</v>
      </c>
    </row>
    <row r="831" spans="1:4" x14ac:dyDescent="0.2">
      <c r="A831" s="124" t="s">
        <v>1056</v>
      </c>
      <c r="B831" s="89" t="s">
        <v>1057</v>
      </c>
      <c r="C831" s="53">
        <v>34147728</v>
      </c>
      <c r="D831" s="53">
        <v>3817360</v>
      </c>
    </row>
    <row r="832" spans="1:4" x14ac:dyDescent="0.2">
      <c r="A832" s="17" t="s">
        <v>4857</v>
      </c>
      <c r="B832" s="90" t="s">
        <v>4909</v>
      </c>
      <c r="C832" s="53">
        <v>15268540</v>
      </c>
      <c r="D832" s="53">
        <v>2122730</v>
      </c>
    </row>
    <row r="833" spans="1:4" x14ac:dyDescent="0.2">
      <c r="A833" s="124" t="s">
        <v>3769</v>
      </c>
      <c r="B833" s="89" t="s">
        <v>3770</v>
      </c>
      <c r="C833" s="54">
        <v>9832630</v>
      </c>
      <c r="D833" s="54">
        <v>110000</v>
      </c>
    </row>
    <row r="834" spans="1:4" x14ac:dyDescent="0.2">
      <c r="A834" s="124" t="s">
        <v>4865</v>
      </c>
      <c r="B834" s="89" t="s">
        <v>4917</v>
      </c>
      <c r="C834" s="54">
        <v>10893117</v>
      </c>
      <c r="D834" s="54">
        <v>0</v>
      </c>
    </row>
    <row r="835" spans="1:4" x14ac:dyDescent="0.2">
      <c r="A835" s="124" t="s">
        <v>876</v>
      </c>
      <c r="B835" s="89" t="s">
        <v>877</v>
      </c>
      <c r="C835" s="53">
        <v>53267083</v>
      </c>
      <c r="D835" s="53">
        <v>1214305</v>
      </c>
    </row>
    <row r="836" spans="1:4" x14ac:dyDescent="0.2">
      <c r="A836" s="124" t="s">
        <v>1967</v>
      </c>
      <c r="B836" s="89" t="s">
        <v>1968</v>
      </c>
      <c r="C836" s="53">
        <v>129375009</v>
      </c>
      <c r="D836" s="53">
        <v>16221169</v>
      </c>
    </row>
    <row r="837" spans="1:4" x14ac:dyDescent="0.2">
      <c r="A837" s="17" t="s">
        <v>1992</v>
      </c>
      <c r="B837" s="90" t="s">
        <v>3983</v>
      </c>
      <c r="C837" s="53">
        <v>13676598</v>
      </c>
      <c r="D837" s="53">
        <v>1095276</v>
      </c>
    </row>
    <row r="838" spans="1:4" x14ac:dyDescent="0.2">
      <c r="A838" s="124" t="s">
        <v>1379</v>
      </c>
      <c r="B838" s="89" t="s">
        <v>1380</v>
      </c>
      <c r="C838" s="54">
        <v>77456610</v>
      </c>
      <c r="D838" s="54">
        <v>27600</v>
      </c>
    </row>
    <row r="839" spans="1:4" x14ac:dyDescent="0.2">
      <c r="A839" s="124" t="s">
        <v>4873</v>
      </c>
      <c r="B839" s="89" t="s">
        <v>4924</v>
      </c>
      <c r="C839" s="54">
        <v>10716390</v>
      </c>
      <c r="D839" s="54">
        <v>885017</v>
      </c>
    </row>
    <row r="840" spans="1:4" x14ac:dyDescent="0.2">
      <c r="A840" s="124" t="s">
        <v>929</v>
      </c>
      <c r="B840" s="89" t="s">
        <v>930</v>
      </c>
      <c r="C840" s="53">
        <v>10000000</v>
      </c>
      <c r="D840" s="53">
        <v>1264050</v>
      </c>
    </row>
    <row r="841" spans="1:4" x14ac:dyDescent="0.2">
      <c r="A841" s="124" t="s">
        <v>1680</v>
      </c>
      <c r="B841" s="89" t="s">
        <v>1681</v>
      </c>
      <c r="C841" s="53">
        <v>37727832</v>
      </c>
      <c r="D841" s="53">
        <v>2553998</v>
      </c>
    </row>
    <row r="842" spans="1:4" x14ac:dyDescent="0.2">
      <c r="A842" s="17" t="s">
        <v>1458</v>
      </c>
      <c r="B842" s="90" t="s">
        <v>1459</v>
      </c>
      <c r="C842" s="53">
        <v>24516073</v>
      </c>
      <c r="D842" s="53">
        <v>400976</v>
      </c>
    </row>
    <row r="843" spans="1:4" x14ac:dyDescent="0.2">
      <c r="A843" s="124" t="s">
        <v>1451</v>
      </c>
      <c r="B843" s="89" t="s">
        <v>1452</v>
      </c>
      <c r="C843" s="54">
        <v>315609576</v>
      </c>
      <c r="D843" s="54">
        <v>2869001</v>
      </c>
    </row>
    <row r="844" spans="1:4" x14ac:dyDescent="0.2">
      <c r="A844" s="124" t="s">
        <v>1524</v>
      </c>
      <c r="B844" s="89" t="s">
        <v>1525</v>
      </c>
      <c r="C844" s="54">
        <v>168391564</v>
      </c>
      <c r="D844" s="54">
        <v>0</v>
      </c>
    </row>
    <row r="845" spans="1:4" x14ac:dyDescent="0.2">
      <c r="A845" s="124" t="s">
        <v>1319</v>
      </c>
      <c r="B845" s="89" t="s">
        <v>1320</v>
      </c>
      <c r="C845" s="53">
        <v>36906492</v>
      </c>
      <c r="D845" s="53">
        <v>0</v>
      </c>
    </row>
    <row r="846" spans="1:4" x14ac:dyDescent="0.2">
      <c r="A846" s="124" t="s">
        <v>4847</v>
      </c>
      <c r="B846" s="89" t="s">
        <v>4900</v>
      </c>
      <c r="C846" s="53">
        <v>58083006</v>
      </c>
      <c r="D846" s="53">
        <v>0</v>
      </c>
    </row>
    <row r="847" spans="1:4" x14ac:dyDescent="0.2">
      <c r="A847" s="17" t="s">
        <v>830</v>
      </c>
      <c r="B847" s="90" t="s">
        <v>831</v>
      </c>
      <c r="C847" s="53">
        <v>77446865</v>
      </c>
      <c r="D847" s="53">
        <v>0</v>
      </c>
    </row>
    <row r="848" spans="1:4" x14ac:dyDescent="0.2">
      <c r="A848" s="124" t="s">
        <v>3753</v>
      </c>
      <c r="B848" s="89" t="s">
        <v>3754</v>
      </c>
      <c r="C848" s="54">
        <v>29311547</v>
      </c>
      <c r="D848" s="54">
        <v>305500</v>
      </c>
    </row>
    <row r="849" spans="1:4" x14ac:dyDescent="0.2">
      <c r="A849" s="124" t="s">
        <v>838</v>
      </c>
      <c r="B849" s="89" t="s">
        <v>839</v>
      </c>
      <c r="C849" s="54">
        <v>15834554</v>
      </c>
      <c r="D849" s="54">
        <v>350000</v>
      </c>
    </row>
    <row r="850" spans="1:4" x14ac:dyDescent="0.2">
      <c r="A850" s="124" t="s">
        <v>1994</v>
      </c>
      <c r="B850" s="89" t="s">
        <v>1995</v>
      </c>
      <c r="C850" s="53">
        <v>30901728</v>
      </c>
      <c r="D850" s="53">
        <v>3300000</v>
      </c>
    </row>
    <row r="851" spans="1:4" x14ac:dyDescent="0.2">
      <c r="A851" s="124" t="s">
        <v>2160</v>
      </c>
      <c r="B851" s="89" t="s">
        <v>2161</v>
      </c>
      <c r="C851" s="53">
        <v>19790916</v>
      </c>
      <c r="D851" s="53">
        <v>3019787</v>
      </c>
    </row>
    <row r="852" spans="1:4" x14ac:dyDescent="0.2">
      <c r="A852" s="17" t="s">
        <v>4866</v>
      </c>
      <c r="B852" s="90" t="s">
        <v>4918</v>
      </c>
      <c r="C852" s="53">
        <v>45335964</v>
      </c>
      <c r="D852" s="53">
        <v>2002751</v>
      </c>
    </row>
    <row r="853" spans="1:4" x14ac:dyDescent="0.2">
      <c r="A853" s="124" t="s">
        <v>2122</v>
      </c>
      <c r="B853" s="89" t="s">
        <v>2123</v>
      </c>
      <c r="C853" s="54">
        <v>2320000</v>
      </c>
      <c r="D853" s="54">
        <v>4550</v>
      </c>
    </row>
    <row r="854" spans="1:4" x14ac:dyDescent="0.2">
      <c r="A854" s="124" t="s">
        <v>1905</v>
      </c>
      <c r="B854" s="89" t="s">
        <v>1906</v>
      </c>
      <c r="C854" s="54">
        <v>15082257</v>
      </c>
      <c r="D854" s="54">
        <v>397373</v>
      </c>
    </row>
    <row r="855" spans="1:4" x14ac:dyDescent="0.2">
      <c r="A855" s="124" t="s">
        <v>1790</v>
      </c>
      <c r="B855" s="89" t="s">
        <v>1791</v>
      </c>
      <c r="C855" s="53">
        <v>6613820</v>
      </c>
      <c r="D855" s="53">
        <v>0</v>
      </c>
    </row>
    <row r="856" spans="1:4" x14ac:dyDescent="0.2">
      <c r="A856" s="124" t="s">
        <v>1171</v>
      </c>
      <c r="B856" s="89" t="s">
        <v>1172</v>
      </c>
      <c r="C856" s="53">
        <v>49347483</v>
      </c>
      <c r="D856" s="53">
        <v>3361946</v>
      </c>
    </row>
    <row r="857" spans="1:4" x14ac:dyDescent="0.2">
      <c r="A857" s="17" t="s">
        <v>4548</v>
      </c>
      <c r="B857" s="90" t="s">
        <v>4576</v>
      </c>
      <c r="C857" s="53">
        <v>12394950</v>
      </c>
      <c r="D857" s="53">
        <v>464849</v>
      </c>
    </row>
    <row r="858" spans="1:4" x14ac:dyDescent="0.2">
      <c r="A858" s="124" t="s">
        <v>1256</v>
      </c>
      <c r="B858" s="89" t="s">
        <v>1257</v>
      </c>
      <c r="C858" s="54">
        <v>42441361</v>
      </c>
      <c r="D858" s="54">
        <v>2447109</v>
      </c>
    </row>
    <row r="859" spans="1:4" x14ac:dyDescent="0.2">
      <c r="A859" s="124" t="s">
        <v>1686</v>
      </c>
      <c r="B859" s="89" t="s">
        <v>1687</v>
      </c>
      <c r="C859" s="54">
        <v>55895292</v>
      </c>
      <c r="D859" s="54">
        <v>0</v>
      </c>
    </row>
    <row r="860" spans="1:4" x14ac:dyDescent="0.2">
      <c r="A860" s="124" t="s">
        <v>1015</v>
      </c>
      <c r="B860" s="89" t="s">
        <v>1016</v>
      </c>
      <c r="C860" s="53">
        <v>19522575</v>
      </c>
      <c r="D860" s="53">
        <v>1657925</v>
      </c>
    </row>
    <row r="861" spans="1:4" x14ac:dyDescent="0.2">
      <c r="A861" s="124" t="s">
        <v>470</v>
      </c>
      <c r="B861" s="89" t="s">
        <v>471</v>
      </c>
      <c r="C861" s="53">
        <v>129079090</v>
      </c>
      <c r="D861" s="53">
        <v>0</v>
      </c>
    </row>
    <row r="862" spans="1:4" x14ac:dyDescent="0.2">
      <c r="A862" s="17" t="s">
        <v>1154</v>
      </c>
      <c r="B862" s="90" t="s">
        <v>1155</v>
      </c>
      <c r="C862" s="53">
        <v>10000000</v>
      </c>
      <c r="D862" s="53">
        <v>0</v>
      </c>
    </row>
    <row r="863" spans="1:4" x14ac:dyDescent="0.2">
      <c r="A863" s="124" t="s">
        <v>1076</v>
      </c>
      <c r="B863" s="89" t="s">
        <v>1077</v>
      </c>
      <c r="C863" s="54">
        <v>30768766</v>
      </c>
      <c r="D863" s="54">
        <v>3826996</v>
      </c>
    </row>
    <row r="864" spans="1:4" x14ac:dyDescent="0.2">
      <c r="A864" s="124" t="s">
        <v>4851</v>
      </c>
      <c r="B864" s="89" t="s">
        <v>4904</v>
      </c>
      <c r="C864" s="54">
        <v>12043600</v>
      </c>
      <c r="D864" s="54">
        <v>0</v>
      </c>
    </row>
    <row r="865" spans="1:4" x14ac:dyDescent="0.2">
      <c r="A865" s="124" t="s">
        <v>567</v>
      </c>
      <c r="B865" s="89" t="s">
        <v>568</v>
      </c>
      <c r="C865" s="53">
        <v>52197139</v>
      </c>
      <c r="D865" s="53">
        <v>1454497</v>
      </c>
    </row>
    <row r="866" spans="1:4" x14ac:dyDescent="0.2">
      <c r="A866" s="124" t="s">
        <v>1387</v>
      </c>
      <c r="B866" s="89" t="s">
        <v>1388</v>
      </c>
      <c r="C866" s="53">
        <v>45437002</v>
      </c>
      <c r="D866" s="53">
        <v>0</v>
      </c>
    </row>
    <row r="867" spans="1:4" x14ac:dyDescent="0.2">
      <c r="A867" s="17" t="s">
        <v>458</v>
      </c>
      <c r="B867" s="90" t="s">
        <v>459</v>
      </c>
      <c r="C867" s="53">
        <v>23607712</v>
      </c>
      <c r="D867" s="53">
        <v>472000</v>
      </c>
    </row>
    <row r="868" spans="1:4" x14ac:dyDescent="0.2">
      <c r="A868" s="124" t="s">
        <v>3734</v>
      </c>
      <c r="B868" s="89" t="s">
        <v>4600</v>
      </c>
      <c r="C868" s="54">
        <v>22220000</v>
      </c>
      <c r="D868" s="54">
        <v>0</v>
      </c>
    </row>
    <row r="869" spans="1:4" x14ac:dyDescent="0.2">
      <c r="A869" s="124" t="s">
        <v>1473</v>
      </c>
      <c r="B869" s="89" t="s">
        <v>1474</v>
      </c>
      <c r="C869" s="54">
        <v>171048884</v>
      </c>
      <c r="D869" s="54">
        <v>1617000</v>
      </c>
    </row>
    <row r="870" spans="1:4" x14ac:dyDescent="0.2">
      <c r="A870" s="124" t="s">
        <v>3793</v>
      </c>
      <c r="B870" s="89" t="s">
        <v>3794</v>
      </c>
      <c r="C870" s="53">
        <v>48498743</v>
      </c>
      <c r="D870" s="53">
        <v>4732</v>
      </c>
    </row>
    <row r="871" spans="1:4" x14ac:dyDescent="0.2">
      <c r="A871" s="124" t="s">
        <v>795</v>
      </c>
      <c r="B871" s="89" t="s">
        <v>796</v>
      </c>
      <c r="C871" s="53">
        <v>10841400</v>
      </c>
      <c r="D871" s="53">
        <v>0</v>
      </c>
    </row>
    <row r="872" spans="1:4" x14ac:dyDescent="0.2">
      <c r="A872" s="17" t="s">
        <v>2965</v>
      </c>
      <c r="B872" s="90" t="s">
        <v>5012</v>
      </c>
      <c r="C872" s="53">
        <v>158790786</v>
      </c>
      <c r="D872" s="53">
        <v>0</v>
      </c>
    </row>
    <row r="873" spans="1:4" x14ac:dyDescent="0.2">
      <c r="A873" s="124" t="s">
        <v>1728</v>
      </c>
      <c r="B873" s="89" t="s">
        <v>1729</v>
      </c>
      <c r="C873" s="54">
        <v>6246150</v>
      </c>
      <c r="D873" s="54">
        <v>27133</v>
      </c>
    </row>
    <row r="874" spans="1:4" x14ac:dyDescent="0.2">
      <c r="A874" s="124" t="s">
        <v>2021</v>
      </c>
      <c r="B874" s="89" t="s">
        <v>5103</v>
      </c>
      <c r="C874" s="54">
        <v>15750000</v>
      </c>
      <c r="D874" s="54">
        <v>0</v>
      </c>
    </row>
    <row r="875" spans="1:4" x14ac:dyDescent="0.2">
      <c r="A875" s="124" t="s">
        <v>2605</v>
      </c>
      <c r="B875" s="89" t="s">
        <v>4201</v>
      </c>
      <c r="C875" s="53">
        <v>62766899</v>
      </c>
      <c r="D875" s="53">
        <v>842699</v>
      </c>
    </row>
    <row r="876" spans="1:4" x14ac:dyDescent="0.2">
      <c r="A876" s="124" t="s">
        <v>1289</v>
      </c>
      <c r="B876" s="89" t="s">
        <v>1290</v>
      </c>
      <c r="C876" s="53">
        <v>92715916</v>
      </c>
      <c r="D876" s="53">
        <v>3861298</v>
      </c>
    </row>
    <row r="877" spans="1:4" x14ac:dyDescent="0.2">
      <c r="A877" s="17" t="s">
        <v>4853</v>
      </c>
      <c r="B877" s="90" t="s">
        <v>5069</v>
      </c>
      <c r="C877" s="53">
        <v>81451691</v>
      </c>
      <c r="D877" s="53">
        <v>0</v>
      </c>
    </row>
    <row r="878" spans="1:4" x14ac:dyDescent="0.2">
      <c r="A878" s="124" t="s">
        <v>1494</v>
      </c>
      <c r="B878" s="89" t="s">
        <v>1495</v>
      </c>
      <c r="C878" s="54">
        <v>5000000</v>
      </c>
      <c r="D878" s="54">
        <v>7000</v>
      </c>
    </row>
    <row r="879" spans="1:4" x14ac:dyDescent="0.2">
      <c r="A879" s="124" t="s">
        <v>962</v>
      </c>
      <c r="B879" s="89" t="s">
        <v>963</v>
      </c>
      <c r="C879" s="54">
        <v>11568163</v>
      </c>
      <c r="D879" s="54">
        <v>261994</v>
      </c>
    </row>
    <row r="880" spans="1:4" x14ac:dyDescent="0.2">
      <c r="A880" s="124" t="s">
        <v>1741</v>
      </c>
      <c r="B880" s="89" t="s">
        <v>1742</v>
      </c>
      <c r="C880" s="53">
        <v>8593846</v>
      </c>
      <c r="D880" s="53">
        <v>2255008</v>
      </c>
    </row>
    <row r="881" spans="1:4" x14ac:dyDescent="0.2">
      <c r="A881" s="124" t="s">
        <v>3150</v>
      </c>
      <c r="B881" s="89" t="s">
        <v>3151</v>
      </c>
      <c r="C881" s="53">
        <v>36700000</v>
      </c>
      <c r="D881" s="53">
        <v>276140</v>
      </c>
    </row>
    <row r="882" spans="1:4" x14ac:dyDescent="0.2">
      <c r="A882" s="17" t="s">
        <v>1486</v>
      </c>
      <c r="B882" s="90" t="s">
        <v>1487</v>
      </c>
      <c r="C882" s="53">
        <v>24181020</v>
      </c>
      <c r="D882" s="53">
        <v>272245</v>
      </c>
    </row>
    <row r="883" spans="1:4" x14ac:dyDescent="0.2">
      <c r="A883" s="124" t="s">
        <v>2766</v>
      </c>
      <c r="B883" s="89" t="s">
        <v>5104</v>
      </c>
      <c r="C883" s="54">
        <v>22954651</v>
      </c>
      <c r="D883" s="54">
        <v>0</v>
      </c>
    </row>
    <row r="884" spans="1:4" x14ac:dyDescent="0.2">
      <c r="A884" s="124" t="s">
        <v>4139</v>
      </c>
      <c r="B884" s="89" t="s">
        <v>4140</v>
      </c>
      <c r="C884" s="54">
        <v>28637415</v>
      </c>
      <c r="D884" s="54">
        <v>0</v>
      </c>
    </row>
    <row r="885" spans="1:4" x14ac:dyDescent="0.2">
      <c r="A885" s="124" t="s">
        <v>1478</v>
      </c>
      <c r="B885" s="89" t="s">
        <v>1479</v>
      </c>
      <c r="C885" s="53">
        <v>45252759</v>
      </c>
      <c r="D885" s="53">
        <v>501709</v>
      </c>
    </row>
    <row r="886" spans="1:4" x14ac:dyDescent="0.2">
      <c r="A886" s="124" t="s">
        <v>651</v>
      </c>
      <c r="B886" s="89" t="s">
        <v>652</v>
      </c>
      <c r="C886" s="53">
        <v>27931470</v>
      </c>
      <c r="D886" s="53">
        <v>213540</v>
      </c>
    </row>
    <row r="887" spans="1:4" x14ac:dyDescent="0.2">
      <c r="A887" s="17" t="s">
        <v>465</v>
      </c>
      <c r="B887" s="90" t="s">
        <v>4329</v>
      </c>
      <c r="C887" s="53">
        <v>76894182</v>
      </c>
      <c r="D887" s="53">
        <v>0</v>
      </c>
    </row>
    <row r="888" spans="1:4" x14ac:dyDescent="0.2">
      <c r="A888" s="124" t="s">
        <v>2002</v>
      </c>
      <c r="B888" s="89" t="s">
        <v>2003</v>
      </c>
      <c r="C888" s="54">
        <v>15082304</v>
      </c>
      <c r="D888" s="54">
        <v>849143</v>
      </c>
    </row>
    <row r="889" spans="1:4" x14ac:dyDescent="0.2">
      <c r="A889" s="124" t="s">
        <v>4842</v>
      </c>
      <c r="B889" s="89" t="s">
        <v>4895</v>
      </c>
      <c r="C889" s="54">
        <v>72357508</v>
      </c>
      <c r="D889" s="54">
        <v>833310</v>
      </c>
    </row>
    <row r="890" spans="1:4" x14ac:dyDescent="0.2">
      <c r="A890" s="124" t="s">
        <v>3196</v>
      </c>
      <c r="B890" s="89" t="s">
        <v>3956</v>
      </c>
      <c r="C890" s="53">
        <v>26123038</v>
      </c>
      <c r="D890" s="53">
        <v>0</v>
      </c>
    </row>
    <row r="891" spans="1:4" x14ac:dyDescent="0.2">
      <c r="A891" s="124" t="s">
        <v>1496</v>
      </c>
      <c r="B891" s="89" t="s">
        <v>1497</v>
      </c>
      <c r="C891" s="53">
        <v>17780753</v>
      </c>
      <c r="D891" s="53">
        <v>1281999</v>
      </c>
    </row>
    <row r="892" spans="1:4" x14ac:dyDescent="0.2">
      <c r="A892" s="17" t="s">
        <v>637</v>
      </c>
      <c r="B892" s="90" t="s">
        <v>638</v>
      </c>
      <c r="C892" s="53">
        <v>14202975</v>
      </c>
      <c r="D892" s="53">
        <v>4845</v>
      </c>
    </row>
    <row r="893" spans="1:4" x14ac:dyDescent="0.2">
      <c r="A893" s="124" t="s">
        <v>1580</v>
      </c>
      <c r="B893" s="89" t="s">
        <v>1581</v>
      </c>
      <c r="C893" s="54">
        <v>60052260</v>
      </c>
      <c r="D893" s="54">
        <v>6385779</v>
      </c>
    </row>
    <row r="894" spans="1:4" x14ac:dyDescent="0.2">
      <c r="A894" s="124" t="s">
        <v>1815</v>
      </c>
      <c r="B894" s="89" t="s">
        <v>1816</v>
      </c>
      <c r="C894" s="54">
        <v>15078811</v>
      </c>
      <c r="D894" s="54">
        <v>0</v>
      </c>
    </row>
    <row r="895" spans="1:4" x14ac:dyDescent="0.2">
      <c r="A895" s="124" t="s">
        <v>2804</v>
      </c>
      <c r="B895" s="89" t="s">
        <v>2805</v>
      </c>
      <c r="C895" s="53">
        <v>16163092</v>
      </c>
      <c r="D895" s="53">
        <v>7172904</v>
      </c>
    </row>
    <row r="896" spans="1:4" x14ac:dyDescent="0.2">
      <c r="A896" s="124" t="s">
        <v>1131</v>
      </c>
      <c r="B896" s="89" t="s">
        <v>1132</v>
      </c>
      <c r="C896" s="53">
        <v>18932713</v>
      </c>
      <c r="D896" s="53">
        <v>74490</v>
      </c>
    </row>
    <row r="897" spans="1:4" x14ac:dyDescent="0.2">
      <c r="A897" s="17" t="s">
        <v>1959</v>
      </c>
      <c r="B897" s="90" t="s">
        <v>1960</v>
      </c>
      <c r="C897" s="53">
        <v>16637660</v>
      </c>
      <c r="D897" s="53">
        <v>0</v>
      </c>
    </row>
    <row r="898" spans="1:4" x14ac:dyDescent="0.2">
      <c r="A898" s="124" t="s">
        <v>964</v>
      </c>
      <c r="B898" s="89" t="s">
        <v>965</v>
      </c>
      <c r="C898" s="54">
        <v>38919035</v>
      </c>
      <c r="D898" s="54">
        <v>360800</v>
      </c>
    </row>
    <row r="899" spans="1:4" x14ac:dyDescent="0.2">
      <c r="A899" s="124" t="s">
        <v>4881</v>
      </c>
      <c r="B899" s="89" t="s">
        <v>4931</v>
      </c>
      <c r="C899" s="54">
        <v>14011412</v>
      </c>
      <c r="D899" s="54">
        <v>0</v>
      </c>
    </row>
    <row r="900" spans="1:4" x14ac:dyDescent="0.2">
      <c r="A900" s="124" t="s">
        <v>4840</v>
      </c>
      <c r="B900" s="89" t="s">
        <v>4893</v>
      </c>
      <c r="C900" s="53">
        <v>27671533</v>
      </c>
      <c r="D900" s="53">
        <v>0</v>
      </c>
    </row>
    <row r="901" spans="1:4" x14ac:dyDescent="0.2">
      <c r="A901" s="124" t="s">
        <v>3886</v>
      </c>
      <c r="B901" s="89" t="s">
        <v>3887</v>
      </c>
      <c r="C901" s="53">
        <v>12261742</v>
      </c>
      <c r="D901" s="53">
        <v>0</v>
      </c>
    </row>
    <row r="902" spans="1:4" x14ac:dyDescent="0.2">
      <c r="A902" s="17" t="s">
        <v>1811</v>
      </c>
      <c r="B902" s="90" t="s">
        <v>1812</v>
      </c>
      <c r="C902" s="53">
        <v>157681434</v>
      </c>
      <c r="D902" s="53">
        <v>14581</v>
      </c>
    </row>
    <row r="903" spans="1:4" x14ac:dyDescent="0.2">
      <c r="A903" s="124" t="s">
        <v>1025</v>
      </c>
      <c r="B903" s="89" t="s">
        <v>1026</v>
      </c>
      <c r="C903" s="54">
        <v>26014161</v>
      </c>
      <c r="D903" s="54">
        <v>3</v>
      </c>
    </row>
    <row r="904" spans="1:4" x14ac:dyDescent="0.2">
      <c r="A904" s="124" t="s">
        <v>4838</v>
      </c>
      <c r="B904" s="89" t="s">
        <v>4891</v>
      </c>
      <c r="C904" s="54">
        <v>119368998</v>
      </c>
      <c r="D904" s="54">
        <v>903885</v>
      </c>
    </row>
    <row r="905" spans="1:4" x14ac:dyDescent="0.2">
      <c r="A905" s="124" t="s">
        <v>4346</v>
      </c>
      <c r="B905" s="89" t="s">
        <v>4364</v>
      </c>
      <c r="C905" s="53">
        <v>36987901</v>
      </c>
      <c r="D905" s="53">
        <v>15148</v>
      </c>
    </row>
    <row r="906" spans="1:4" x14ac:dyDescent="0.2">
      <c r="A906" s="124" t="s">
        <v>4844</v>
      </c>
      <c r="B906" s="89" t="s">
        <v>4897</v>
      </c>
      <c r="C906" s="53">
        <v>23479844</v>
      </c>
      <c r="D906" s="53">
        <v>1772558</v>
      </c>
    </row>
    <row r="907" spans="1:4" x14ac:dyDescent="0.2">
      <c r="A907" s="17" t="s">
        <v>3799</v>
      </c>
      <c r="B907" s="90" t="s">
        <v>3896</v>
      </c>
      <c r="C907" s="53">
        <v>73140914</v>
      </c>
      <c r="D907" s="53">
        <v>0</v>
      </c>
    </row>
    <row r="908" spans="1:4" x14ac:dyDescent="0.2">
      <c r="A908" s="124" t="s">
        <v>550</v>
      </c>
      <c r="B908" s="89" t="s">
        <v>3984</v>
      </c>
      <c r="C908" s="54">
        <v>19262308</v>
      </c>
      <c r="D908" s="54">
        <v>157751</v>
      </c>
    </row>
    <row r="909" spans="1:4" x14ac:dyDescent="0.2">
      <c r="A909" s="124" t="s">
        <v>1891</v>
      </c>
      <c r="B909" s="89" t="s">
        <v>1892</v>
      </c>
      <c r="C909" s="54">
        <v>16720822</v>
      </c>
      <c r="D909" s="54">
        <v>0</v>
      </c>
    </row>
    <row r="910" spans="1:4" x14ac:dyDescent="0.2">
      <c r="A910" s="124" t="s">
        <v>1901</v>
      </c>
      <c r="B910" s="89" t="s">
        <v>1902</v>
      </c>
      <c r="C910" s="53">
        <v>25528892</v>
      </c>
      <c r="D910" s="53">
        <v>332000</v>
      </c>
    </row>
    <row r="911" spans="1:4" x14ac:dyDescent="0.2">
      <c r="A911" s="124" t="s">
        <v>680</v>
      </c>
      <c r="B911" s="89" t="s">
        <v>681</v>
      </c>
      <c r="C911" s="53">
        <v>80039035</v>
      </c>
      <c r="D911" s="53">
        <v>209464</v>
      </c>
    </row>
    <row r="912" spans="1:4" x14ac:dyDescent="0.2">
      <c r="A912" s="17" t="s">
        <v>1834</v>
      </c>
      <c r="B912" s="90" t="s">
        <v>1835</v>
      </c>
      <c r="C912" s="53">
        <v>23987123</v>
      </c>
      <c r="D912" s="53">
        <v>1416899</v>
      </c>
    </row>
    <row r="913" spans="1:4" x14ac:dyDescent="0.2">
      <c r="A913" s="124" t="s">
        <v>4849</v>
      </c>
      <c r="B913" s="89" t="s">
        <v>4902</v>
      </c>
      <c r="C913" s="54">
        <v>6000000</v>
      </c>
      <c r="D913" s="54">
        <v>120000</v>
      </c>
    </row>
    <row r="914" spans="1:4" x14ac:dyDescent="0.2">
      <c r="A914" s="124" t="s">
        <v>2058</v>
      </c>
      <c r="B914" s="89" t="s">
        <v>2059</v>
      </c>
      <c r="C914" s="54">
        <v>48771938</v>
      </c>
      <c r="D914" s="54">
        <v>177101</v>
      </c>
    </row>
    <row r="915" spans="1:4" x14ac:dyDescent="0.2">
      <c r="A915" s="124" t="s">
        <v>719</v>
      </c>
      <c r="B915" s="89" t="s">
        <v>720</v>
      </c>
      <c r="C915" s="53">
        <v>13763533</v>
      </c>
      <c r="D915" s="53">
        <v>0</v>
      </c>
    </row>
    <row r="916" spans="1:4" x14ac:dyDescent="0.2">
      <c r="A916" s="124" t="s">
        <v>1039</v>
      </c>
      <c r="B916" s="89" t="s">
        <v>1040</v>
      </c>
      <c r="C916" s="53">
        <v>74239990</v>
      </c>
      <c r="D916" s="53">
        <v>0</v>
      </c>
    </row>
    <row r="917" spans="1:4" x14ac:dyDescent="0.2">
      <c r="A917" s="17" t="s">
        <v>3698</v>
      </c>
      <c r="B917" s="90" t="s">
        <v>3699</v>
      </c>
      <c r="C917" s="53">
        <v>7994910</v>
      </c>
      <c r="D917" s="53">
        <v>0</v>
      </c>
    </row>
    <row r="918" spans="1:4" x14ac:dyDescent="0.2">
      <c r="A918" s="124" t="s">
        <v>2309</v>
      </c>
      <c r="B918" s="89" t="s">
        <v>2310</v>
      </c>
      <c r="C918" s="54">
        <v>10957550</v>
      </c>
      <c r="D918" s="54">
        <v>863500</v>
      </c>
    </row>
    <row r="919" spans="1:4" x14ac:dyDescent="0.2">
      <c r="A919" s="124" t="s">
        <v>4861</v>
      </c>
      <c r="B919" s="89" t="s">
        <v>4913</v>
      </c>
      <c r="C919" s="54">
        <v>12728534</v>
      </c>
      <c r="D919" s="54">
        <v>0</v>
      </c>
    </row>
    <row r="920" spans="1:4" x14ac:dyDescent="0.2">
      <c r="A920" s="124" t="s">
        <v>1181</v>
      </c>
      <c r="B920" s="89" t="s">
        <v>3979</v>
      </c>
      <c r="C920" s="53">
        <v>50218121</v>
      </c>
      <c r="D920" s="53">
        <v>5860</v>
      </c>
    </row>
    <row r="921" spans="1:4" x14ac:dyDescent="0.2">
      <c r="A921" s="124" t="s">
        <v>979</v>
      </c>
      <c r="B921" s="89" t="s">
        <v>980</v>
      </c>
      <c r="C921" s="53">
        <v>36610755</v>
      </c>
      <c r="D921" s="53">
        <v>0</v>
      </c>
    </row>
    <row r="922" spans="1:4" x14ac:dyDescent="0.2">
      <c r="A922" s="17" t="s">
        <v>3483</v>
      </c>
      <c r="B922" s="90" t="s">
        <v>4469</v>
      </c>
      <c r="C922" s="53">
        <v>7968680</v>
      </c>
      <c r="D922" s="53">
        <v>143994</v>
      </c>
    </row>
    <row r="923" spans="1:4" x14ac:dyDescent="0.2">
      <c r="A923" s="124" t="s">
        <v>1661</v>
      </c>
      <c r="B923" s="89" t="s">
        <v>1662</v>
      </c>
      <c r="C923" s="54">
        <v>27203469</v>
      </c>
      <c r="D923" s="54">
        <v>2388642</v>
      </c>
    </row>
    <row r="924" spans="1:4" x14ac:dyDescent="0.2">
      <c r="A924" s="124" t="s">
        <v>2886</v>
      </c>
      <c r="B924" s="89" t="s">
        <v>2887</v>
      </c>
      <c r="C924" s="54">
        <v>27496125</v>
      </c>
      <c r="D924" s="54">
        <v>1800715</v>
      </c>
    </row>
    <row r="925" spans="1:4" x14ac:dyDescent="0.2">
      <c r="A925" s="124" t="s">
        <v>4846</v>
      </c>
      <c r="B925" s="89" t="s">
        <v>4899</v>
      </c>
      <c r="C925" s="53">
        <v>23059202</v>
      </c>
      <c r="D925" s="53">
        <v>0</v>
      </c>
    </row>
    <row r="926" spans="1:4" x14ac:dyDescent="0.2">
      <c r="A926" s="124" t="s">
        <v>4862</v>
      </c>
      <c r="B926" s="89" t="s">
        <v>4914</v>
      </c>
      <c r="C926" s="53">
        <v>6000000</v>
      </c>
      <c r="D926" s="53">
        <v>94210</v>
      </c>
    </row>
    <row r="927" spans="1:4" x14ac:dyDescent="0.2">
      <c r="A927" s="17" t="s">
        <v>1396</v>
      </c>
      <c r="B927" s="90" t="s">
        <v>4017</v>
      </c>
      <c r="C927" s="53">
        <v>13124613</v>
      </c>
      <c r="D927" s="53">
        <v>699162</v>
      </c>
    </row>
    <row r="928" spans="1:4" x14ac:dyDescent="0.2">
      <c r="A928" s="124" t="s">
        <v>3695</v>
      </c>
      <c r="B928" s="89" t="s">
        <v>3696</v>
      </c>
      <c r="C928" s="54">
        <v>10906701</v>
      </c>
      <c r="D928" s="54">
        <v>0</v>
      </c>
    </row>
    <row r="929" spans="1:4" x14ac:dyDescent="0.2">
      <c r="A929" s="124" t="s">
        <v>4835</v>
      </c>
      <c r="B929" s="89" t="s">
        <v>4888</v>
      </c>
      <c r="C929" s="54">
        <v>50605754</v>
      </c>
      <c r="D929" s="54">
        <v>3632591</v>
      </c>
    </row>
    <row r="930" spans="1:4" x14ac:dyDescent="0.2">
      <c r="A930" s="124" t="s">
        <v>661</v>
      </c>
      <c r="B930" s="89" t="s">
        <v>662</v>
      </c>
      <c r="C930" s="53">
        <v>6216363</v>
      </c>
      <c r="D930" s="53">
        <v>186531</v>
      </c>
    </row>
    <row r="931" spans="1:4" x14ac:dyDescent="0.2">
      <c r="A931" s="124" t="s">
        <v>4848</v>
      </c>
      <c r="B931" s="89" t="s">
        <v>4901</v>
      </c>
      <c r="C931" s="53">
        <v>11569113</v>
      </c>
      <c r="D931" s="53">
        <v>450000</v>
      </c>
    </row>
    <row r="932" spans="1:4" x14ac:dyDescent="0.2">
      <c r="A932" s="17" t="s">
        <v>1755</v>
      </c>
      <c r="B932" s="90" t="s">
        <v>1756</v>
      </c>
      <c r="C932" s="53">
        <v>67560000</v>
      </c>
      <c r="D932" s="53">
        <v>11578115</v>
      </c>
    </row>
    <row r="933" spans="1:4" x14ac:dyDescent="0.2">
      <c r="A933" s="124" t="s">
        <v>1519</v>
      </c>
      <c r="B933" s="89" t="s">
        <v>3988</v>
      </c>
      <c r="C933" s="54">
        <v>11138180</v>
      </c>
      <c r="D933" s="54">
        <v>2702573</v>
      </c>
    </row>
    <row r="934" spans="1:4" x14ac:dyDescent="0.2">
      <c r="A934" s="124" t="s">
        <v>778</v>
      </c>
      <c r="B934" s="89" t="s">
        <v>779</v>
      </c>
      <c r="C934" s="54">
        <v>3791811</v>
      </c>
      <c r="D934" s="54">
        <v>12331</v>
      </c>
    </row>
    <row r="935" spans="1:4" x14ac:dyDescent="0.2">
      <c r="A935" s="124" t="s">
        <v>2100</v>
      </c>
      <c r="B935" s="89" t="s">
        <v>2101</v>
      </c>
      <c r="C935" s="53">
        <v>6500000</v>
      </c>
      <c r="D935" s="53">
        <v>0</v>
      </c>
    </row>
    <row r="936" spans="1:4" x14ac:dyDescent="0.2">
      <c r="A936" s="124" t="s">
        <v>3216</v>
      </c>
      <c r="B936" s="89" t="s">
        <v>3217</v>
      </c>
      <c r="C936" s="53">
        <v>45520979</v>
      </c>
      <c r="D936" s="53">
        <v>1323733</v>
      </c>
    </row>
    <row r="937" spans="1:4" x14ac:dyDescent="0.2">
      <c r="A937" s="17" t="s">
        <v>2757</v>
      </c>
      <c r="B937" s="90" t="s">
        <v>4331</v>
      </c>
      <c r="C937" s="53">
        <v>190178237</v>
      </c>
      <c r="D937" s="53">
        <v>27517</v>
      </c>
    </row>
    <row r="938" spans="1:4" x14ac:dyDescent="0.2">
      <c r="A938" s="124" t="s">
        <v>1211</v>
      </c>
      <c r="B938" s="89" t="s">
        <v>1212</v>
      </c>
      <c r="C938" s="54">
        <v>62628299</v>
      </c>
      <c r="D938" s="54">
        <v>64519</v>
      </c>
    </row>
    <row r="939" spans="1:4" x14ac:dyDescent="0.2">
      <c r="A939" s="124" t="s">
        <v>852</v>
      </c>
      <c r="B939" s="89" t="s">
        <v>853</v>
      </c>
      <c r="C939" s="54">
        <v>38010802</v>
      </c>
      <c r="D939" s="54">
        <v>1982295</v>
      </c>
    </row>
    <row r="940" spans="1:4" x14ac:dyDescent="0.2">
      <c r="A940" s="124" t="s">
        <v>2783</v>
      </c>
      <c r="B940" s="89" t="s">
        <v>5070</v>
      </c>
      <c r="C940" s="53">
        <v>58507699</v>
      </c>
      <c r="D940" s="53">
        <v>1435</v>
      </c>
    </row>
    <row r="941" spans="1:4" x14ac:dyDescent="0.2">
      <c r="A941" s="124" t="s">
        <v>4083</v>
      </c>
      <c r="B941" s="89" t="s">
        <v>4828</v>
      </c>
      <c r="C941" s="53">
        <v>9996025</v>
      </c>
      <c r="D941" s="53">
        <v>0</v>
      </c>
    </row>
    <row r="942" spans="1:4" x14ac:dyDescent="0.2">
      <c r="A942" s="17" t="s">
        <v>5046</v>
      </c>
      <c r="B942" s="90" t="s">
        <v>5071</v>
      </c>
      <c r="C942" s="53">
        <v>24201392</v>
      </c>
      <c r="D942" s="53">
        <v>1794</v>
      </c>
    </row>
    <row r="943" spans="1:4" x14ac:dyDescent="0.2">
      <c r="A943" s="124" t="s">
        <v>2349</v>
      </c>
      <c r="B943" s="89" t="s">
        <v>4637</v>
      </c>
      <c r="C943" s="54">
        <v>14219097</v>
      </c>
      <c r="D943" s="54">
        <v>35476</v>
      </c>
    </row>
    <row r="944" spans="1:4" x14ac:dyDescent="0.2">
      <c r="A944" s="124" t="s">
        <v>4860</v>
      </c>
      <c r="B944" s="89" t="s">
        <v>4912</v>
      </c>
      <c r="C944" s="54">
        <v>1328000</v>
      </c>
      <c r="D944" s="54">
        <v>246595</v>
      </c>
    </row>
    <row r="945" spans="1:4" x14ac:dyDescent="0.2">
      <c r="A945" s="124" t="s">
        <v>4710</v>
      </c>
      <c r="B945" s="89" t="s">
        <v>4725</v>
      </c>
      <c r="C945" s="53">
        <v>11855168</v>
      </c>
      <c r="D945" s="53">
        <v>6034</v>
      </c>
    </row>
    <row r="946" spans="1:4" x14ac:dyDescent="0.2">
      <c r="A946" s="124" t="s">
        <v>4146</v>
      </c>
      <c r="B946" s="89" t="s">
        <v>4147</v>
      </c>
      <c r="C946" s="53">
        <v>38755414</v>
      </c>
      <c r="D946" s="53">
        <v>0</v>
      </c>
    </row>
    <row r="947" spans="1:4" x14ac:dyDescent="0.2">
      <c r="A947" s="17" t="s">
        <v>1165</v>
      </c>
      <c r="B947" s="90" t="s">
        <v>1166</v>
      </c>
      <c r="C947" s="53">
        <v>28464992</v>
      </c>
      <c r="D947" s="53">
        <v>0</v>
      </c>
    </row>
    <row r="948" spans="1:4" x14ac:dyDescent="0.2">
      <c r="A948" s="124" t="s">
        <v>3535</v>
      </c>
      <c r="B948" s="89" t="s">
        <v>3536</v>
      </c>
      <c r="C948" s="54">
        <v>8987520</v>
      </c>
      <c r="D948" s="54">
        <v>0</v>
      </c>
    </row>
    <row r="949" spans="1:4" x14ac:dyDescent="0.2">
      <c r="A949" s="124" t="s">
        <v>4856</v>
      </c>
      <c r="B949" s="89" t="s">
        <v>4908</v>
      </c>
      <c r="C949" s="54">
        <v>38888569</v>
      </c>
      <c r="D949" s="54">
        <v>142694</v>
      </c>
    </row>
    <row r="950" spans="1:4" x14ac:dyDescent="0.2">
      <c r="A950" s="124" t="s">
        <v>390</v>
      </c>
      <c r="B950" s="89" t="s">
        <v>391</v>
      </c>
      <c r="C950" s="53">
        <v>38023245</v>
      </c>
      <c r="D950" s="53">
        <v>1587657</v>
      </c>
    </row>
    <row r="951" spans="1:4" x14ac:dyDescent="0.2">
      <c r="A951" s="124" t="s">
        <v>2030</v>
      </c>
      <c r="B951" s="89" t="s">
        <v>2031</v>
      </c>
      <c r="C951" s="53">
        <v>7860000</v>
      </c>
      <c r="D951" s="53">
        <v>331160</v>
      </c>
    </row>
    <row r="952" spans="1:4" x14ac:dyDescent="0.2">
      <c r="A952" s="17" t="s">
        <v>1549</v>
      </c>
      <c r="B952" s="90" t="s">
        <v>1550</v>
      </c>
      <c r="C952" s="53">
        <v>20000000</v>
      </c>
      <c r="D952" s="53">
        <v>0</v>
      </c>
    </row>
    <row r="953" spans="1:4" x14ac:dyDescent="0.2">
      <c r="A953" s="124" t="s">
        <v>1897</v>
      </c>
      <c r="B953" s="89" t="s">
        <v>1898</v>
      </c>
      <c r="C953" s="54">
        <v>15000000</v>
      </c>
      <c r="D953" s="54">
        <v>459183</v>
      </c>
    </row>
    <row r="954" spans="1:4" x14ac:dyDescent="0.2">
      <c r="A954" s="124" t="s">
        <v>1944</v>
      </c>
      <c r="B954" s="89" t="s">
        <v>1945</v>
      </c>
      <c r="C954" s="54">
        <v>10713625</v>
      </c>
      <c r="D954" s="54">
        <v>1069157</v>
      </c>
    </row>
    <row r="955" spans="1:4" x14ac:dyDescent="0.2">
      <c r="A955" s="124" t="s">
        <v>1433</v>
      </c>
      <c r="B955" s="89" t="s">
        <v>1434</v>
      </c>
      <c r="C955" s="53">
        <v>16318522</v>
      </c>
      <c r="D955" s="53">
        <v>1189000</v>
      </c>
    </row>
    <row r="956" spans="1:4" x14ac:dyDescent="0.2">
      <c r="A956" s="124" t="s">
        <v>588</v>
      </c>
      <c r="B956" s="89" t="s">
        <v>589</v>
      </c>
      <c r="C956" s="53">
        <v>18617382</v>
      </c>
      <c r="D956" s="53">
        <v>11291</v>
      </c>
    </row>
    <row r="957" spans="1:4" x14ac:dyDescent="0.2">
      <c r="A957" s="17" t="s">
        <v>2545</v>
      </c>
      <c r="B957" s="90" t="s">
        <v>2546</v>
      </c>
      <c r="C957" s="53">
        <v>44324890</v>
      </c>
      <c r="D957" s="53">
        <v>261839</v>
      </c>
    </row>
    <row r="958" spans="1:4" x14ac:dyDescent="0.2">
      <c r="A958" s="124" t="s">
        <v>3608</v>
      </c>
      <c r="B958" s="89" t="s">
        <v>3732</v>
      </c>
      <c r="C958" s="54">
        <v>49966130</v>
      </c>
      <c r="D958" s="54">
        <v>117</v>
      </c>
    </row>
    <row r="959" spans="1:4" x14ac:dyDescent="0.2">
      <c r="A959" s="124" t="s">
        <v>1484</v>
      </c>
      <c r="B959" s="89" t="s">
        <v>1485</v>
      </c>
      <c r="C959" s="54">
        <v>16527174</v>
      </c>
      <c r="D959" s="54">
        <v>4166795</v>
      </c>
    </row>
    <row r="960" spans="1:4" x14ac:dyDescent="0.2">
      <c r="A960" s="124" t="s">
        <v>4657</v>
      </c>
      <c r="B960" s="89" t="s">
        <v>4682</v>
      </c>
      <c r="C960" s="53">
        <v>6391381</v>
      </c>
      <c r="D960" s="53">
        <v>0</v>
      </c>
    </row>
    <row r="961" spans="1:4" x14ac:dyDescent="0.2">
      <c r="A961" s="124" t="s">
        <v>4947</v>
      </c>
      <c r="B961" s="89" t="s">
        <v>4948</v>
      </c>
      <c r="C961" s="53">
        <v>30610000</v>
      </c>
      <c r="D961" s="53">
        <v>0</v>
      </c>
    </row>
    <row r="962" spans="1:4" x14ac:dyDescent="0.2">
      <c r="A962" s="17" t="s">
        <v>4525</v>
      </c>
      <c r="B962" s="90" t="s">
        <v>4531</v>
      </c>
      <c r="C962" s="53">
        <v>62777250</v>
      </c>
      <c r="D962" s="53">
        <v>1445968</v>
      </c>
    </row>
    <row r="963" spans="1:4" x14ac:dyDescent="0.2">
      <c r="A963" s="124" t="s">
        <v>2802</v>
      </c>
      <c r="B963" s="89" t="s">
        <v>2803</v>
      </c>
      <c r="C963" s="54">
        <v>12694120</v>
      </c>
      <c r="D963" s="54">
        <v>91649</v>
      </c>
    </row>
    <row r="964" spans="1:4" x14ac:dyDescent="0.2">
      <c r="A964" s="124" t="s">
        <v>1559</v>
      </c>
      <c r="B964" s="89" t="s">
        <v>1560</v>
      </c>
      <c r="C964" s="54">
        <v>8930907</v>
      </c>
      <c r="D964" s="54">
        <v>73110</v>
      </c>
    </row>
    <row r="965" spans="1:4" x14ac:dyDescent="0.2">
      <c r="A965" s="124" t="s">
        <v>1642</v>
      </c>
      <c r="B965" s="89" t="s">
        <v>1643</v>
      </c>
      <c r="C965" s="53">
        <v>25411736</v>
      </c>
      <c r="D965" s="53">
        <v>256603</v>
      </c>
    </row>
    <row r="966" spans="1:4" x14ac:dyDescent="0.2">
      <c r="A966" s="124" t="s">
        <v>2760</v>
      </c>
      <c r="B966" s="89" t="s">
        <v>2761</v>
      </c>
      <c r="C966" s="53">
        <v>40191250</v>
      </c>
      <c r="D966" s="53">
        <v>121856</v>
      </c>
    </row>
    <row r="967" spans="1:4" x14ac:dyDescent="0.2">
      <c r="A967" s="17" t="s">
        <v>2439</v>
      </c>
      <c r="B967" s="90" t="s">
        <v>2440</v>
      </c>
      <c r="C967" s="53">
        <v>10633173</v>
      </c>
      <c r="D967" s="53">
        <v>575</v>
      </c>
    </row>
    <row r="968" spans="1:4" x14ac:dyDescent="0.2">
      <c r="A968" s="124" t="s">
        <v>774</v>
      </c>
      <c r="B968" s="89" t="s">
        <v>775</v>
      </c>
      <c r="C968" s="54">
        <v>226519303</v>
      </c>
      <c r="D968" s="54">
        <v>325239</v>
      </c>
    </row>
    <row r="969" spans="1:4" x14ac:dyDescent="0.2">
      <c r="A969" s="124" t="s">
        <v>2898</v>
      </c>
      <c r="B969" s="89" t="s">
        <v>2899</v>
      </c>
      <c r="C969" s="54">
        <v>15244382</v>
      </c>
      <c r="D969" s="54">
        <v>646775</v>
      </c>
    </row>
    <row r="970" spans="1:4" x14ac:dyDescent="0.2">
      <c r="A970" s="124" t="s">
        <v>4524</v>
      </c>
      <c r="B970" s="89" t="s">
        <v>4530</v>
      </c>
      <c r="C970" s="53">
        <v>14438000</v>
      </c>
      <c r="D970" s="53">
        <v>0</v>
      </c>
    </row>
    <row r="971" spans="1:4" x14ac:dyDescent="0.2">
      <c r="A971" s="124" t="s">
        <v>3277</v>
      </c>
      <c r="B971" s="89" t="s">
        <v>4724</v>
      </c>
      <c r="C971" s="53">
        <v>49742745</v>
      </c>
      <c r="D971" s="53">
        <v>2069</v>
      </c>
    </row>
    <row r="972" spans="1:4" x14ac:dyDescent="0.2">
      <c r="A972" s="17" t="s">
        <v>1841</v>
      </c>
      <c r="B972" s="90" t="s">
        <v>1842</v>
      </c>
      <c r="C972" s="53">
        <v>71963431</v>
      </c>
      <c r="D972" s="53">
        <v>501123</v>
      </c>
    </row>
    <row r="973" spans="1:4" x14ac:dyDescent="0.2">
      <c r="A973" s="124" t="s">
        <v>1781</v>
      </c>
      <c r="B973" s="89" t="s">
        <v>1782</v>
      </c>
      <c r="C973" s="54">
        <v>3166355</v>
      </c>
      <c r="D973" s="54">
        <v>108144</v>
      </c>
    </row>
    <row r="974" spans="1:4" x14ac:dyDescent="0.2">
      <c r="A974" s="124" t="s">
        <v>1596</v>
      </c>
      <c r="B974" s="89" t="s">
        <v>1597</v>
      </c>
      <c r="C974" s="54">
        <v>102586356</v>
      </c>
      <c r="D974" s="54">
        <v>27534000</v>
      </c>
    </row>
    <row r="975" spans="1:4" x14ac:dyDescent="0.2">
      <c r="A975" s="124" t="s">
        <v>1948</v>
      </c>
      <c r="B975" s="89" t="s">
        <v>1949</v>
      </c>
      <c r="C975" s="53">
        <v>9567333</v>
      </c>
      <c r="D975" s="53">
        <v>323621</v>
      </c>
    </row>
    <row r="976" spans="1:4" x14ac:dyDescent="0.2">
      <c r="A976" s="124" t="s">
        <v>1343</v>
      </c>
      <c r="B976" s="89" t="s">
        <v>4230</v>
      </c>
      <c r="C976" s="53">
        <v>86730589</v>
      </c>
      <c r="D976" s="53">
        <v>2535067</v>
      </c>
    </row>
    <row r="977" spans="1:4" x14ac:dyDescent="0.2">
      <c r="A977" s="17" t="s">
        <v>2329</v>
      </c>
      <c r="B977" s="90" t="s">
        <v>2330</v>
      </c>
      <c r="C977" s="53">
        <v>9500000</v>
      </c>
      <c r="D977" s="53">
        <v>51498</v>
      </c>
    </row>
    <row r="978" spans="1:4" x14ac:dyDescent="0.2">
      <c r="A978" s="124" t="s">
        <v>1734</v>
      </c>
      <c r="B978" s="89" t="s">
        <v>1735</v>
      </c>
      <c r="C978" s="54">
        <v>36720000</v>
      </c>
      <c r="D978" s="54">
        <v>3808660</v>
      </c>
    </row>
    <row r="979" spans="1:4" x14ac:dyDescent="0.2">
      <c r="A979" s="124" t="s">
        <v>1011</v>
      </c>
      <c r="B979" s="89" t="s">
        <v>1012</v>
      </c>
      <c r="C979" s="54">
        <v>8817884</v>
      </c>
      <c r="D979" s="54">
        <v>891255</v>
      </c>
    </row>
    <row r="980" spans="1:4" x14ac:dyDescent="0.2">
      <c r="A980" s="124" t="s">
        <v>1761</v>
      </c>
      <c r="B980" s="89" t="s">
        <v>1762</v>
      </c>
      <c r="C980" s="53">
        <v>141144600</v>
      </c>
      <c r="D980" s="53">
        <v>198406</v>
      </c>
    </row>
    <row r="981" spans="1:4" x14ac:dyDescent="0.2">
      <c r="A981" s="124" t="s">
        <v>468</v>
      </c>
      <c r="B981" s="89" t="s">
        <v>469</v>
      </c>
      <c r="C981" s="53">
        <v>45868383</v>
      </c>
      <c r="D981" s="53">
        <v>640430</v>
      </c>
    </row>
    <row r="982" spans="1:4" x14ac:dyDescent="0.2">
      <c r="A982" s="17" t="s">
        <v>1413</v>
      </c>
      <c r="B982" s="90" t="s">
        <v>1414</v>
      </c>
      <c r="C982" s="53">
        <v>15474430</v>
      </c>
      <c r="D982" s="53">
        <v>1127500</v>
      </c>
    </row>
    <row r="983" spans="1:4" x14ac:dyDescent="0.2">
      <c r="A983" s="124" t="s">
        <v>1927</v>
      </c>
      <c r="B983" s="89" t="s">
        <v>1928</v>
      </c>
      <c r="C983" s="54">
        <v>20037600</v>
      </c>
      <c r="D983" s="54">
        <v>0</v>
      </c>
    </row>
    <row r="984" spans="1:4" x14ac:dyDescent="0.2">
      <c r="A984" s="124" t="s">
        <v>1197</v>
      </c>
      <c r="B984" s="89" t="s">
        <v>1198</v>
      </c>
      <c r="C984" s="54">
        <v>22800500</v>
      </c>
      <c r="D984" s="54">
        <v>1289530</v>
      </c>
    </row>
    <row r="985" spans="1:4" x14ac:dyDescent="0.2">
      <c r="A985" s="124" t="s">
        <v>3067</v>
      </c>
      <c r="B985" s="89" t="s">
        <v>3068</v>
      </c>
      <c r="C985" s="53">
        <v>33442000</v>
      </c>
      <c r="D985" s="53">
        <v>1211</v>
      </c>
    </row>
    <row r="986" spans="1:4" x14ac:dyDescent="0.2">
      <c r="A986" s="124" t="s">
        <v>4868</v>
      </c>
      <c r="B986" s="89" t="s">
        <v>4919</v>
      </c>
      <c r="C986" s="53">
        <v>17810033</v>
      </c>
      <c r="D986" s="53">
        <v>1765000</v>
      </c>
    </row>
    <row r="987" spans="1:4" x14ac:dyDescent="0.2">
      <c r="A987" s="17" t="s">
        <v>1247</v>
      </c>
      <c r="B987" s="90" t="s">
        <v>1248</v>
      </c>
      <c r="C987" s="53">
        <v>40000000</v>
      </c>
      <c r="D987" s="53">
        <v>719873</v>
      </c>
    </row>
    <row r="988" spans="1:4" x14ac:dyDescent="0.2">
      <c r="A988" s="124" t="s">
        <v>3503</v>
      </c>
      <c r="B988" s="89" t="s">
        <v>3504</v>
      </c>
      <c r="C988" s="54">
        <v>13046473</v>
      </c>
      <c r="D988" s="54">
        <v>3389</v>
      </c>
    </row>
    <row r="989" spans="1:4" x14ac:dyDescent="0.2">
      <c r="A989" s="124" t="s">
        <v>3601</v>
      </c>
      <c r="B989" s="89" t="s">
        <v>3653</v>
      </c>
      <c r="C989" s="54">
        <v>44946655</v>
      </c>
      <c r="D989" s="54">
        <v>1582885</v>
      </c>
    </row>
    <row r="990" spans="1:4" x14ac:dyDescent="0.2">
      <c r="A990" s="124" t="s">
        <v>895</v>
      </c>
      <c r="B990" s="89" t="s">
        <v>896</v>
      </c>
      <c r="C990" s="53">
        <v>20535282</v>
      </c>
      <c r="D990" s="53">
        <v>421080</v>
      </c>
    </row>
    <row r="991" spans="1:4" x14ac:dyDescent="0.2">
      <c r="A991" s="124" t="s">
        <v>1419</v>
      </c>
      <c r="B991" s="89" t="s">
        <v>1420</v>
      </c>
      <c r="C991" s="53">
        <v>3000000</v>
      </c>
      <c r="D991" s="53">
        <v>367000</v>
      </c>
    </row>
    <row r="992" spans="1:4" x14ac:dyDescent="0.2">
      <c r="A992" s="17" t="s">
        <v>2565</v>
      </c>
      <c r="B992" s="90" t="s">
        <v>2566</v>
      </c>
      <c r="C992" s="53">
        <v>39403685</v>
      </c>
      <c r="D992" s="53">
        <v>0</v>
      </c>
    </row>
    <row r="993" spans="1:4" x14ac:dyDescent="0.2">
      <c r="A993" s="124" t="s">
        <v>1796</v>
      </c>
      <c r="B993" s="89" t="s">
        <v>1797</v>
      </c>
      <c r="C993" s="54">
        <v>23000000</v>
      </c>
      <c r="D993" s="54">
        <v>6433731</v>
      </c>
    </row>
    <row r="994" spans="1:4" x14ac:dyDescent="0.2">
      <c r="A994" s="124" t="s">
        <v>995</v>
      </c>
      <c r="B994" s="89" t="s">
        <v>996</v>
      </c>
      <c r="C994" s="54">
        <v>70805940</v>
      </c>
      <c r="D994" s="54">
        <v>1966819</v>
      </c>
    </row>
    <row r="995" spans="1:4" x14ac:dyDescent="0.2">
      <c r="A995" s="124" t="s">
        <v>4837</v>
      </c>
      <c r="B995" s="89" t="s">
        <v>4890</v>
      </c>
      <c r="C995" s="53">
        <v>11141807</v>
      </c>
      <c r="D995" s="53">
        <v>223008</v>
      </c>
    </row>
    <row r="996" spans="1:4" x14ac:dyDescent="0.2">
      <c r="A996" s="124" t="s">
        <v>3765</v>
      </c>
      <c r="B996" s="89" t="s">
        <v>3766</v>
      </c>
      <c r="C996" s="53">
        <v>6085118</v>
      </c>
      <c r="D996" s="53">
        <v>342614</v>
      </c>
    </row>
    <row r="997" spans="1:4" x14ac:dyDescent="0.2">
      <c r="A997" s="17" t="s">
        <v>3816</v>
      </c>
      <c r="B997" s="90" t="s">
        <v>3817</v>
      </c>
      <c r="C997" s="53">
        <v>12203280</v>
      </c>
      <c r="D997" s="53">
        <v>193020</v>
      </c>
    </row>
    <row r="998" spans="1:4" x14ac:dyDescent="0.2">
      <c r="A998" s="124" t="s">
        <v>2960</v>
      </c>
      <c r="B998" s="89" t="s">
        <v>3995</v>
      </c>
      <c r="C998" s="54">
        <v>73755685</v>
      </c>
      <c r="D998" s="54">
        <v>0</v>
      </c>
    </row>
    <row r="999" spans="1:4" x14ac:dyDescent="0.2">
      <c r="A999" s="124" t="s">
        <v>4836</v>
      </c>
      <c r="B999" s="89" t="s">
        <v>4889</v>
      </c>
      <c r="C999" s="54">
        <v>17752276</v>
      </c>
      <c r="D999" s="54">
        <v>7110</v>
      </c>
    </row>
    <row r="1000" spans="1:4" x14ac:dyDescent="0.2">
      <c r="A1000" s="124" t="s">
        <v>1974</v>
      </c>
      <c r="B1000" s="89" t="s">
        <v>1975</v>
      </c>
      <c r="C1000" s="53">
        <v>96997167</v>
      </c>
      <c r="D1000" s="53">
        <v>7149164</v>
      </c>
    </row>
    <row r="1001" spans="1:4" x14ac:dyDescent="0.2">
      <c r="A1001" s="124" t="s">
        <v>1369</v>
      </c>
      <c r="B1001" s="89" t="s">
        <v>1370</v>
      </c>
      <c r="C1001" s="53">
        <v>22066331</v>
      </c>
      <c r="D1001" s="53">
        <v>1163001</v>
      </c>
    </row>
    <row r="1002" spans="1:4" x14ac:dyDescent="0.2">
      <c r="A1002" s="17" t="s">
        <v>1860</v>
      </c>
      <c r="B1002" s="90" t="s">
        <v>1861</v>
      </c>
      <c r="C1002" s="53">
        <v>23204527</v>
      </c>
      <c r="D1002" s="53">
        <v>0</v>
      </c>
    </row>
    <row r="1003" spans="1:4" x14ac:dyDescent="0.2">
      <c r="A1003" s="124" t="s">
        <v>1488</v>
      </c>
      <c r="B1003" s="89" t="s">
        <v>1489</v>
      </c>
      <c r="C1003" s="54">
        <v>26041812</v>
      </c>
      <c r="D1003" s="54">
        <v>0</v>
      </c>
    </row>
    <row r="1004" spans="1:4" x14ac:dyDescent="0.2">
      <c r="A1004" s="124" t="s">
        <v>1462</v>
      </c>
      <c r="B1004" s="89" t="s">
        <v>1463</v>
      </c>
      <c r="C1004" s="54">
        <v>16000000</v>
      </c>
      <c r="D1004" s="54">
        <v>215000</v>
      </c>
    </row>
    <row r="1005" spans="1:4" x14ac:dyDescent="0.2">
      <c r="A1005" s="124" t="s">
        <v>2612</v>
      </c>
      <c r="B1005" s="89" t="s">
        <v>2613</v>
      </c>
      <c r="C1005" s="53">
        <v>25514004</v>
      </c>
      <c r="D1005" s="53">
        <v>0</v>
      </c>
    </row>
    <row r="1006" spans="1:4" x14ac:dyDescent="0.2">
      <c r="A1006" s="124" t="s">
        <v>1657</v>
      </c>
      <c r="B1006" s="89" t="s">
        <v>1658</v>
      </c>
      <c r="C1006" s="53">
        <v>45235478</v>
      </c>
      <c r="D1006" s="53">
        <v>7774864</v>
      </c>
    </row>
    <row r="1007" spans="1:4" x14ac:dyDescent="0.2">
      <c r="A1007" s="17" t="s">
        <v>4953</v>
      </c>
      <c r="B1007" s="90" t="s">
        <v>4954</v>
      </c>
      <c r="C1007" s="53">
        <v>14991476</v>
      </c>
      <c r="D1007" s="53">
        <v>362439</v>
      </c>
    </row>
    <row r="1008" spans="1:4" x14ac:dyDescent="0.2">
      <c r="A1008" s="124" t="s">
        <v>389</v>
      </c>
      <c r="B1008" s="89" t="s">
        <v>4200</v>
      </c>
      <c r="C1008" s="54">
        <v>198407845</v>
      </c>
      <c r="D1008" s="54">
        <v>835039</v>
      </c>
    </row>
    <row r="1009" spans="1:4" x14ac:dyDescent="0.2">
      <c r="A1009" s="124" t="s">
        <v>3712</v>
      </c>
      <c r="B1009" s="89" t="s">
        <v>3713</v>
      </c>
      <c r="C1009" s="54">
        <v>14765856</v>
      </c>
      <c r="D1009" s="54">
        <v>361870</v>
      </c>
    </row>
    <row r="1010" spans="1:4" x14ac:dyDescent="0.2">
      <c r="A1010" s="124" t="s">
        <v>3004</v>
      </c>
      <c r="B1010" s="89" t="s">
        <v>3005</v>
      </c>
      <c r="C1010" s="53">
        <v>8506750</v>
      </c>
      <c r="D1010" s="53">
        <v>0</v>
      </c>
    </row>
    <row r="1011" spans="1:4" x14ac:dyDescent="0.2">
      <c r="A1011" s="124" t="s">
        <v>4834</v>
      </c>
      <c r="B1011" s="89" t="s">
        <v>4887</v>
      </c>
      <c r="C1011" s="53">
        <v>2365023</v>
      </c>
      <c r="D1011" s="53">
        <v>184671</v>
      </c>
    </row>
    <row r="1012" spans="1:4" x14ac:dyDescent="0.2">
      <c r="A1012" s="17" t="s">
        <v>2166</v>
      </c>
      <c r="B1012" s="90" t="s">
        <v>2167</v>
      </c>
      <c r="C1012" s="53">
        <v>200763141</v>
      </c>
      <c r="D1012" s="53">
        <v>0</v>
      </c>
    </row>
    <row r="1013" spans="1:4" x14ac:dyDescent="0.2">
      <c r="A1013" s="124" t="s">
        <v>2431</v>
      </c>
      <c r="B1013" s="89" t="s">
        <v>2432</v>
      </c>
      <c r="C1013" s="54">
        <v>14300000</v>
      </c>
      <c r="D1013" s="54">
        <v>362984</v>
      </c>
    </row>
    <row r="1014" spans="1:4" x14ac:dyDescent="0.2">
      <c r="A1014" s="124" t="s">
        <v>1035</v>
      </c>
      <c r="B1014" s="89" t="s">
        <v>1036</v>
      </c>
      <c r="C1014" s="54">
        <v>94162079</v>
      </c>
      <c r="D1014" s="54">
        <v>41783</v>
      </c>
    </row>
    <row r="1015" spans="1:4" x14ac:dyDescent="0.2">
      <c r="A1015" s="124" t="s">
        <v>1094</v>
      </c>
      <c r="B1015" s="89" t="s">
        <v>1095</v>
      </c>
      <c r="C1015" s="53">
        <v>11558200</v>
      </c>
      <c r="D1015" s="53">
        <v>519835</v>
      </c>
    </row>
    <row r="1016" spans="1:4" x14ac:dyDescent="0.2">
      <c r="A1016" s="124" t="s">
        <v>4877</v>
      </c>
      <c r="B1016" s="89" t="s">
        <v>4831</v>
      </c>
      <c r="C1016" s="53">
        <v>13104750</v>
      </c>
      <c r="D1016" s="53">
        <v>0</v>
      </c>
    </row>
    <row r="1017" spans="1:4" x14ac:dyDescent="0.2">
      <c r="A1017" s="17" t="s">
        <v>4523</v>
      </c>
      <c r="B1017" s="90" t="s">
        <v>4529</v>
      </c>
      <c r="C1017" s="53">
        <v>21316062</v>
      </c>
      <c r="D1017" s="53">
        <v>162969</v>
      </c>
    </row>
    <row r="1018" spans="1:4" x14ac:dyDescent="0.2">
      <c r="A1018" s="124" t="s">
        <v>3235</v>
      </c>
      <c r="B1018" s="89" t="s">
        <v>3236</v>
      </c>
      <c r="C1018" s="54">
        <v>148582691</v>
      </c>
      <c r="D1018" s="54">
        <v>479258</v>
      </c>
    </row>
    <row r="1019" spans="1:4" x14ac:dyDescent="0.2">
      <c r="A1019" s="124" t="s">
        <v>3775</v>
      </c>
      <c r="B1019" s="89" t="s">
        <v>4256</v>
      </c>
      <c r="C1019" s="54">
        <v>12999807</v>
      </c>
      <c r="D1019" s="54">
        <v>41311</v>
      </c>
    </row>
    <row r="1020" spans="1:4" x14ac:dyDescent="0.2">
      <c r="A1020" s="124" t="s">
        <v>2456</v>
      </c>
      <c r="B1020" s="89" t="s">
        <v>2457</v>
      </c>
      <c r="C1020" s="53">
        <v>42000000</v>
      </c>
      <c r="D1020" s="53">
        <v>0</v>
      </c>
    </row>
    <row r="1021" spans="1:4" x14ac:dyDescent="0.2">
      <c r="A1021" s="124" t="s">
        <v>1201</v>
      </c>
      <c r="B1021" s="89" t="s">
        <v>1202</v>
      </c>
      <c r="C1021" s="53">
        <v>16314464</v>
      </c>
      <c r="D1021" s="53">
        <v>369123</v>
      </c>
    </row>
    <row r="1022" spans="1:4" x14ac:dyDescent="0.2">
      <c r="A1022" s="17" t="s">
        <v>840</v>
      </c>
      <c r="B1022" s="90" t="s">
        <v>841</v>
      </c>
      <c r="C1022" s="53">
        <v>7603846</v>
      </c>
      <c r="D1022" s="53">
        <v>0</v>
      </c>
    </row>
    <row r="1023" spans="1:4" x14ac:dyDescent="0.2">
      <c r="A1023" s="124" t="s">
        <v>4400</v>
      </c>
      <c r="B1023" s="89" t="s">
        <v>4401</v>
      </c>
      <c r="C1023" s="54">
        <v>10045075</v>
      </c>
      <c r="D1023" s="54">
        <v>0</v>
      </c>
    </row>
    <row r="1024" spans="1:4" x14ac:dyDescent="0.2">
      <c r="A1024" s="124" t="s">
        <v>4843</v>
      </c>
      <c r="B1024" s="89" t="s">
        <v>4896</v>
      </c>
      <c r="C1024" s="54">
        <v>20001230</v>
      </c>
      <c r="D1024" s="54">
        <v>0</v>
      </c>
    </row>
    <row r="1025" spans="1:4" x14ac:dyDescent="0.2">
      <c r="A1025" s="124" t="s">
        <v>4759</v>
      </c>
      <c r="B1025" s="89" t="s">
        <v>4760</v>
      </c>
      <c r="C1025" s="53">
        <v>15677340</v>
      </c>
      <c r="D1025" s="53">
        <v>0</v>
      </c>
    </row>
    <row r="1026" spans="1:4" x14ac:dyDescent="0.2">
      <c r="A1026" s="124" t="s">
        <v>2570</v>
      </c>
      <c r="B1026" s="89" t="s">
        <v>2571</v>
      </c>
      <c r="C1026" s="53">
        <v>11600000</v>
      </c>
      <c r="D1026" s="53">
        <v>266101</v>
      </c>
    </row>
    <row r="1027" spans="1:4" x14ac:dyDescent="0.2">
      <c r="A1027" s="17" t="s">
        <v>4869</v>
      </c>
      <c r="B1027" s="90" t="s">
        <v>4920</v>
      </c>
      <c r="C1027" s="53">
        <v>28572230</v>
      </c>
      <c r="D1027" s="53">
        <v>3358290</v>
      </c>
    </row>
    <row r="1028" spans="1:4" x14ac:dyDescent="0.2">
      <c r="A1028" s="124" t="s">
        <v>4864</v>
      </c>
      <c r="B1028" s="89" t="s">
        <v>4916</v>
      </c>
      <c r="C1028" s="54">
        <v>29228750</v>
      </c>
      <c r="D1028" s="54">
        <v>0</v>
      </c>
    </row>
    <row r="1029" spans="1:4" x14ac:dyDescent="0.2">
      <c r="A1029" s="124" t="s">
        <v>4872</v>
      </c>
      <c r="B1029" s="89" t="s">
        <v>4923</v>
      </c>
      <c r="C1029" s="54">
        <v>13247561</v>
      </c>
      <c r="D1029" s="54">
        <v>202066</v>
      </c>
    </row>
    <row r="1030" spans="1:4" x14ac:dyDescent="0.2">
      <c r="A1030" s="124" t="s">
        <v>3575</v>
      </c>
      <c r="B1030" s="89" t="s">
        <v>4004</v>
      </c>
      <c r="C1030" s="53">
        <v>111251760</v>
      </c>
      <c r="D1030" s="53">
        <v>145492</v>
      </c>
    </row>
    <row r="1031" spans="1:4" x14ac:dyDescent="0.2">
      <c r="A1031" s="124" t="s">
        <v>1767</v>
      </c>
      <c r="B1031" s="89" t="s">
        <v>1768</v>
      </c>
      <c r="C1031" s="53">
        <v>11400000</v>
      </c>
      <c r="D1031" s="53">
        <v>2772407</v>
      </c>
    </row>
    <row r="1032" spans="1:4" x14ac:dyDescent="0.2">
      <c r="A1032" s="17" t="s">
        <v>4858</v>
      </c>
      <c r="B1032" s="90" t="s">
        <v>4910</v>
      </c>
      <c r="C1032" s="53">
        <v>177983313</v>
      </c>
      <c r="D1032" s="53">
        <v>61831</v>
      </c>
    </row>
    <row r="1033" spans="1:4" x14ac:dyDescent="0.2">
      <c r="A1033" s="124" t="s">
        <v>1287</v>
      </c>
      <c r="B1033" s="89" t="s">
        <v>5105</v>
      </c>
      <c r="C1033" s="54">
        <v>12279746</v>
      </c>
      <c r="D1033" s="54">
        <v>1352134</v>
      </c>
    </row>
    <row r="1034" spans="1:4" x14ac:dyDescent="0.2">
      <c r="A1034" s="124" t="s">
        <v>2717</v>
      </c>
      <c r="B1034" s="89" t="s">
        <v>3837</v>
      </c>
      <c r="C1034" s="54">
        <v>17915944</v>
      </c>
      <c r="D1034" s="54">
        <v>74232</v>
      </c>
    </row>
    <row r="1035" spans="1:4" x14ac:dyDescent="0.2">
      <c r="A1035" s="124" t="s">
        <v>4845</v>
      </c>
      <c r="B1035" s="89" t="s">
        <v>4898</v>
      </c>
      <c r="C1035" s="53">
        <v>96714620</v>
      </c>
      <c r="D1035" s="53">
        <v>741293</v>
      </c>
    </row>
    <row r="1036" spans="1:4" x14ac:dyDescent="0.2">
      <c r="A1036" s="124" t="s">
        <v>2321</v>
      </c>
      <c r="B1036" s="89" t="s">
        <v>2322</v>
      </c>
      <c r="C1036" s="53">
        <v>24000000</v>
      </c>
      <c r="D1036" s="53">
        <v>673676</v>
      </c>
    </row>
    <row r="1037" spans="1:4" x14ac:dyDescent="0.2">
      <c r="A1037" s="17" t="s">
        <v>1809</v>
      </c>
      <c r="B1037" s="90" t="s">
        <v>1810</v>
      </c>
      <c r="C1037" s="53">
        <v>13718304</v>
      </c>
      <c r="D1037" s="53">
        <v>1366842</v>
      </c>
    </row>
    <row r="1038" spans="1:4" x14ac:dyDescent="0.2">
      <c r="A1038" s="124" t="s">
        <v>1769</v>
      </c>
      <c r="B1038" s="89" t="s">
        <v>1770</v>
      </c>
      <c r="C1038" s="54">
        <v>213914131</v>
      </c>
      <c r="D1038" s="54">
        <v>10166948</v>
      </c>
    </row>
    <row r="1039" spans="1:4" x14ac:dyDescent="0.2">
      <c r="A1039" s="124" t="s">
        <v>5019</v>
      </c>
      <c r="B1039" s="89" t="s">
        <v>5020</v>
      </c>
      <c r="C1039" s="54">
        <v>9271339</v>
      </c>
      <c r="D1039" s="54">
        <v>0</v>
      </c>
    </row>
    <row r="1040" spans="1:4" x14ac:dyDescent="0.2">
      <c r="A1040" s="124" t="s">
        <v>5021</v>
      </c>
      <c r="B1040" s="89" t="s">
        <v>5022</v>
      </c>
      <c r="C1040" s="53">
        <v>13065612</v>
      </c>
      <c r="D1040" s="53">
        <v>0</v>
      </c>
    </row>
    <row r="1041" spans="1:4" x14ac:dyDescent="0.2">
      <c r="A1041" s="124" t="s">
        <v>2376</v>
      </c>
      <c r="B1041" s="89" t="s">
        <v>2377</v>
      </c>
      <c r="C1041" s="53">
        <v>74015254</v>
      </c>
      <c r="D1041" s="53">
        <v>124</v>
      </c>
    </row>
    <row r="1042" spans="1:4" x14ac:dyDescent="0.2">
      <c r="A1042" s="17" t="s">
        <v>2539</v>
      </c>
      <c r="B1042" s="90" t="s">
        <v>2540</v>
      </c>
      <c r="C1042" s="53">
        <v>17109680</v>
      </c>
      <c r="D1042" s="53">
        <v>528500</v>
      </c>
    </row>
    <row r="1043" spans="1:4" x14ac:dyDescent="0.2">
      <c r="A1043" s="124" t="s">
        <v>3009</v>
      </c>
      <c r="B1043" s="89" t="s">
        <v>3010</v>
      </c>
      <c r="C1043" s="54">
        <v>20661601</v>
      </c>
      <c r="D1043" s="54">
        <v>600436</v>
      </c>
    </row>
    <row r="1044" spans="1:4" x14ac:dyDescent="0.2">
      <c r="A1044" s="124" t="s">
        <v>655</v>
      </c>
      <c r="B1044" s="89" t="s">
        <v>3866</v>
      </c>
      <c r="C1044" s="54">
        <v>19345405</v>
      </c>
      <c r="D1044" s="54">
        <v>26180</v>
      </c>
    </row>
    <row r="1045" spans="1:4" x14ac:dyDescent="0.2">
      <c r="A1045" s="124" t="s">
        <v>606</v>
      </c>
      <c r="B1045" s="89" t="s">
        <v>607</v>
      </c>
      <c r="C1045" s="53">
        <v>17589345</v>
      </c>
      <c r="D1045" s="53">
        <v>0</v>
      </c>
    </row>
    <row r="1046" spans="1:4" x14ac:dyDescent="0.2">
      <c r="A1046" s="124" t="s">
        <v>1398</v>
      </c>
      <c r="B1046" s="89" t="s">
        <v>1399</v>
      </c>
      <c r="C1046" s="53">
        <v>20032636</v>
      </c>
      <c r="D1046" s="53">
        <v>0</v>
      </c>
    </row>
    <row r="1047" spans="1:4" x14ac:dyDescent="0.2">
      <c r="A1047" s="17" t="s">
        <v>1792</v>
      </c>
      <c r="B1047" s="90" t="s">
        <v>1793</v>
      </c>
      <c r="C1047" s="53">
        <v>56702415</v>
      </c>
      <c r="D1047" s="53">
        <v>10946410</v>
      </c>
    </row>
    <row r="1048" spans="1:4" x14ac:dyDescent="0.2">
      <c r="A1048" s="124" t="s">
        <v>2381</v>
      </c>
      <c r="B1048" s="89" t="s">
        <v>2382</v>
      </c>
      <c r="C1048" s="54">
        <v>13050797</v>
      </c>
      <c r="D1048" s="54">
        <v>548388</v>
      </c>
    </row>
    <row r="1049" spans="1:4" x14ac:dyDescent="0.2">
      <c r="A1049" s="124" t="s">
        <v>3195</v>
      </c>
      <c r="B1049" s="89" t="s">
        <v>4237</v>
      </c>
      <c r="C1049" s="54">
        <v>34000000</v>
      </c>
      <c r="D1049" s="54">
        <v>1076055</v>
      </c>
    </row>
    <row r="1050" spans="1:4" x14ac:dyDescent="0.2">
      <c r="A1050" s="124" t="s">
        <v>3718</v>
      </c>
      <c r="B1050" s="89" t="s">
        <v>3719</v>
      </c>
      <c r="C1050" s="53">
        <v>44176320</v>
      </c>
      <c r="D1050" s="53">
        <v>976562</v>
      </c>
    </row>
    <row r="1051" spans="1:4" x14ac:dyDescent="0.2">
      <c r="A1051" s="124" t="s">
        <v>1625</v>
      </c>
      <c r="B1051" s="89" t="s">
        <v>1626</v>
      </c>
      <c r="C1051" s="53">
        <v>65260462</v>
      </c>
      <c r="D1051" s="53">
        <v>0</v>
      </c>
    </row>
    <row r="1052" spans="1:4" x14ac:dyDescent="0.2">
      <c r="A1052" s="17" t="s">
        <v>2106</v>
      </c>
      <c r="B1052" s="90" t="s">
        <v>2107</v>
      </c>
      <c r="C1052" s="53">
        <v>11086579</v>
      </c>
      <c r="D1052" s="53">
        <v>138410</v>
      </c>
    </row>
    <row r="1053" spans="1:4" x14ac:dyDescent="0.2">
      <c r="A1053" s="124" t="s">
        <v>1867</v>
      </c>
      <c r="B1053" s="89" t="s">
        <v>1868</v>
      </c>
      <c r="C1053" s="54">
        <v>36702884</v>
      </c>
      <c r="D1053" s="54">
        <v>657746</v>
      </c>
    </row>
    <row r="1054" spans="1:4" x14ac:dyDescent="0.2">
      <c r="A1054" s="124" t="s">
        <v>1360</v>
      </c>
      <c r="B1054" s="89" t="s">
        <v>3958</v>
      </c>
      <c r="C1054" s="54">
        <v>6595192</v>
      </c>
      <c r="D1054" s="54">
        <v>242</v>
      </c>
    </row>
    <row r="1055" spans="1:4" x14ac:dyDescent="0.2">
      <c r="A1055" s="124" t="s">
        <v>1103</v>
      </c>
      <c r="B1055" s="89" t="s">
        <v>1104</v>
      </c>
      <c r="C1055" s="53">
        <v>8108834</v>
      </c>
      <c r="D1055" s="53">
        <v>102268</v>
      </c>
    </row>
    <row r="1056" spans="1:4" x14ac:dyDescent="0.2">
      <c r="A1056" s="124" t="s">
        <v>4126</v>
      </c>
      <c r="B1056" s="89" t="s">
        <v>4127</v>
      </c>
      <c r="C1056" s="53">
        <v>15271581</v>
      </c>
      <c r="D1056" s="53">
        <v>82300</v>
      </c>
    </row>
    <row r="1057" spans="1:4" x14ac:dyDescent="0.2">
      <c r="A1057" s="17" t="s">
        <v>1638</v>
      </c>
      <c r="B1057" s="90" t="s">
        <v>3730</v>
      </c>
      <c r="C1057" s="53">
        <v>24453930</v>
      </c>
      <c r="D1057" s="53">
        <v>34324</v>
      </c>
    </row>
    <row r="1058" spans="1:4" x14ac:dyDescent="0.2">
      <c r="A1058" s="124" t="s">
        <v>4850</v>
      </c>
      <c r="B1058" s="89" t="s">
        <v>4903</v>
      </c>
      <c r="C1058" s="54">
        <v>12289301</v>
      </c>
      <c r="D1058" s="54">
        <v>606833</v>
      </c>
    </row>
    <row r="1059" spans="1:4" x14ac:dyDescent="0.2">
      <c r="A1059" s="124" t="s">
        <v>1708</v>
      </c>
      <c r="B1059" s="89" t="s">
        <v>1709</v>
      </c>
      <c r="C1059" s="54">
        <v>111416600</v>
      </c>
      <c r="D1059" s="54">
        <v>814339</v>
      </c>
    </row>
    <row r="1060" spans="1:4" x14ac:dyDescent="0.2">
      <c r="A1060" s="124" t="s">
        <v>2610</v>
      </c>
      <c r="B1060" s="89" t="s">
        <v>2611</v>
      </c>
      <c r="C1060" s="53">
        <v>20323614</v>
      </c>
      <c r="D1060" s="53">
        <v>631902</v>
      </c>
    </row>
    <row r="1061" spans="1:4" x14ac:dyDescent="0.2">
      <c r="A1061" s="124" t="s">
        <v>2337</v>
      </c>
      <c r="B1061" s="89" t="s">
        <v>2338</v>
      </c>
      <c r="C1061" s="53">
        <v>29329357</v>
      </c>
      <c r="D1061" s="53">
        <v>2457240</v>
      </c>
    </row>
    <row r="1062" spans="1:4" x14ac:dyDescent="0.2">
      <c r="A1062" s="17" t="s">
        <v>1717</v>
      </c>
      <c r="B1062" s="90" t="s">
        <v>1718</v>
      </c>
      <c r="C1062" s="53">
        <v>24798851</v>
      </c>
      <c r="D1062" s="53">
        <v>1430603</v>
      </c>
    </row>
    <row r="1063" spans="1:4" x14ac:dyDescent="0.2">
      <c r="A1063" s="124" t="s">
        <v>1565</v>
      </c>
      <c r="B1063" s="89" t="s">
        <v>1566</v>
      </c>
      <c r="C1063" s="54">
        <v>90289754</v>
      </c>
      <c r="D1063" s="54">
        <v>6390283</v>
      </c>
    </row>
    <row r="1064" spans="1:4" x14ac:dyDescent="0.2">
      <c r="A1064" s="124" t="s">
        <v>1233</v>
      </c>
      <c r="B1064" s="89" t="s">
        <v>1234</v>
      </c>
      <c r="C1064" s="54">
        <v>90895434</v>
      </c>
      <c r="D1064" s="54">
        <v>0</v>
      </c>
    </row>
    <row r="1065" spans="1:4" x14ac:dyDescent="0.2">
      <c r="A1065" s="124" t="s">
        <v>2213</v>
      </c>
      <c r="B1065" s="89" t="s">
        <v>2214</v>
      </c>
      <c r="C1065" s="53">
        <v>32247404</v>
      </c>
      <c r="D1065" s="53">
        <v>860000</v>
      </c>
    </row>
    <row r="1066" spans="1:4" x14ac:dyDescent="0.2">
      <c r="A1066" s="124" t="s">
        <v>600</v>
      </c>
      <c r="B1066" s="89" t="s">
        <v>601</v>
      </c>
      <c r="C1066" s="53">
        <v>34150762</v>
      </c>
      <c r="D1066" s="53">
        <v>2536780</v>
      </c>
    </row>
    <row r="1067" spans="1:4" x14ac:dyDescent="0.2">
      <c r="A1067" s="17" t="s">
        <v>1127</v>
      </c>
      <c r="B1067" s="90" t="s">
        <v>1128</v>
      </c>
      <c r="C1067" s="53">
        <v>23779604</v>
      </c>
      <c r="D1067" s="53">
        <v>396</v>
      </c>
    </row>
    <row r="1068" spans="1:4" x14ac:dyDescent="0.2">
      <c r="A1068" s="124" t="s">
        <v>2266</v>
      </c>
      <c r="B1068" s="89" t="s">
        <v>2267</v>
      </c>
      <c r="C1068" s="54">
        <v>27270000</v>
      </c>
      <c r="D1068" s="54">
        <v>0</v>
      </c>
    </row>
    <row r="1069" spans="1:4" x14ac:dyDescent="0.2">
      <c r="A1069" s="124" t="s">
        <v>1273</v>
      </c>
      <c r="B1069" s="89" t="s">
        <v>1274</v>
      </c>
      <c r="C1069" s="54">
        <v>132429720</v>
      </c>
      <c r="D1069" s="54">
        <v>0</v>
      </c>
    </row>
    <row r="1070" spans="1:4" x14ac:dyDescent="0.2">
      <c r="A1070" s="124" t="s">
        <v>1813</v>
      </c>
      <c r="B1070" s="89" t="s">
        <v>1814</v>
      </c>
      <c r="C1070" s="53">
        <v>16170000</v>
      </c>
      <c r="D1070" s="53">
        <v>494598</v>
      </c>
    </row>
    <row r="1071" spans="1:4" x14ac:dyDescent="0.2">
      <c r="A1071" s="124" t="s">
        <v>5023</v>
      </c>
      <c r="B1071" s="89" t="s">
        <v>5024</v>
      </c>
      <c r="C1071" s="53">
        <v>23162757</v>
      </c>
      <c r="D1071" s="53">
        <v>1868</v>
      </c>
    </row>
    <row r="1072" spans="1:4" x14ac:dyDescent="0.2">
      <c r="A1072" s="17" t="s">
        <v>1851</v>
      </c>
      <c r="B1072" s="90" t="s">
        <v>1852</v>
      </c>
      <c r="C1072" s="53">
        <v>15607500</v>
      </c>
      <c r="D1072" s="53">
        <v>1939797</v>
      </c>
    </row>
    <row r="1073" spans="1:4" x14ac:dyDescent="0.2">
      <c r="A1073" s="124" t="s">
        <v>1807</v>
      </c>
      <c r="B1073" s="89" t="s">
        <v>1808</v>
      </c>
      <c r="C1073" s="54">
        <v>11041708</v>
      </c>
      <c r="D1073" s="54">
        <v>5857</v>
      </c>
    </row>
    <row r="1074" spans="1:4" x14ac:dyDescent="0.2">
      <c r="A1074" s="124" t="s">
        <v>1751</v>
      </c>
      <c r="B1074" s="89" t="s">
        <v>1752</v>
      </c>
      <c r="C1074" s="54">
        <v>11920959</v>
      </c>
      <c r="D1074" s="54">
        <v>513957</v>
      </c>
    </row>
    <row r="1075" spans="1:4" x14ac:dyDescent="0.2">
      <c r="A1075" s="124" t="s">
        <v>2118</v>
      </c>
      <c r="B1075" s="89" t="s">
        <v>2119</v>
      </c>
      <c r="C1075" s="53">
        <v>127669525</v>
      </c>
      <c r="D1075" s="53">
        <v>3063971</v>
      </c>
    </row>
    <row r="1076" spans="1:4" x14ac:dyDescent="0.2">
      <c r="A1076" s="124" t="s">
        <v>1736</v>
      </c>
      <c r="B1076" s="89" t="s">
        <v>4679</v>
      </c>
      <c r="C1076" s="53">
        <v>127807298</v>
      </c>
      <c r="D1076" s="53">
        <v>1758138</v>
      </c>
    </row>
    <row r="1077" spans="1:4" x14ac:dyDescent="0.2">
      <c r="A1077" s="17" t="s">
        <v>2912</v>
      </c>
      <c r="B1077" s="90" t="s">
        <v>2913</v>
      </c>
      <c r="C1077" s="53">
        <v>70238244</v>
      </c>
      <c r="D1077" s="53">
        <v>0</v>
      </c>
    </row>
    <row r="1078" spans="1:4" x14ac:dyDescent="0.2">
      <c r="A1078" s="124" t="s">
        <v>933</v>
      </c>
      <c r="B1078" s="89" t="s">
        <v>4013</v>
      </c>
      <c r="C1078" s="54">
        <v>9453000</v>
      </c>
      <c r="D1078" s="54">
        <v>1117687</v>
      </c>
    </row>
    <row r="1079" spans="1:4" x14ac:dyDescent="0.2">
      <c r="A1079" s="124" t="s">
        <v>3027</v>
      </c>
      <c r="B1079" s="89" t="s">
        <v>3028</v>
      </c>
      <c r="C1079" s="54">
        <v>9079600</v>
      </c>
      <c r="D1079" s="54">
        <v>452731</v>
      </c>
    </row>
    <row r="1080" spans="1:4" x14ac:dyDescent="0.2">
      <c r="A1080" s="124" t="s">
        <v>1221</v>
      </c>
      <c r="B1080" s="89" t="s">
        <v>1222</v>
      </c>
      <c r="C1080" s="53">
        <v>29181550</v>
      </c>
      <c r="D1080" s="53">
        <v>502492</v>
      </c>
    </row>
    <row r="1081" spans="1:4" x14ac:dyDescent="0.2">
      <c r="A1081" s="124" t="s">
        <v>2084</v>
      </c>
      <c r="B1081" s="89" t="s">
        <v>2085</v>
      </c>
      <c r="C1081" s="53">
        <v>17546331</v>
      </c>
      <c r="D1081" s="53">
        <v>0</v>
      </c>
    </row>
    <row r="1082" spans="1:4" x14ac:dyDescent="0.2">
      <c r="A1082" s="17" t="s">
        <v>1442</v>
      </c>
      <c r="B1082" s="90" t="s">
        <v>4332</v>
      </c>
      <c r="C1082" s="53">
        <v>236981544</v>
      </c>
      <c r="D1082" s="53">
        <v>3</v>
      </c>
    </row>
    <row r="1083" spans="1:4" x14ac:dyDescent="0.2">
      <c r="A1083" s="124" t="s">
        <v>555</v>
      </c>
      <c r="B1083" s="89" t="s">
        <v>4605</v>
      </c>
      <c r="C1083" s="54">
        <v>190071722</v>
      </c>
      <c r="D1083" s="54">
        <v>0</v>
      </c>
    </row>
    <row r="1084" spans="1:4" x14ac:dyDescent="0.2">
      <c r="A1084" s="124" t="s">
        <v>1195</v>
      </c>
      <c r="B1084" s="89" t="s">
        <v>1196</v>
      </c>
      <c r="C1084" s="54">
        <v>8922463</v>
      </c>
      <c r="D1084" s="54">
        <v>340000</v>
      </c>
    </row>
    <row r="1085" spans="1:4" x14ac:dyDescent="0.2">
      <c r="A1085" s="124" t="s">
        <v>836</v>
      </c>
      <c r="B1085" s="89" t="s">
        <v>837</v>
      </c>
      <c r="C1085" s="53">
        <v>238684063</v>
      </c>
      <c r="D1085" s="53">
        <v>48880000</v>
      </c>
    </row>
    <row r="1086" spans="1:4" x14ac:dyDescent="0.2">
      <c r="A1086" s="124" t="s">
        <v>2968</v>
      </c>
      <c r="B1086" s="89" t="s">
        <v>2969</v>
      </c>
      <c r="C1086" s="53">
        <v>30294612</v>
      </c>
      <c r="D1086" s="53">
        <v>0</v>
      </c>
    </row>
    <row r="1087" spans="1:4" x14ac:dyDescent="0.2">
      <c r="A1087" s="17" t="s">
        <v>2531</v>
      </c>
      <c r="B1087" s="90" t="s">
        <v>2532</v>
      </c>
      <c r="C1087" s="53">
        <v>54000000</v>
      </c>
      <c r="D1087" s="53">
        <v>0</v>
      </c>
    </row>
    <row r="1088" spans="1:4" x14ac:dyDescent="0.2">
      <c r="A1088" s="124" t="s">
        <v>1147</v>
      </c>
      <c r="B1088" s="89" t="s">
        <v>1148</v>
      </c>
      <c r="C1088" s="54">
        <v>23906860</v>
      </c>
      <c r="D1088" s="54">
        <v>0</v>
      </c>
    </row>
    <row r="1089" spans="1:4" x14ac:dyDescent="0.2">
      <c r="A1089" s="124" t="s">
        <v>1383</v>
      </c>
      <c r="B1089" s="89" t="s">
        <v>1384</v>
      </c>
      <c r="C1089" s="54">
        <v>5485962</v>
      </c>
      <c r="D1089" s="54">
        <v>3</v>
      </c>
    </row>
    <row r="1090" spans="1:4" x14ac:dyDescent="0.2">
      <c r="A1090" s="124" t="s">
        <v>2124</v>
      </c>
      <c r="B1090" s="89" t="s">
        <v>2125</v>
      </c>
      <c r="C1090" s="53">
        <v>19936743</v>
      </c>
      <c r="D1090" s="53">
        <v>10</v>
      </c>
    </row>
    <row r="1091" spans="1:4" x14ac:dyDescent="0.2">
      <c r="A1091" s="124" t="s">
        <v>4816</v>
      </c>
      <c r="B1091" s="89" t="s">
        <v>4817</v>
      </c>
      <c r="C1091" s="53">
        <v>8036064</v>
      </c>
      <c r="D1091" s="53">
        <v>588429</v>
      </c>
    </row>
    <row r="1092" spans="1:4" x14ac:dyDescent="0.2">
      <c r="A1092" s="17" t="s">
        <v>1883</v>
      </c>
      <c r="B1092" s="90" t="s">
        <v>1884</v>
      </c>
      <c r="C1092" s="53">
        <v>15082800</v>
      </c>
      <c r="D1092" s="53">
        <v>3364680</v>
      </c>
    </row>
    <row r="1093" spans="1:4" x14ac:dyDescent="0.2">
      <c r="A1093" s="124" t="s">
        <v>4152</v>
      </c>
      <c r="B1093" s="89" t="s">
        <v>4153</v>
      </c>
      <c r="C1093" s="54">
        <v>22421268</v>
      </c>
      <c r="D1093" s="54">
        <v>0</v>
      </c>
    </row>
    <row r="1094" spans="1:4" x14ac:dyDescent="0.2">
      <c r="A1094" s="124" t="s">
        <v>4541</v>
      </c>
      <c r="B1094" s="89" t="s">
        <v>4567</v>
      </c>
      <c r="C1094" s="54">
        <v>20161328</v>
      </c>
      <c r="D1094" s="54">
        <v>0</v>
      </c>
    </row>
    <row r="1095" spans="1:4" x14ac:dyDescent="0.2">
      <c r="A1095" s="124" t="s">
        <v>3706</v>
      </c>
      <c r="B1095" s="89" t="s">
        <v>3707</v>
      </c>
      <c r="C1095" s="53">
        <v>12184045</v>
      </c>
      <c r="D1095" s="53">
        <v>0</v>
      </c>
    </row>
    <row r="1096" spans="1:4" x14ac:dyDescent="0.2">
      <c r="A1096" s="124" t="s">
        <v>2092</v>
      </c>
      <c r="B1096" s="89" t="s">
        <v>2093</v>
      </c>
      <c r="C1096" s="53">
        <v>3500000</v>
      </c>
      <c r="D1096" s="53">
        <v>64598</v>
      </c>
    </row>
    <row r="1097" spans="1:4" x14ac:dyDescent="0.2">
      <c r="A1097" s="17" t="s">
        <v>2495</v>
      </c>
      <c r="B1097" s="90" t="s">
        <v>2496</v>
      </c>
      <c r="C1097" s="53">
        <v>27841064</v>
      </c>
      <c r="D1097" s="53">
        <v>5</v>
      </c>
    </row>
    <row r="1098" spans="1:4" x14ac:dyDescent="0.2">
      <c r="A1098" s="124" t="s">
        <v>4878</v>
      </c>
      <c r="B1098" s="89" t="s">
        <v>4928</v>
      </c>
      <c r="C1098" s="54">
        <v>11115260</v>
      </c>
      <c r="D1098" s="54">
        <v>0</v>
      </c>
    </row>
    <row r="1099" spans="1:4" x14ac:dyDescent="0.2">
      <c r="A1099" s="124" t="s">
        <v>1957</v>
      </c>
      <c r="B1099" s="89" t="s">
        <v>1958</v>
      </c>
      <c r="C1099" s="54">
        <v>7500000</v>
      </c>
      <c r="D1099" s="54">
        <v>890436</v>
      </c>
    </row>
    <row r="1100" spans="1:4" x14ac:dyDescent="0.2">
      <c r="A1100" s="124" t="s">
        <v>1576</v>
      </c>
      <c r="B1100" s="89" t="s">
        <v>3746</v>
      </c>
      <c r="C1100" s="53">
        <v>23746361</v>
      </c>
      <c r="D1100" s="53">
        <v>0</v>
      </c>
    </row>
    <row r="1101" spans="1:4" x14ac:dyDescent="0.2">
      <c r="A1101" s="124" t="s">
        <v>1871</v>
      </c>
      <c r="B1101" s="89" t="s">
        <v>1872</v>
      </c>
      <c r="C1101" s="53">
        <v>34869420</v>
      </c>
      <c r="D1101" s="53">
        <v>1200000</v>
      </c>
    </row>
    <row r="1102" spans="1:4" x14ac:dyDescent="0.2">
      <c r="A1102" s="17" t="s">
        <v>2443</v>
      </c>
      <c r="B1102" s="90" t="s">
        <v>2444</v>
      </c>
      <c r="C1102" s="53">
        <v>9303140</v>
      </c>
      <c r="D1102" s="53">
        <v>64656</v>
      </c>
    </row>
    <row r="1103" spans="1:4" x14ac:dyDescent="0.2">
      <c r="A1103" s="124" t="s">
        <v>1404</v>
      </c>
      <c r="B1103" s="89" t="s">
        <v>1405</v>
      </c>
      <c r="C1103" s="54">
        <v>2875800</v>
      </c>
      <c r="D1103" s="54">
        <v>860332</v>
      </c>
    </row>
    <row r="1104" spans="1:4" x14ac:dyDescent="0.2">
      <c r="A1104" s="124" t="s">
        <v>1293</v>
      </c>
      <c r="B1104" s="89" t="s">
        <v>3971</v>
      </c>
      <c r="C1104" s="54">
        <v>13065462</v>
      </c>
      <c r="D1104" s="54">
        <v>0</v>
      </c>
    </row>
    <row r="1105" spans="1:4" x14ac:dyDescent="0.2">
      <c r="A1105" s="124" t="s">
        <v>2131</v>
      </c>
      <c r="B1105" s="89" t="s">
        <v>2132</v>
      </c>
      <c r="C1105" s="53">
        <v>10910000</v>
      </c>
      <c r="D1105" s="53">
        <v>2500000</v>
      </c>
    </row>
    <row r="1106" spans="1:4" x14ac:dyDescent="0.2">
      <c r="A1106" s="124" t="s">
        <v>2062</v>
      </c>
      <c r="B1106" s="89" t="s">
        <v>2063</v>
      </c>
      <c r="C1106" s="53">
        <v>39073104</v>
      </c>
      <c r="D1106" s="53">
        <v>395167</v>
      </c>
    </row>
    <row r="1107" spans="1:4" x14ac:dyDescent="0.2">
      <c r="A1107" s="17" t="s">
        <v>2052</v>
      </c>
      <c r="B1107" s="90" t="s">
        <v>2053</v>
      </c>
      <c r="C1107" s="53">
        <v>5150000</v>
      </c>
      <c r="D1107" s="53">
        <v>630966</v>
      </c>
    </row>
    <row r="1108" spans="1:4" x14ac:dyDescent="0.2">
      <c r="A1108" s="124" t="s">
        <v>562</v>
      </c>
      <c r="B1108" s="89" t="s">
        <v>3645</v>
      </c>
      <c r="C1108" s="54">
        <v>30000000</v>
      </c>
      <c r="D1108" s="54">
        <v>0</v>
      </c>
    </row>
    <row r="1109" spans="1:4" x14ac:dyDescent="0.2">
      <c r="A1109" s="124" t="s">
        <v>4347</v>
      </c>
      <c r="B1109" s="89" t="s">
        <v>4365</v>
      </c>
      <c r="C1109" s="54">
        <v>6174904</v>
      </c>
      <c r="D1109" s="54">
        <v>212890</v>
      </c>
    </row>
    <row r="1110" spans="1:4" x14ac:dyDescent="0.2">
      <c r="A1110" s="124" t="s">
        <v>1460</v>
      </c>
      <c r="B1110" s="89" t="s">
        <v>1461</v>
      </c>
      <c r="C1110" s="53">
        <v>38782520</v>
      </c>
      <c r="D1110" s="53">
        <v>670000</v>
      </c>
    </row>
    <row r="1111" spans="1:4" x14ac:dyDescent="0.2">
      <c r="A1111" s="124" t="s">
        <v>1543</v>
      </c>
      <c r="B1111" s="89" t="s">
        <v>1544</v>
      </c>
      <c r="C1111" s="53">
        <v>22722739</v>
      </c>
      <c r="D1111" s="53">
        <v>643833</v>
      </c>
    </row>
    <row r="1112" spans="1:4" x14ac:dyDescent="0.2">
      <c r="A1112" s="17" t="s">
        <v>4854</v>
      </c>
      <c r="B1112" s="90" t="s">
        <v>4906</v>
      </c>
      <c r="C1112" s="53">
        <v>55028621</v>
      </c>
      <c r="D1112" s="53">
        <v>37781</v>
      </c>
    </row>
    <row r="1113" spans="1:4" x14ac:dyDescent="0.2">
      <c r="A1113" s="124" t="s">
        <v>4662</v>
      </c>
      <c r="B1113" s="89" t="s">
        <v>4695</v>
      </c>
      <c r="C1113" s="54">
        <v>9805000</v>
      </c>
      <c r="D1113" s="54">
        <v>0</v>
      </c>
    </row>
    <row r="1114" spans="1:4" x14ac:dyDescent="0.2">
      <c r="A1114" s="124" t="s">
        <v>1047</v>
      </c>
      <c r="B1114" s="89" t="s">
        <v>1048</v>
      </c>
      <c r="C1114" s="54">
        <v>32109878</v>
      </c>
      <c r="D1114" s="54">
        <v>692361</v>
      </c>
    </row>
    <row r="1115" spans="1:4" x14ac:dyDescent="0.2">
      <c r="A1115" s="124" t="s">
        <v>1078</v>
      </c>
      <c r="B1115" s="89" t="s">
        <v>1079</v>
      </c>
      <c r="C1115" s="53">
        <v>57143000</v>
      </c>
      <c r="D1115" s="53">
        <v>1409277</v>
      </c>
    </row>
    <row r="1116" spans="1:4" x14ac:dyDescent="0.2">
      <c r="A1116" s="124" t="s">
        <v>1354</v>
      </c>
      <c r="B1116" s="89" t="s">
        <v>1355</v>
      </c>
      <c r="C1116" s="53">
        <v>24396458</v>
      </c>
      <c r="D1116" s="53">
        <v>20005</v>
      </c>
    </row>
    <row r="1117" spans="1:4" x14ac:dyDescent="0.2">
      <c r="A1117" s="17" t="s">
        <v>3537</v>
      </c>
      <c r="B1117" s="90" t="s">
        <v>4209</v>
      </c>
      <c r="C1117" s="53">
        <v>46634517</v>
      </c>
      <c r="D1117" s="53">
        <v>0</v>
      </c>
    </row>
    <row r="1118" spans="1:4" x14ac:dyDescent="0.2">
      <c r="A1118" s="124" t="s">
        <v>2736</v>
      </c>
      <c r="B1118" s="89" t="s">
        <v>3999</v>
      </c>
      <c r="C1118" s="54">
        <v>146916475</v>
      </c>
      <c r="D1118" s="54">
        <v>0</v>
      </c>
    </row>
    <row r="1119" spans="1:4" x14ac:dyDescent="0.2">
      <c r="A1119" s="124" t="s">
        <v>4288</v>
      </c>
      <c r="B1119" s="89" t="s">
        <v>4289</v>
      </c>
      <c r="C1119" s="54">
        <v>8761000</v>
      </c>
      <c r="D1119" s="54">
        <v>178500</v>
      </c>
    </row>
    <row r="1120" spans="1:4" x14ac:dyDescent="0.2">
      <c r="A1120" s="124" t="s">
        <v>1144</v>
      </c>
      <c r="B1120" s="89" t="s">
        <v>1145</v>
      </c>
      <c r="C1120" s="53">
        <v>56054149</v>
      </c>
      <c r="D1120" s="53">
        <v>0</v>
      </c>
    </row>
    <row r="1121" spans="1:4" x14ac:dyDescent="0.2">
      <c r="A1121" s="124" t="s">
        <v>1243</v>
      </c>
      <c r="B1121" s="89" t="s">
        <v>1244</v>
      </c>
      <c r="C1121" s="53">
        <v>4568286</v>
      </c>
      <c r="D1121" s="53">
        <v>1690</v>
      </c>
    </row>
    <row r="1122" spans="1:4" x14ac:dyDescent="0.2">
      <c r="A1122" s="17" t="s">
        <v>3208</v>
      </c>
      <c r="B1122" s="90" t="s">
        <v>3209</v>
      </c>
      <c r="C1122" s="53">
        <v>13000000</v>
      </c>
      <c r="D1122" s="53">
        <v>0</v>
      </c>
    </row>
    <row r="1123" spans="1:4" x14ac:dyDescent="0.2">
      <c r="A1123" s="124" t="s">
        <v>904</v>
      </c>
      <c r="B1123" s="89" t="s">
        <v>905</v>
      </c>
      <c r="C1123" s="54">
        <v>41616365</v>
      </c>
      <c r="D1123" s="54">
        <v>576207</v>
      </c>
    </row>
    <row r="1124" spans="1:4" x14ac:dyDescent="0.2">
      <c r="A1124" s="124" t="s">
        <v>4052</v>
      </c>
      <c r="B1124" s="89" t="s">
        <v>4053</v>
      </c>
      <c r="C1124" s="54">
        <v>36947060</v>
      </c>
      <c r="D1124" s="54">
        <v>0</v>
      </c>
    </row>
    <row r="1125" spans="1:4" x14ac:dyDescent="0.2">
      <c r="A1125" s="124" t="s">
        <v>3031</v>
      </c>
      <c r="B1125" s="89" t="s">
        <v>3032</v>
      </c>
      <c r="C1125" s="53">
        <v>8025395</v>
      </c>
      <c r="D1125" s="53">
        <v>209896</v>
      </c>
    </row>
    <row r="1126" spans="1:4" x14ac:dyDescent="0.2">
      <c r="A1126" s="124" t="s">
        <v>2673</v>
      </c>
      <c r="B1126" s="89" t="s">
        <v>2674</v>
      </c>
      <c r="C1126" s="53">
        <v>9627896</v>
      </c>
      <c r="D1126" s="53">
        <v>300278</v>
      </c>
    </row>
    <row r="1127" spans="1:4" x14ac:dyDescent="0.2">
      <c r="A1127" s="17" t="s">
        <v>4061</v>
      </c>
      <c r="B1127" s="90" t="s">
        <v>4062</v>
      </c>
      <c r="C1127" s="53">
        <v>8556830</v>
      </c>
      <c r="D1127" s="53">
        <v>0</v>
      </c>
    </row>
    <row r="1128" spans="1:4" x14ac:dyDescent="0.2">
      <c r="A1128" s="124" t="s">
        <v>1925</v>
      </c>
      <c r="B1128" s="89" t="s">
        <v>1926</v>
      </c>
      <c r="C1128" s="54">
        <v>91140499</v>
      </c>
      <c r="D1128" s="54">
        <v>14820373</v>
      </c>
    </row>
    <row r="1129" spans="1:4" x14ac:dyDescent="0.2">
      <c r="A1129" s="124" t="s">
        <v>1614</v>
      </c>
      <c r="B1129" s="89" t="s">
        <v>1615</v>
      </c>
      <c r="C1129" s="54">
        <v>1257651</v>
      </c>
      <c r="D1129" s="54">
        <v>313207</v>
      </c>
    </row>
    <row r="1130" spans="1:4" x14ac:dyDescent="0.2">
      <c r="A1130" s="124" t="s">
        <v>2348</v>
      </c>
      <c r="B1130" s="89" t="s">
        <v>4239</v>
      </c>
      <c r="C1130" s="53">
        <v>30450420</v>
      </c>
      <c r="D1130" s="53">
        <v>0</v>
      </c>
    </row>
    <row r="1131" spans="1:4" x14ac:dyDescent="0.2">
      <c r="A1131" s="124" t="s">
        <v>2518</v>
      </c>
      <c r="B1131" s="89" t="s">
        <v>2519</v>
      </c>
      <c r="C1131" s="53">
        <v>17774267</v>
      </c>
      <c r="D1131" s="53">
        <v>937249</v>
      </c>
    </row>
    <row r="1132" spans="1:4" x14ac:dyDescent="0.2">
      <c r="A1132" s="17" t="s">
        <v>2768</v>
      </c>
      <c r="B1132" s="90" t="s">
        <v>2769</v>
      </c>
      <c r="C1132" s="53">
        <v>15680000</v>
      </c>
      <c r="D1132" s="53">
        <v>1778560</v>
      </c>
    </row>
    <row r="1133" spans="1:4" x14ac:dyDescent="0.2">
      <c r="A1133" s="124" t="s">
        <v>4870</v>
      </c>
      <c r="B1133" s="89" t="s">
        <v>4921</v>
      </c>
      <c r="C1133" s="54">
        <v>15078709</v>
      </c>
      <c r="D1133" s="54">
        <v>196490</v>
      </c>
    </row>
    <row r="1134" spans="1:4" x14ac:dyDescent="0.2">
      <c r="A1134" s="124" t="s">
        <v>1092</v>
      </c>
      <c r="B1134" s="89" t="s">
        <v>1093</v>
      </c>
      <c r="C1134" s="54">
        <v>3872480</v>
      </c>
      <c r="D1134" s="54">
        <v>189</v>
      </c>
    </row>
    <row r="1135" spans="1:4" x14ac:dyDescent="0.2">
      <c r="A1135" s="124" t="s">
        <v>1410</v>
      </c>
      <c r="B1135" s="89" t="s">
        <v>1411</v>
      </c>
      <c r="C1135" s="53">
        <v>9400000</v>
      </c>
      <c r="D1135" s="53">
        <v>2556100</v>
      </c>
    </row>
    <row r="1136" spans="1:4" x14ac:dyDescent="0.2">
      <c r="A1136" s="124" t="s">
        <v>780</v>
      </c>
      <c r="B1136" s="89" t="s">
        <v>781</v>
      </c>
      <c r="C1136" s="53">
        <v>15973355</v>
      </c>
      <c r="D1136" s="53">
        <v>622230</v>
      </c>
    </row>
    <row r="1137" spans="1:4" x14ac:dyDescent="0.2">
      <c r="A1137" s="17" t="s">
        <v>3757</v>
      </c>
      <c r="B1137" s="90" t="s">
        <v>3758</v>
      </c>
      <c r="C1137" s="53">
        <v>20160832</v>
      </c>
      <c r="D1137" s="53">
        <v>0</v>
      </c>
    </row>
    <row r="1138" spans="1:4" x14ac:dyDescent="0.2">
      <c r="A1138" s="124" t="s">
        <v>4406</v>
      </c>
      <c r="B1138" s="89" t="s">
        <v>4407</v>
      </c>
      <c r="C1138" s="54">
        <v>12770512</v>
      </c>
      <c r="D1138" s="54">
        <v>0</v>
      </c>
    </row>
    <row r="1139" spans="1:4" x14ac:dyDescent="0.2">
      <c r="A1139" s="124" t="s">
        <v>2821</v>
      </c>
      <c r="B1139" s="89" t="s">
        <v>2822</v>
      </c>
      <c r="C1139" s="54">
        <v>12000000</v>
      </c>
      <c r="D1139" s="54">
        <v>0</v>
      </c>
    </row>
    <row r="1140" spans="1:4" x14ac:dyDescent="0.2">
      <c r="A1140" s="124" t="s">
        <v>2068</v>
      </c>
      <c r="B1140" s="89" t="s">
        <v>2069</v>
      </c>
      <c r="C1140" s="53">
        <v>25291210</v>
      </c>
      <c r="D1140" s="53">
        <v>404329</v>
      </c>
    </row>
    <row r="1141" spans="1:4" x14ac:dyDescent="0.2">
      <c r="A1141" s="124" t="s">
        <v>5025</v>
      </c>
      <c r="B1141" s="89" t="s">
        <v>5026</v>
      </c>
      <c r="C1141" s="53">
        <v>12044791</v>
      </c>
      <c r="D1141" s="53">
        <v>1584</v>
      </c>
    </row>
    <row r="1142" spans="1:4" x14ac:dyDescent="0.2">
      <c r="A1142" s="17" t="s">
        <v>890</v>
      </c>
      <c r="B1142" s="90" t="s">
        <v>891</v>
      </c>
      <c r="C1142" s="53">
        <v>15513053</v>
      </c>
      <c r="D1142" s="53">
        <v>0</v>
      </c>
    </row>
    <row r="1143" spans="1:4" x14ac:dyDescent="0.2">
      <c r="A1143" s="124" t="s">
        <v>2350</v>
      </c>
      <c r="B1143" s="89" t="s">
        <v>2351</v>
      </c>
      <c r="C1143" s="54">
        <v>49129824</v>
      </c>
      <c r="D1143" s="54">
        <v>200000</v>
      </c>
    </row>
    <row r="1144" spans="1:4" x14ac:dyDescent="0.2">
      <c r="A1144" s="124" t="s">
        <v>3257</v>
      </c>
      <c r="B1144" s="89" t="s">
        <v>3258</v>
      </c>
      <c r="C1144" s="54">
        <v>6751000</v>
      </c>
      <c r="D1144" s="54">
        <v>0</v>
      </c>
    </row>
    <row r="1145" spans="1:4" x14ac:dyDescent="0.2">
      <c r="A1145" s="124" t="s">
        <v>1249</v>
      </c>
      <c r="B1145" s="89" t="s">
        <v>4231</v>
      </c>
      <c r="C1145" s="53">
        <v>19894221</v>
      </c>
      <c r="D1145" s="53">
        <v>2776686</v>
      </c>
    </row>
    <row r="1146" spans="1:4" x14ac:dyDescent="0.2">
      <c r="A1146" s="124" t="s">
        <v>1356</v>
      </c>
      <c r="B1146" s="89" t="s">
        <v>1357</v>
      </c>
      <c r="C1146" s="53">
        <v>16030561</v>
      </c>
      <c r="D1146" s="53">
        <v>0</v>
      </c>
    </row>
    <row r="1147" spans="1:4" x14ac:dyDescent="0.2">
      <c r="A1147" s="17" t="s">
        <v>3597</v>
      </c>
      <c r="B1147" s="90" t="s">
        <v>4739</v>
      </c>
      <c r="C1147" s="53">
        <v>22822800</v>
      </c>
      <c r="D1147" s="53">
        <v>120000</v>
      </c>
    </row>
    <row r="1148" spans="1:4" x14ac:dyDescent="0.2">
      <c r="A1148" s="124" t="s">
        <v>2404</v>
      </c>
      <c r="B1148" s="89" t="s">
        <v>2405</v>
      </c>
      <c r="C1148" s="54">
        <v>12578946</v>
      </c>
      <c r="D1148" s="54">
        <v>494532</v>
      </c>
    </row>
    <row r="1149" spans="1:4" x14ac:dyDescent="0.2">
      <c r="A1149" s="124" t="s">
        <v>2060</v>
      </c>
      <c r="B1149" s="89" t="s">
        <v>2061</v>
      </c>
      <c r="C1149" s="54">
        <v>27583100</v>
      </c>
      <c r="D1149" s="54">
        <v>0</v>
      </c>
    </row>
    <row r="1150" spans="1:4" x14ac:dyDescent="0.2">
      <c r="A1150" s="124" t="s">
        <v>1998</v>
      </c>
      <c r="B1150" s="89" t="s">
        <v>1999</v>
      </c>
      <c r="C1150" s="53">
        <v>37063766</v>
      </c>
      <c r="D1150" s="53">
        <v>574</v>
      </c>
    </row>
    <row r="1151" spans="1:4" x14ac:dyDescent="0.2">
      <c r="A1151" s="124" t="s">
        <v>3014</v>
      </c>
      <c r="B1151" s="89" t="s">
        <v>3015</v>
      </c>
      <c r="C1151" s="53">
        <v>8126314</v>
      </c>
      <c r="D1151" s="53">
        <v>265548</v>
      </c>
    </row>
    <row r="1152" spans="1:4" x14ac:dyDescent="0.2">
      <c r="A1152" s="17" t="s">
        <v>1327</v>
      </c>
      <c r="B1152" s="90" t="s">
        <v>1328</v>
      </c>
      <c r="C1152" s="53">
        <v>11100000</v>
      </c>
      <c r="D1152" s="53">
        <v>0</v>
      </c>
    </row>
    <row r="1153" spans="1:4" x14ac:dyDescent="0.2">
      <c r="A1153" s="124" t="s">
        <v>900</v>
      </c>
      <c r="B1153" s="89" t="s">
        <v>901</v>
      </c>
      <c r="C1153" s="54">
        <v>145471745</v>
      </c>
      <c r="D1153" s="54">
        <v>58131</v>
      </c>
    </row>
    <row r="1154" spans="1:4" x14ac:dyDescent="0.2">
      <c r="A1154" s="124" t="s">
        <v>906</v>
      </c>
      <c r="B1154" s="89" t="s">
        <v>907</v>
      </c>
      <c r="C1154" s="54">
        <v>75621573</v>
      </c>
      <c r="D1154" s="54">
        <v>0</v>
      </c>
    </row>
    <row r="1155" spans="1:4" x14ac:dyDescent="0.2">
      <c r="A1155" s="124" t="s">
        <v>1619</v>
      </c>
      <c r="B1155" s="89" t="s">
        <v>1620</v>
      </c>
      <c r="C1155" s="53">
        <v>90530915</v>
      </c>
      <c r="D1155" s="53">
        <v>14500000</v>
      </c>
    </row>
    <row r="1156" spans="1:4" x14ac:dyDescent="0.2">
      <c r="A1156" s="124" t="s">
        <v>1245</v>
      </c>
      <c r="B1156" s="89" t="s">
        <v>1246</v>
      </c>
      <c r="C1156" s="53">
        <v>6621120</v>
      </c>
      <c r="D1156" s="53">
        <v>3356</v>
      </c>
    </row>
    <row r="1157" spans="1:4" x14ac:dyDescent="0.2">
      <c r="A1157" s="17" t="s">
        <v>1264</v>
      </c>
      <c r="B1157" s="90" t="s">
        <v>1265</v>
      </c>
      <c r="C1157" s="53">
        <v>16089459</v>
      </c>
      <c r="D1157" s="53">
        <v>48015</v>
      </c>
    </row>
    <row r="1158" spans="1:4" x14ac:dyDescent="0.2">
      <c r="A1158" s="124" t="s">
        <v>4955</v>
      </c>
      <c r="B1158" s="89" t="s">
        <v>4956</v>
      </c>
      <c r="C1158" s="54">
        <v>17252250</v>
      </c>
      <c r="D1158" s="54">
        <v>0</v>
      </c>
    </row>
    <row r="1159" spans="1:4" x14ac:dyDescent="0.2">
      <c r="A1159" s="124" t="s">
        <v>2265</v>
      </c>
      <c r="B1159" s="89" t="s">
        <v>4257</v>
      </c>
      <c r="C1159" s="54">
        <v>16567409</v>
      </c>
      <c r="D1159" s="54">
        <v>359765</v>
      </c>
    </row>
    <row r="1160" spans="1:4" x14ac:dyDescent="0.2">
      <c r="A1160" s="124" t="s">
        <v>1664</v>
      </c>
      <c r="B1160" s="89" t="s">
        <v>1665</v>
      </c>
      <c r="C1160" s="53">
        <v>35930773</v>
      </c>
      <c r="D1160" s="53">
        <v>0</v>
      </c>
    </row>
    <row r="1161" spans="1:4" x14ac:dyDescent="0.2">
      <c r="A1161" s="124" t="s">
        <v>5047</v>
      </c>
      <c r="B1161" s="89" t="s">
        <v>5072</v>
      </c>
      <c r="C1161" s="53">
        <v>8146421</v>
      </c>
      <c r="D1161" s="53">
        <v>1090</v>
      </c>
    </row>
    <row r="1162" spans="1:4" x14ac:dyDescent="0.2">
      <c r="A1162" s="17" t="s">
        <v>3619</v>
      </c>
      <c r="B1162" s="90" t="s">
        <v>3883</v>
      </c>
      <c r="C1162" s="53">
        <v>30726747</v>
      </c>
      <c r="D1162" s="53">
        <v>8</v>
      </c>
    </row>
    <row r="1163" spans="1:4" x14ac:dyDescent="0.2">
      <c r="A1163" s="124" t="s">
        <v>1225</v>
      </c>
      <c r="B1163" s="89" t="s">
        <v>1226</v>
      </c>
      <c r="C1163" s="54">
        <v>18199659</v>
      </c>
      <c r="D1163" s="54">
        <v>100000</v>
      </c>
    </row>
    <row r="1164" spans="1:4" x14ac:dyDescent="0.2">
      <c r="A1164" s="124" t="s">
        <v>2157</v>
      </c>
      <c r="B1164" s="89" t="s">
        <v>2158</v>
      </c>
      <c r="C1164" s="54">
        <v>8570000</v>
      </c>
      <c r="D1164" s="54">
        <v>225131</v>
      </c>
    </row>
    <row r="1165" spans="1:4" x14ac:dyDescent="0.2">
      <c r="A1165" s="124" t="s">
        <v>2619</v>
      </c>
      <c r="B1165" s="89" t="s">
        <v>2620</v>
      </c>
      <c r="C1165" s="53">
        <v>21593786</v>
      </c>
      <c r="D1165" s="53">
        <v>142995</v>
      </c>
    </row>
    <row r="1166" spans="1:4" x14ac:dyDescent="0.2">
      <c r="A1166" s="124" t="s">
        <v>1133</v>
      </c>
      <c r="B1166" s="89" t="s">
        <v>1134</v>
      </c>
      <c r="C1166" s="53">
        <v>20000000</v>
      </c>
      <c r="D1166" s="53">
        <v>27815</v>
      </c>
    </row>
    <row r="1167" spans="1:4" x14ac:dyDescent="0.2">
      <c r="A1167" s="17" t="s">
        <v>3055</v>
      </c>
      <c r="B1167" s="90" t="s">
        <v>3056</v>
      </c>
      <c r="C1167" s="53">
        <v>23000000</v>
      </c>
      <c r="D1167" s="53">
        <v>0</v>
      </c>
    </row>
    <row r="1168" spans="1:4" x14ac:dyDescent="0.2">
      <c r="A1168" s="124" t="s">
        <v>2684</v>
      </c>
      <c r="B1168" s="89" t="s">
        <v>2685</v>
      </c>
      <c r="C1168" s="54">
        <v>94929950</v>
      </c>
      <c r="D1168" s="54">
        <v>0</v>
      </c>
    </row>
    <row r="1169" spans="1:4" x14ac:dyDescent="0.2">
      <c r="A1169" s="124" t="s">
        <v>4292</v>
      </c>
      <c r="B1169" s="89" t="s">
        <v>4293</v>
      </c>
      <c r="C1169" s="54">
        <v>18709437</v>
      </c>
      <c r="D1169" s="54">
        <v>0</v>
      </c>
    </row>
    <row r="1170" spans="1:4" x14ac:dyDescent="0.2">
      <c r="A1170" s="124" t="s">
        <v>3704</v>
      </c>
      <c r="B1170" s="89" t="s">
        <v>3705</v>
      </c>
      <c r="C1170" s="53">
        <v>22312221</v>
      </c>
      <c r="D1170" s="53">
        <v>0</v>
      </c>
    </row>
    <row r="1171" spans="1:4" x14ac:dyDescent="0.2">
      <c r="A1171" s="124" t="s">
        <v>2562</v>
      </c>
      <c r="B1171" s="89" t="s">
        <v>2563</v>
      </c>
      <c r="C1171" s="53">
        <v>22028094</v>
      </c>
      <c r="D1171" s="53">
        <v>175435</v>
      </c>
    </row>
    <row r="1172" spans="1:4" x14ac:dyDescent="0.2">
      <c r="A1172" s="17" t="s">
        <v>1719</v>
      </c>
      <c r="B1172" s="90" t="s">
        <v>1720</v>
      </c>
      <c r="C1172" s="53">
        <v>12863962</v>
      </c>
      <c r="D1172" s="53">
        <v>471738</v>
      </c>
    </row>
    <row r="1173" spans="1:4" x14ac:dyDescent="0.2">
      <c r="A1173" s="124" t="s">
        <v>3450</v>
      </c>
      <c r="B1173" s="89" t="s">
        <v>4233</v>
      </c>
      <c r="C1173" s="54">
        <v>32606724</v>
      </c>
      <c r="D1173" s="54">
        <v>0</v>
      </c>
    </row>
    <row r="1174" spans="1:4" x14ac:dyDescent="0.2">
      <c r="A1174" s="124" t="s">
        <v>1636</v>
      </c>
      <c r="B1174" s="89" t="s">
        <v>1637</v>
      </c>
      <c r="C1174" s="54">
        <v>10924243</v>
      </c>
      <c r="D1174" s="54">
        <v>703815</v>
      </c>
    </row>
    <row r="1175" spans="1:4" x14ac:dyDescent="0.2">
      <c r="A1175" s="124" t="s">
        <v>2232</v>
      </c>
      <c r="B1175" s="89" t="s">
        <v>2233</v>
      </c>
      <c r="C1175" s="53">
        <v>38806582</v>
      </c>
      <c r="D1175" s="53">
        <v>2640</v>
      </c>
    </row>
    <row r="1176" spans="1:4" x14ac:dyDescent="0.2">
      <c r="A1176" s="124" t="s">
        <v>2688</v>
      </c>
      <c r="B1176" s="89" t="s">
        <v>2689</v>
      </c>
      <c r="C1176" s="53">
        <v>67809102</v>
      </c>
      <c r="D1176" s="53">
        <v>71436</v>
      </c>
    </row>
    <row r="1177" spans="1:4" x14ac:dyDescent="0.2">
      <c r="A1177" s="17" t="s">
        <v>2728</v>
      </c>
      <c r="B1177" s="90" t="s">
        <v>2729</v>
      </c>
      <c r="C1177" s="53">
        <v>23862351</v>
      </c>
      <c r="D1177" s="53">
        <v>1031243</v>
      </c>
    </row>
    <row r="1178" spans="1:4" x14ac:dyDescent="0.2">
      <c r="A1178" s="124" t="s">
        <v>1882</v>
      </c>
      <c r="B1178" s="89" t="s">
        <v>4763</v>
      </c>
      <c r="C1178" s="54">
        <v>27820961</v>
      </c>
      <c r="D1178" s="54">
        <v>768662</v>
      </c>
    </row>
    <row r="1179" spans="1:4" x14ac:dyDescent="0.2">
      <c r="A1179" s="124" t="s">
        <v>4063</v>
      </c>
      <c r="B1179" s="89" t="s">
        <v>4064</v>
      </c>
      <c r="C1179" s="54">
        <v>8695700</v>
      </c>
      <c r="D1179" s="54">
        <v>166751</v>
      </c>
    </row>
    <row r="1180" spans="1:4" x14ac:dyDescent="0.2">
      <c r="A1180" s="124" t="s">
        <v>4880</v>
      </c>
      <c r="B1180" s="89" t="s">
        <v>4930</v>
      </c>
      <c r="C1180" s="53">
        <v>16120000</v>
      </c>
      <c r="D1180" s="53">
        <v>0</v>
      </c>
    </row>
    <row r="1181" spans="1:4" x14ac:dyDescent="0.2">
      <c r="A1181" s="124" t="s">
        <v>2460</v>
      </c>
      <c r="B1181" s="89" t="s">
        <v>5073</v>
      </c>
      <c r="C1181" s="53">
        <v>20921984</v>
      </c>
      <c r="D1181" s="53">
        <v>0</v>
      </c>
    </row>
    <row r="1182" spans="1:4" x14ac:dyDescent="0.2">
      <c r="A1182" s="17" t="s">
        <v>2616</v>
      </c>
      <c r="B1182" s="90" t="s">
        <v>2617</v>
      </c>
      <c r="C1182" s="53">
        <v>30000000</v>
      </c>
      <c r="D1182" s="53">
        <v>94250</v>
      </c>
    </row>
    <row r="1183" spans="1:4" x14ac:dyDescent="0.2">
      <c r="A1183" s="124" t="s">
        <v>1961</v>
      </c>
      <c r="B1183" s="89" t="s">
        <v>1962</v>
      </c>
      <c r="C1183" s="54">
        <v>4374754</v>
      </c>
      <c r="D1183" s="54">
        <v>252755</v>
      </c>
    </row>
    <row r="1184" spans="1:4" x14ac:dyDescent="0.2">
      <c r="A1184" s="124" t="s">
        <v>2421</v>
      </c>
      <c r="B1184" s="89" t="s">
        <v>2422</v>
      </c>
      <c r="C1184" s="54">
        <v>42685000</v>
      </c>
      <c r="D1184" s="54">
        <v>4746271</v>
      </c>
    </row>
    <row r="1185" spans="1:4" x14ac:dyDescent="0.2">
      <c r="A1185" s="124" t="s">
        <v>1561</v>
      </c>
      <c r="B1185" s="89" t="s">
        <v>1562</v>
      </c>
      <c r="C1185" s="53">
        <v>32089259</v>
      </c>
      <c r="D1185" s="53">
        <v>1380911</v>
      </c>
    </row>
    <row r="1186" spans="1:4" x14ac:dyDescent="0.2">
      <c r="A1186" s="124" t="s">
        <v>1504</v>
      </c>
      <c r="B1186" s="89" t="s">
        <v>1505</v>
      </c>
      <c r="C1186" s="53">
        <v>11571858</v>
      </c>
      <c r="D1186" s="53">
        <v>187780</v>
      </c>
    </row>
    <row r="1187" spans="1:4" x14ac:dyDescent="0.2">
      <c r="A1187" s="17" t="s">
        <v>2172</v>
      </c>
      <c r="B1187" s="90" t="s">
        <v>2173</v>
      </c>
      <c r="C1187" s="53">
        <v>62399130</v>
      </c>
      <c r="D1187" s="53">
        <v>0</v>
      </c>
    </row>
    <row r="1188" spans="1:4" x14ac:dyDescent="0.2">
      <c r="A1188" s="124" t="s">
        <v>1074</v>
      </c>
      <c r="B1188" s="89" t="s">
        <v>1075</v>
      </c>
      <c r="C1188" s="54">
        <v>36571255</v>
      </c>
      <c r="D1188" s="54">
        <v>10480</v>
      </c>
    </row>
    <row r="1189" spans="1:4" x14ac:dyDescent="0.2">
      <c r="A1189" s="124" t="s">
        <v>2449</v>
      </c>
      <c r="B1189" s="89" t="s">
        <v>2450</v>
      </c>
      <c r="C1189" s="54">
        <v>40000000</v>
      </c>
      <c r="D1189" s="54">
        <v>3600000</v>
      </c>
    </row>
    <row r="1190" spans="1:4" x14ac:dyDescent="0.2">
      <c r="A1190" s="124" t="s">
        <v>2176</v>
      </c>
      <c r="B1190" s="89" t="s">
        <v>2177</v>
      </c>
      <c r="C1190" s="53">
        <v>29529812</v>
      </c>
      <c r="D1190" s="53">
        <v>3440308</v>
      </c>
    </row>
    <row r="1191" spans="1:4" x14ac:dyDescent="0.2">
      <c r="A1191" s="124" t="s">
        <v>1623</v>
      </c>
      <c r="B1191" s="89" t="s">
        <v>1624</v>
      </c>
      <c r="C1191" s="53">
        <v>28652800</v>
      </c>
      <c r="D1191" s="53">
        <v>0</v>
      </c>
    </row>
    <row r="1192" spans="1:4" x14ac:dyDescent="0.2">
      <c r="A1192" s="17" t="s">
        <v>1668</v>
      </c>
      <c r="B1192" s="90" t="s">
        <v>1669</v>
      </c>
      <c r="C1192" s="53">
        <v>31900000</v>
      </c>
      <c r="D1192" s="53">
        <v>6000000</v>
      </c>
    </row>
    <row r="1193" spans="1:4" x14ac:dyDescent="0.2">
      <c r="A1193" s="124" t="s">
        <v>560</v>
      </c>
      <c r="B1193" s="89" t="s">
        <v>561</v>
      </c>
      <c r="C1193" s="54">
        <v>56156301</v>
      </c>
      <c r="D1193" s="54">
        <v>3666477</v>
      </c>
    </row>
    <row r="1194" spans="1:4" x14ac:dyDescent="0.2">
      <c r="A1194" s="124" t="s">
        <v>4286</v>
      </c>
      <c r="B1194" s="89" t="s">
        <v>4287</v>
      </c>
      <c r="C1194" s="54">
        <v>18088940</v>
      </c>
      <c r="D1194" s="54">
        <v>0</v>
      </c>
    </row>
    <row r="1195" spans="1:4" x14ac:dyDescent="0.2">
      <c r="A1195" s="124" t="s">
        <v>973</v>
      </c>
      <c r="B1195" s="89" t="s">
        <v>974</v>
      </c>
      <c r="C1195" s="53">
        <v>12600000</v>
      </c>
      <c r="D1195" s="53">
        <v>0</v>
      </c>
    </row>
    <row r="1196" spans="1:4" x14ac:dyDescent="0.2">
      <c r="A1196" s="124" t="s">
        <v>1996</v>
      </c>
      <c r="B1196" s="89" t="s">
        <v>1997</v>
      </c>
      <c r="C1196" s="53">
        <v>130640004</v>
      </c>
      <c r="D1196" s="53">
        <v>0</v>
      </c>
    </row>
    <row r="1197" spans="1:4" x14ac:dyDescent="0.2">
      <c r="A1197" s="17" t="s">
        <v>1205</v>
      </c>
      <c r="B1197" s="90" t="s">
        <v>1206</v>
      </c>
      <c r="C1197" s="53">
        <v>16591014</v>
      </c>
      <c r="D1197" s="53">
        <v>854574</v>
      </c>
    </row>
    <row r="1198" spans="1:4" x14ac:dyDescent="0.2">
      <c r="A1198" s="124" t="s">
        <v>2914</v>
      </c>
      <c r="B1198" s="89" t="s">
        <v>5106</v>
      </c>
      <c r="C1198" s="54">
        <v>113966542</v>
      </c>
      <c r="D1198" s="54">
        <v>0</v>
      </c>
    </row>
    <row r="1199" spans="1:4" x14ac:dyDescent="0.2">
      <c r="A1199" s="124" t="s">
        <v>1066</v>
      </c>
      <c r="B1199" s="89" t="s">
        <v>1067</v>
      </c>
      <c r="C1199" s="54">
        <v>14615109</v>
      </c>
      <c r="D1199" s="54">
        <v>2563</v>
      </c>
    </row>
    <row r="1200" spans="1:4" x14ac:dyDescent="0.2">
      <c r="A1200" s="124" t="s">
        <v>1311</v>
      </c>
      <c r="B1200" s="89" t="s">
        <v>1312</v>
      </c>
      <c r="C1200" s="53">
        <v>14918383</v>
      </c>
      <c r="D1200" s="53">
        <v>0</v>
      </c>
    </row>
    <row r="1201" spans="1:4" x14ac:dyDescent="0.2">
      <c r="A1201" s="124" t="s">
        <v>1377</v>
      </c>
      <c r="B1201" s="89" t="s">
        <v>1378</v>
      </c>
      <c r="C1201" s="53">
        <v>21600102</v>
      </c>
      <c r="D1201" s="53">
        <v>0</v>
      </c>
    </row>
    <row r="1202" spans="1:4" x14ac:dyDescent="0.2">
      <c r="A1202" s="17" t="s">
        <v>2037</v>
      </c>
      <c r="B1202" s="90" t="s">
        <v>2038</v>
      </c>
      <c r="C1202" s="53">
        <v>11109424</v>
      </c>
      <c r="D1202" s="53">
        <v>717272</v>
      </c>
    </row>
    <row r="1203" spans="1:4" x14ac:dyDescent="0.2">
      <c r="A1203" s="124" t="s">
        <v>4879</v>
      </c>
      <c r="B1203" s="89" t="s">
        <v>4929</v>
      </c>
      <c r="C1203" s="54">
        <v>7500789</v>
      </c>
      <c r="D1203" s="54">
        <v>0</v>
      </c>
    </row>
    <row r="1204" spans="1:4" x14ac:dyDescent="0.2">
      <c r="A1204" s="124" t="s">
        <v>3682</v>
      </c>
      <c r="B1204" s="89" t="s">
        <v>3980</v>
      </c>
      <c r="C1204" s="54">
        <v>98867465</v>
      </c>
      <c r="D1204" s="54">
        <v>0</v>
      </c>
    </row>
    <row r="1205" spans="1:4" x14ac:dyDescent="0.2">
      <c r="A1205" s="124" t="s">
        <v>2248</v>
      </c>
      <c r="B1205" s="89" t="s">
        <v>2249</v>
      </c>
      <c r="C1205" s="53">
        <v>14116015</v>
      </c>
      <c r="D1205" s="53">
        <v>1025525</v>
      </c>
    </row>
    <row r="1206" spans="1:4" x14ac:dyDescent="0.2">
      <c r="A1206" s="124" t="s">
        <v>3048</v>
      </c>
      <c r="B1206" s="89" t="s">
        <v>4241</v>
      </c>
      <c r="C1206" s="53">
        <v>5340000</v>
      </c>
      <c r="D1206" s="53">
        <v>559614</v>
      </c>
    </row>
    <row r="1207" spans="1:4" x14ac:dyDescent="0.2">
      <c r="A1207" s="17" t="s">
        <v>3929</v>
      </c>
      <c r="B1207" s="90" t="s">
        <v>3930</v>
      </c>
      <c r="C1207" s="53">
        <v>42089487</v>
      </c>
      <c r="D1207" s="53">
        <v>813050</v>
      </c>
    </row>
    <row r="1208" spans="1:4" x14ac:dyDescent="0.2">
      <c r="A1208" s="124" t="s">
        <v>2782</v>
      </c>
      <c r="B1208" s="89" t="s">
        <v>3782</v>
      </c>
      <c r="C1208" s="54">
        <v>44964143</v>
      </c>
      <c r="D1208" s="54">
        <v>0</v>
      </c>
    </row>
    <row r="1209" spans="1:4" x14ac:dyDescent="0.2">
      <c r="A1209" s="124" t="s">
        <v>1745</v>
      </c>
      <c r="B1209" s="89" t="s">
        <v>1746</v>
      </c>
      <c r="C1209" s="54">
        <v>56025871</v>
      </c>
      <c r="D1209" s="54">
        <v>1967331</v>
      </c>
    </row>
    <row r="1210" spans="1:4" x14ac:dyDescent="0.2">
      <c r="A1210" s="124" t="s">
        <v>1271</v>
      </c>
      <c r="B1210" s="89" t="s">
        <v>5107</v>
      </c>
      <c r="C1210" s="53">
        <v>58115438</v>
      </c>
      <c r="D1210" s="53">
        <v>0</v>
      </c>
    </row>
    <row r="1211" spans="1:4" x14ac:dyDescent="0.2">
      <c r="A1211" s="124" t="s">
        <v>1113</v>
      </c>
      <c r="B1211" s="89" t="s">
        <v>1114</v>
      </c>
      <c r="C1211" s="53">
        <v>16068000</v>
      </c>
      <c r="D1211" s="53">
        <v>929</v>
      </c>
    </row>
    <row r="1212" spans="1:4" x14ac:dyDescent="0.2">
      <c r="A1212" s="17" t="s">
        <v>2748</v>
      </c>
      <c r="B1212" s="90" t="s">
        <v>2749</v>
      </c>
      <c r="C1212" s="53">
        <v>40243394</v>
      </c>
      <c r="D1212" s="53">
        <v>2957902</v>
      </c>
    </row>
    <row r="1213" spans="1:4" x14ac:dyDescent="0.2">
      <c r="A1213" s="124" t="s">
        <v>1607</v>
      </c>
      <c r="B1213" s="89" t="s">
        <v>1608</v>
      </c>
      <c r="C1213" s="54">
        <v>37240693</v>
      </c>
      <c r="D1213" s="54">
        <v>1446</v>
      </c>
    </row>
    <row r="1214" spans="1:4" x14ac:dyDescent="0.2">
      <c r="A1214" s="124" t="s">
        <v>1843</v>
      </c>
      <c r="B1214" s="89" t="s">
        <v>1844</v>
      </c>
      <c r="C1214" s="54">
        <v>10192640</v>
      </c>
      <c r="D1214" s="54">
        <v>345490</v>
      </c>
    </row>
    <row r="1215" spans="1:4" x14ac:dyDescent="0.2">
      <c r="A1215" s="124" t="s">
        <v>2941</v>
      </c>
      <c r="B1215" s="89" t="s">
        <v>2942</v>
      </c>
      <c r="C1215" s="53">
        <v>25740564</v>
      </c>
      <c r="D1215" s="53">
        <v>22985</v>
      </c>
    </row>
    <row r="1216" spans="1:4" x14ac:dyDescent="0.2">
      <c r="A1216" s="124" t="s">
        <v>4958</v>
      </c>
      <c r="B1216" s="89" t="s">
        <v>4959</v>
      </c>
      <c r="C1216" s="53">
        <v>8265944</v>
      </c>
      <c r="D1216" s="53">
        <v>0</v>
      </c>
    </row>
    <row r="1217" spans="1:4" x14ac:dyDescent="0.2">
      <c r="A1217" s="17" t="s">
        <v>4408</v>
      </c>
      <c r="B1217" s="90" t="s">
        <v>4409</v>
      </c>
      <c r="C1217" s="53">
        <v>64321720</v>
      </c>
      <c r="D1217" s="53">
        <v>8677931</v>
      </c>
    </row>
    <row r="1218" spans="1:4" x14ac:dyDescent="0.2">
      <c r="A1218" s="124" t="s">
        <v>1498</v>
      </c>
      <c r="B1218" s="89" t="s">
        <v>1499</v>
      </c>
      <c r="C1218" s="54">
        <v>71047521</v>
      </c>
      <c r="D1218" s="54">
        <v>2145693</v>
      </c>
    </row>
    <row r="1219" spans="1:4" x14ac:dyDescent="0.2">
      <c r="A1219" s="124" t="s">
        <v>1753</v>
      </c>
      <c r="B1219" s="89" t="s">
        <v>1754</v>
      </c>
      <c r="C1219" s="54">
        <v>31017927</v>
      </c>
      <c r="D1219" s="54">
        <v>37877</v>
      </c>
    </row>
    <row r="1220" spans="1:4" x14ac:dyDescent="0.2">
      <c r="A1220" s="124" t="s">
        <v>2549</v>
      </c>
      <c r="B1220" s="89" t="s">
        <v>2550</v>
      </c>
      <c r="C1220" s="53">
        <v>37916584</v>
      </c>
      <c r="D1220" s="53">
        <v>1752000</v>
      </c>
    </row>
    <row r="1221" spans="1:4" x14ac:dyDescent="0.2">
      <c r="A1221" s="124" t="s">
        <v>2056</v>
      </c>
      <c r="B1221" s="89" t="s">
        <v>2057</v>
      </c>
      <c r="C1221" s="53">
        <v>6600000</v>
      </c>
      <c r="D1221" s="53">
        <v>310000</v>
      </c>
    </row>
    <row r="1222" spans="1:4" x14ac:dyDescent="0.2">
      <c r="A1222" s="17" t="s">
        <v>2082</v>
      </c>
      <c r="B1222" s="90" t="s">
        <v>2083</v>
      </c>
      <c r="C1222" s="53">
        <v>16584962</v>
      </c>
      <c r="D1222" s="53">
        <v>614016</v>
      </c>
    </row>
    <row r="1223" spans="1:4" x14ac:dyDescent="0.2">
      <c r="A1223" s="124" t="s">
        <v>3146</v>
      </c>
      <c r="B1223" s="89" t="s">
        <v>3870</v>
      </c>
      <c r="C1223" s="54">
        <v>60813311</v>
      </c>
      <c r="D1223" s="54">
        <v>2610080</v>
      </c>
    </row>
    <row r="1224" spans="1:4" x14ac:dyDescent="0.2">
      <c r="A1224" s="124" t="s">
        <v>2385</v>
      </c>
      <c r="B1224" s="89" t="s">
        <v>2386</v>
      </c>
      <c r="C1224" s="54">
        <v>48000000</v>
      </c>
      <c r="D1224" s="54">
        <v>2005425</v>
      </c>
    </row>
    <row r="1225" spans="1:4" x14ac:dyDescent="0.2">
      <c r="A1225" s="124" t="s">
        <v>2054</v>
      </c>
      <c r="B1225" s="89" t="s">
        <v>2055</v>
      </c>
      <c r="C1225" s="53">
        <v>162066575</v>
      </c>
      <c r="D1225" s="53">
        <v>924172</v>
      </c>
    </row>
    <row r="1226" spans="1:4" x14ac:dyDescent="0.2">
      <c r="A1226" s="124" t="s">
        <v>4160</v>
      </c>
      <c r="B1226" s="89" t="s">
        <v>4161</v>
      </c>
      <c r="C1226" s="53">
        <v>9754994</v>
      </c>
      <c r="D1226" s="53">
        <v>820621</v>
      </c>
    </row>
    <row r="1227" spans="1:4" x14ac:dyDescent="0.2">
      <c r="A1227" s="17" t="s">
        <v>4294</v>
      </c>
      <c r="B1227" s="90" t="s">
        <v>4295</v>
      </c>
      <c r="C1227" s="53">
        <v>20551290</v>
      </c>
      <c r="D1227" s="53">
        <v>802817</v>
      </c>
    </row>
    <row r="1228" spans="1:4" x14ac:dyDescent="0.2">
      <c r="A1228" s="124" t="s">
        <v>4088</v>
      </c>
      <c r="B1228" s="89" t="s">
        <v>4235</v>
      </c>
      <c r="C1228" s="54">
        <v>6711118</v>
      </c>
      <c r="D1228" s="54">
        <v>0</v>
      </c>
    </row>
    <row r="1229" spans="1:4" x14ac:dyDescent="0.2">
      <c r="A1229" s="124" t="s">
        <v>4964</v>
      </c>
      <c r="B1229" s="89" t="s">
        <v>4965</v>
      </c>
      <c r="C1229" s="54">
        <v>5657215</v>
      </c>
      <c r="D1229" s="54">
        <v>22000</v>
      </c>
    </row>
    <row r="1230" spans="1:4" x14ac:dyDescent="0.2">
      <c r="A1230" s="124" t="s">
        <v>3683</v>
      </c>
      <c r="B1230" s="89" t="s">
        <v>3684</v>
      </c>
      <c r="C1230" s="53">
        <v>50429268</v>
      </c>
      <c r="D1230" s="53">
        <v>15024533</v>
      </c>
    </row>
    <row r="1231" spans="1:4" x14ac:dyDescent="0.2">
      <c r="A1231" s="124" t="s">
        <v>4960</v>
      </c>
      <c r="B1231" s="89" t="s">
        <v>4961</v>
      </c>
      <c r="C1231" s="53">
        <v>11170221</v>
      </c>
      <c r="D1231" s="53">
        <v>0</v>
      </c>
    </row>
    <row r="1232" spans="1:4" x14ac:dyDescent="0.2">
      <c r="A1232" s="17" t="s">
        <v>1545</v>
      </c>
      <c r="B1232" s="90" t="s">
        <v>1546</v>
      </c>
      <c r="C1232" s="53">
        <v>25710390</v>
      </c>
      <c r="D1232" s="53">
        <v>560144</v>
      </c>
    </row>
    <row r="1233" spans="1:4" x14ac:dyDescent="0.2">
      <c r="A1233" s="124" t="s">
        <v>4050</v>
      </c>
      <c r="B1233" s="89" t="s">
        <v>4051</v>
      </c>
      <c r="C1233" s="54">
        <v>12797923</v>
      </c>
      <c r="D1233" s="54">
        <v>97419</v>
      </c>
    </row>
    <row r="1234" spans="1:4" x14ac:dyDescent="0.2">
      <c r="A1234" s="124" t="s">
        <v>3074</v>
      </c>
      <c r="B1234" s="89" t="s">
        <v>3075</v>
      </c>
      <c r="C1234" s="54">
        <v>48456578</v>
      </c>
      <c r="D1234" s="54">
        <v>1249200</v>
      </c>
    </row>
    <row r="1235" spans="1:4" x14ac:dyDescent="0.2">
      <c r="A1235" s="124" t="s">
        <v>2064</v>
      </c>
      <c r="B1235" s="89" t="s">
        <v>2065</v>
      </c>
      <c r="C1235" s="53">
        <v>5895406</v>
      </c>
      <c r="D1235" s="53">
        <v>4979</v>
      </c>
    </row>
    <row r="1236" spans="1:4" x14ac:dyDescent="0.2">
      <c r="A1236" s="124" t="s">
        <v>4543</v>
      </c>
      <c r="B1236" s="89" t="s">
        <v>4569</v>
      </c>
      <c r="C1236" s="53">
        <v>15248638</v>
      </c>
      <c r="D1236" s="53">
        <v>0</v>
      </c>
    </row>
    <row r="1237" spans="1:4" x14ac:dyDescent="0.2">
      <c r="A1237" s="17" t="s">
        <v>209</v>
      </c>
      <c r="B1237" s="90" t="s">
        <v>210</v>
      </c>
      <c r="C1237" s="53">
        <v>46092797</v>
      </c>
      <c r="D1237" s="53">
        <v>45909</v>
      </c>
    </row>
    <row r="1238" spans="1:4" x14ac:dyDescent="0.2">
      <c r="A1238" s="124" t="s">
        <v>3548</v>
      </c>
      <c r="B1238" s="89" t="s">
        <v>4602</v>
      </c>
      <c r="C1238" s="54">
        <v>23628082</v>
      </c>
      <c r="D1238" s="54">
        <v>0</v>
      </c>
    </row>
    <row r="1239" spans="1:4" x14ac:dyDescent="0.2">
      <c r="A1239" s="124" t="s">
        <v>3072</v>
      </c>
      <c r="B1239" s="89" t="s">
        <v>3073</v>
      </c>
      <c r="C1239" s="54">
        <v>65739186</v>
      </c>
      <c r="D1239" s="54">
        <v>0</v>
      </c>
    </row>
    <row r="1240" spans="1:4" x14ac:dyDescent="0.2">
      <c r="A1240" s="124" t="s">
        <v>2464</v>
      </c>
      <c r="B1240" s="89" t="s">
        <v>2465</v>
      </c>
      <c r="C1240" s="53">
        <v>73233457</v>
      </c>
      <c r="D1240" s="53">
        <v>553313</v>
      </c>
    </row>
    <row r="1241" spans="1:4" x14ac:dyDescent="0.2">
      <c r="A1241" s="124" t="s">
        <v>2429</v>
      </c>
      <c r="B1241" s="89" t="s">
        <v>2430</v>
      </c>
      <c r="C1241" s="53">
        <v>26558307</v>
      </c>
      <c r="D1241" s="53">
        <v>15</v>
      </c>
    </row>
    <row r="1242" spans="1:4" x14ac:dyDescent="0.2">
      <c r="A1242" s="17" t="s">
        <v>1252</v>
      </c>
      <c r="B1242" s="90" t="s">
        <v>1253</v>
      </c>
      <c r="C1242" s="53">
        <v>9603921</v>
      </c>
      <c r="D1242" s="53">
        <v>49082</v>
      </c>
    </row>
    <row r="1243" spans="1:4" x14ac:dyDescent="0.2">
      <c r="A1243" s="124" t="s">
        <v>776</v>
      </c>
      <c r="B1243" s="89" t="s">
        <v>777</v>
      </c>
      <c r="C1243" s="54">
        <v>26100970</v>
      </c>
      <c r="D1243" s="54">
        <v>2734982</v>
      </c>
    </row>
    <row r="1244" spans="1:4" x14ac:dyDescent="0.2">
      <c r="A1244" s="124" t="s">
        <v>2896</v>
      </c>
      <c r="B1244" s="89" t="s">
        <v>2897</v>
      </c>
      <c r="C1244" s="54">
        <v>86444648</v>
      </c>
      <c r="D1244" s="54">
        <v>1258</v>
      </c>
    </row>
    <row r="1245" spans="1:4" x14ac:dyDescent="0.2">
      <c r="A1245" s="124" t="s">
        <v>2094</v>
      </c>
      <c r="B1245" s="89" t="s">
        <v>2095</v>
      </c>
      <c r="C1245" s="53">
        <v>6370000</v>
      </c>
      <c r="D1245" s="53">
        <v>266658</v>
      </c>
    </row>
    <row r="1246" spans="1:4" x14ac:dyDescent="0.2">
      <c r="A1246" s="124" t="s">
        <v>3773</v>
      </c>
      <c r="B1246" s="89" t="s">
        <v>3774</v>
      </c>
      <c r="C1246" s="53">
        <v>9365608</v>
      </c>
      <c r="D1246" s="53">
        <v>157302</v>
      </c>
    </row>
    <row r="1247" spans="1:4" x14ac:dyDescent="0.2">
      <c r="A1247" s="17" t="s">
        <v>2288</v>
      </c>
      <c r="B1247" s="90" t="s">
        <v>2289</v>
      </c>
      <c r="C1247" s="53">
        <v>113391457</v>
      </c>
      <c r="D1247" s="53">
        <v>2003</v>
      </c>
    </row>
    <row r="1248" spans="1:4" x14ac:dyDescent="0.2">
      <c r="A1248" s="124" t="s">
        <v>2468</v>
      </c>
      <c r="B1248" s="89" t="s">
        <v>2469</v>
      </c>
      <c r="C1248" s="54">
        <v>17600000</v>
      </c>
      <c r="D1248" s="54">
        <v>0</v>
      </c>
    </row>
    <row r="1249" spans="1:4" x14ac:dyDescent="0.2">
      <c r="A1249" s="124" t="s">
        <v>1415</v>
      </c>
      <c r="B1249" s="89" t="s">
        <v>1416</v>
      </c>
      <c r="C1249" s="54">
        <v>69903446</v>
      </c>
      <c r="D1249" s="54">
        <v>0</v>
      </c>
    </row>
    <row r="1250" spans="1:4" x14ac:dyDescent="0.2">
      <c r="A1250" s="124" t="s">
        <v>2764</v>
      </c>
      <c r="B1250" s="89" t="s">
        <v>2765</v>
      </c>
      <c r="C1250" s="53">
        <v>18314054</v>
      </c>
      <c r="D1250" s="53">
        <v>3095972</v>
      </c>
    </row>
    <row r="1251" spans="1:4" x14ac:dyDescent="0.2">
      <c r="A1251" s="124" t="s">
        <v>4545</v>
      </c>
      <c r="B1251" s="89" t="s">
        <v>4571</v>
      </c>
      <c r="C1251" s="53">
        <v>12119500</v>
      </c>
      <c r="D1251" s="53">
        <v>52600</v>
      </c>
    </row>
    <row r="1252" spans="1:4" x14ac:dyDescent="0.2">
      <c r="A1252" s="17" t="s">
        <v>4761</v>
      </c>
      <c r="B1252" s="90" t="s">
        <v>4762</v>
      </c>
      <c r="C1252" s="53">
        <v>8499289</v>
      </c>
      <c r="D1252" s="53">
        <v>0</v>
      </c>
    </row>
    <row r="1253" spans="1:4" x14ac:dyDescent="0.2">
      <c r="A1253" s="124" t="s">
        <v>2019</v>
      </c>
      <c r="B1253" s="89" t="s">
        <v>2020</v>
      </c>
      <c r="C1253" s="54">
        <v>27345997</v>
      </c>
      <c r="D1253" s="54">
        <v>1679052</v>
      </c>
    </row>
    <row r="1254" spans="1:4" x14ac:dyDescent="0.2">
      <c r="A1254" s="124" t="s">
        <v>1539</v>
      </c>
      <c r="B1254" s="89" t="s">
        <v>1540</v>
      </c>
      <c r="C1254" s="54">
        <v>77124820</v>
      </c>
      <c r="D1254" s="54">
        <v>3490</v>
      </c>
    </row>
    <row r="1255" spans="1:4" x14ac:dyDescent="0.2">
      <c r="A1255" s="124" t="s">
        <v>2522</v>
      </c>
      <c r="B1255" s="89" t="s">
        <v>2523</v>
      </c>
      <c r="C1255" s="53">
        <v>54902259</v>
      </c>
      <c r="D1255" s="53">
        <v>0</v>
      </c>
    </row>
    <row r="1256" spans="1:4" x14ac:dyDescent="0.2">
      <c r="A1256" s="124" t="s">
        <v>977</v>
      </c>
      <c r="B1256" s="89" t="s">
        <v>978</v>
      </c>
      <c r="C1256" s="53">
        <v>20588000</v>
      </c>
      <c r="D1256" s="53">
        <v>0</v>
      </c>
    </row>
    <row r="1257" spans="1:4" x14ac:dyDescent="0.2">
      <c r="A1257" s="17" t="s">
        <v>2910</v>
      </c>
      <c r="B1257" s="90" t="s">
        <v>2911</v>
      </c>
      <c r="C1257" s="53">
        <v>10530000</v>
      </c>
      <c r="D1257" s="53">
        <v>680310</v>
      </c>
    </row>
    <row r="1258" spans="1:4" x14ac:dyDescent="0.2">
      <c r="A1258" s="124" t="s">
        <v>1875</v>
      </c>
      <c r="B1258" s="89" t="s">
        <v>1876</v>
      </c>
      <c r="C1258" s="54">
        <v>12523850</v>
      </c>
      <c r="D1258" s="54">
        <v>507681</v>
      </c>
    </row>
    <row r="1259" spans="1:4" x14ac:dyDescent="0.2">
      <c r="A1259" s="124" t="s">
        <v>2383</v>
      </c>
      <c r="B1259" s="89" t="s">
        <v>2384</v>
      </c>
      <c r="C1259" s="54">
        <v>19246092</v>
      </c>
      <c r="D1259" s="54">
        <v>258668</v>
      </c>
    </row>
    <row r="1260" spans="1:4" x14ac:dyDescent="0.2">
      <c r="A1260" s="124" t="s">
        <v>1064</v>
      </c>
      <c r="B1260" s="89" t="s">
        <v>1065</v>
      </c>
      <c r="C1260" s="53">
        <v>23430960</v>
      </c>
      <c r="D1260" s="53">
        <v>2761644</v>
      </c>
    </row>
    <row r="1261" spans="1:4" x14ac:dyDescent="0.2">
      <c r="A1261" s="124" t="s">
        <v>3303</v>
      </c>
      <c r="B1261" s="89" t="s">
        <v>3304</v>
      </c>
      <c r="C1261" s="53">
        <v>12423574</v>
      </c>
      <c r="D1261" s="53">
        <v>192005</v>
      </c>
    </row>
    <row r="1262" spans="1:4" x14ac:dyDescent="0.2">
      <c r="A1262" s="17" t="s">
        <v>4404</v>
      </c>
      <c r="B1262" s="90" t="s">
        <v>4405</v>
      </c>
      <c r="C1262" s="53">
        <v>32784744</v>
      </c>
      <c r="D1262" s="53">
        <v>1513800</v>
      </c>
    </row>
    <row r="1263" spans="1:4" x14ac:dyDescent="0.2">
      <c r="A1263" s="124" t="s">
        <v>4137</v>
      </c>
      <c r="B1263" s="89" t="s">
        <v>4138</v>
      </c>
      <c r="C1263" s="54">
        <v>10966000</v>
      </c>
      <c r="D1263" s="54">
        <v>757180</v>
      </c>
    </row>
    <row r="1264" spans="1:4" x14ac:dyDescent="0.2">
      <c r="A1264" s="124" t="s">
        <v>3147</v>
      </c>
      <c r="B1264" s="89" t="s">
        <v>3148</v>
      </c>
      <c r="C1264" s="54">
        <v>20000000</v>
      </c>
      <c r="D1264" s="54">
        <v>848021</v>
      </c>
    </row>
    <row r="1265" spans="1:4" x14ac:dyDescent="0.2">
      <c r="A1265" s="124" t="s">
        <v>1603</v>
      </c>
      <c r="B1265" s="89" t="s">
        <v>1604</v>
      </c>
      <c r="C1265" s="53">
        <v>43800000</v>
      </c>
      <c r="D1265" s="53">
        <v>508900</v>
      </c>
    </row>
    <row r="1266" spans="1:4" x14ac:dyDescent="0.2">
      <c r="A1266" s="124" t="s">
        <v>4832</v>
      </c>
      <c r="B1266" s="89" t="s">
        <v>4885</v>
      </c>
      <c r="C1266" s="53">
        <v>34275121</v>
      </c>
      <c r="D1266" s="53">
        <v>0</v>
      </c>
    </row>
    <row r="1267" spans="1:4" x14ac:dyDescent="0.2">
      <c r="A1267" s="17" t="s">
        <v>1952</v>
      </c>
      <c r="B1267" s="90" t="s">
        <v>1953</v>
      </c>
      <c r="C1267" s="53">
        <v>57943763</v>
      </c>
      <c r="D1267" s="53">
        <v>7580000</v>
      </c>
    </row>
    <row r="1268" spans="1:4" x14ac:dyDescent="0.2">
      <c r="A1268" s="124" t="s">
        <v>2270</v>
      </c>
      <c r="B1268" s="89" t="s">
        <v>2271</v>
      </c>
      <c r="C1268" s="54">
        <v>25000000</v>
      </c>
      <c r="D1268" s="54">
        <v>14348</v>
      </c>
    </row>
    <row r="1269" spans="1:4" x14ac:dyDescent="0.2">
      <c r="A1269" s="124" t="s">
        <v>2808</v>
      </c>
      <c r="B1269" s="89" t="s">
        <v>2809</v>
      </c>
      <c r="C1269" s="54">
        <v>27809848</v>
      </c>
      <c r="D1269" s="54">
        <v>896612</v>
      </c>
    </row>
    <row r="1270" spans="1:4" x14ac:dyDescent="0.2">
      <c r="A1270" s="124" t="s">
        <v>4859</v>
      </c>
      <c r="B1270" s="89" t="s">
        <v>4911</v>
      </c>
      <c r="C1270" s="53">
        <v>39613981</v>
      </c>
      <c r="D1270" s="53">
        <v>822713</v>
      </c>
    </row>
    <row r="1271" spans="1:4" x14ac:dyDescent="0.2">
      <c r="A1271" s="124" t="s">
        <v>1679</v>
      </c>
      <c r="B1271" s="89" t="s">
        <v>4018</v>
      </c>
      <c r="C1271" s="53">
        <v>16153162</v>
      </c>
      <c r="D1271" s="53">
        <v>867273</v>
      </c>
    </row>
    <row r="1272" spans="1:4" x14ac:dyDescent="0.2">
      <c r="A1272" s="17" t="s">
        <v>1690</v>
      </c>
      <c r="B1272" s="90" t="s">
        <v>1691</v>
      </c>
      <c r="C1272" s="53">
        <v>2425215</v>
      </c>
      <c r="D1272" s="53">
        <v>273928</v>
      </c>
    </row>
    <row r="1273" spans="1:4" x14ac:dyDescent="0.2">
      <c r="A1273" s="124" t="s">
        <v>1421</v>
      </c>
      <c r="B1273" s="89" t="s">
        <v>1422</v>
      </c>
      <c r="C1273" s="54">
        <v>26446135</v>
      </c>
      <c r="D1273" s="54">
        <v>851283</v>
      </c>
    </row>
    <row r="1274" spans="1:4" x14ac:dyDescent="0.2">
      <c r="A1274" s="124" t="s">
        <v>1177</v>
      </c>
      <c r="B1274" s="89" t="s">
        <v>1178</v>
      </c>
      <c r="C1274" s="54">
        <v>30638080</v>
      </c>
      <c r="D1274" s="54">
        <v>0</v>
      </c>
    </row>
    <row r="1275" spans="1:4" x14ac:dyDescent="0.2">
      <c r="A1275" s="124" t="s">
        <v>1049</v>
      </c>
      <c r="B1275" s="89" t="s">
        <v>4606</v>
      </c>
      <c r="C1275" s="53">
        <v>193205323</v>
      </c>
      <c r="D1275" s="53">
        <v>396453</v>
      </c>
    </row>
    <row r="1276" spans="1:4" x14ac:dyDescent="0.2">
      <c r="A1276" s="124" t="s">
        <v>2877</v>
      </c>
      <c r="B1276" s="89" t="s">
        <v>2878</v>
      </c>
      <c r="C1276" s="53">
        <v>20000000</v>
      </c>
      <c r="D1276" s="53">
        <v>500000</v>
      </c>
    </row>
    <row r="1277" spans="1:4" x14ac:dyDescent="0.2">
      <c r="A1277" s="17" t="s">
        <v>717</v>
      </c>
      <c r="B1277" s="90" t="s">
        <v>718</v>
      </c>
      <c r="C1277" s="53">
        <v>17873425</v>
      </c>
      <c r="D1277" s="53">
        <v>2065521</v>
      </c>
    </row>
    <row r="1278" spans="1:4" x14ac:dyDescent="0.2">
      <c r="A1278" s="124" t="s">
        <v>2671</v>
      </c>
      <c r="B1278" s="89" t="s">
        <v>2672</v>
      </c>
      <c r="C1278" s="54">
        <v>47971766</v>
      </c>
      <c r="D1278" s="54">
        <v>176960</v>
      </c>
    </row>
    <row r="1279" spans="1:4" x14ac:dyDescent="0.2">
      <c r="A1279" s="124" t="s">
        <v>2626</v>
      </c>
      <c r="B1279" s="89" t="s">
        <v>2627</v>
      </c>
      <c r="C1279" s="54">
        <v>48200000</v>
      </c>
      <c r="D1279" s="54">
        <v>8000000</v>
      </c>
    </row>
    <row r="1280" spans="1:4" x14ac:dyDescent="0.2">
      <c r="A1280" s="124" t="s">
        <v>1219</v>
      </c>
      <c r="B1280" s="89" t="s">
        <v>1220</v>
      </c>
      <c r="C1280" s="53">
        <v>32110082</v>
      </c>
      <c r="D1280" s="53">
        <v>0</v>
      </c>
    </row>
    <row r="1281" spans="1:4" x14ac:dyDescent="0.2">
      <c r="A1281" s="124" t="s">
        <v>647</v>
      </c>
      <c r="B1281" s="89" t="s">
        <v>648</v>
      </c>
      <c r="C1281" s="53">
        <v>55328313</v>
      </c>
      <c r="D1281" s="53">
        <v>604037</v>
      </c>
    </row>
    <row r="1282" spans="1:4" x14ac:dyDescent="0.2">
      <c r="A1282" s="17" t="s">
        <v>4112</v>
      </c>
      <c r="B1282" s="90" t="s">
        <v>4215</v>
      </c>
      <c r="C1282" s="53">
        <v>31831041</v>
      </c>
      <c r="D1282" s="53">
        <v>0</v>
      </c>
    </row>
    <row r="1283" spans="1:4" x14ac:dyDescent="0.2">
      <c r="A1283" s="124" t="s">
        <v>3330</v>
      </c>
      <c r="B1283" s="89" t="s">
        <v>3331</v>
      </c>
      <c r="C1283" s="54">
        <v>21200000</v>
      </c>
      <c r="D1283" s="54">
        <v>0</v>
      </c>
    </row>
    <row r="1284" spans="1:4" x14ac:dyDescent="0.2">
      <c r="A1284" s="124" t="s">
        <v>3448</v>
      </c>
      <c r="B1284" s="89" t="s">
        <v>3449</v>
      </c>
      <c r="C1284" s="54">
        <v>24450761</v>
      </c>
      <c r="D1284" s="54">
        <v>477</v>
      </c>
    </row>
    <row r="1285" spans="1:4" x14ac:dyDescent="0.2">
      <c r="A1285" s="124" t="s">
        <v>3360</v>
      </c>
      <c r="B1285" s="89" t="s">
        <v>3361</v>
      </c>
      <c r="C1285" s="53">
        <v>41169370</v>
      </c>
      <c r="D1285" s="53">
        <v>990632</v>
      </c>
    </row>
    <row r="1286" spans="1:4" x14ac:dyDescent="0.2">
      <c r="A1286" s="124" t="s">
        <v>2204</v>
      </c>
      <c r="B1286" s="89" t="s">
        <v>2205</v>
      </c>
      <c r="C1286" s="53">
        <v>19238905</v>
      </c>
      <c r="D1286" s="53">
        <v>4693873</v>
      </c>
    </row>
    <row r="1287" spans="1:4" x14ac:dyDescent="0.2">
      <c r="A1287" s="17" t="s">
        <v>1730</v>
      </c>
      <c r="B1287" s="90" t="s">
        <v>4690</v>
      </c>
      <c r="C1287" s="53">
        <v>10150000</v>
      </c>
      <c r="D1287" s="53">
        <v>685271</v>
      </c>
    </row>
    <row r="1288" spans="1:4" x14ac:dyDescent="0.2">
      <c r="A1288" s="124" t="s">
        <v>1784</v>
      </c>
      <c r="B1288" s="89" t="s">
        <v>1785</v>
      </c>
      <c r="C1288" s="54">
        <v>18600000</v>
      </c>
      <c r="D1288" s="54">
        <v>0</v>
      </c>
    </row>
    <row r="1289" spans="1:4" x14ac:dyDescent="0.2">
      <c r="A1289" s="124" t="s">
        <v>1858</v>
      </c>
      <c r="B1289" s="89" t="s">
        <v>1859</v>
      </c>
      <c r="C1289" s="54">
        <v>20047970</v>
      </c>
      <c r="D1289" s="54">
        <v>1184705</v>
      </c>
    </row>
    <row r="1290" spans="1:4" x14ac:dyDescent="0.2">
      <c r="A1290" s="124" t="s">
        <v>2653</v>
      </c>
      <c r="B1290" s="89" t="s">
        <v>2654</v>
      </c>
      <c r="C1290" s="53">
        <v>18594363</v>
      </c>
      <c r="D1290" s="53">
        <v>3647194</v>
      </c>
    </row>
    <row r="1291" spans="1:4" x14ac:dyDescent="0.2">
      <c r="A1291" s="124" t="s">
        <v>1612</v>
      </c>
      <c r="B1291" s="89" t="s">
        <v>4957</v>
      </c>
      <c r="C1291" s="53">
        <v>29135882</v>
      </c>
      <c r="D1291" s="53">
        <v>0</v>
      </c>
    </row>
    <row r="1292" spans="1:4" x14ac:dyDescent="0.2">
      <c r="A1292" s="17" t="s">
        <v>1666</v>
      </c>
      <c r="B1292" s="90" t="s">
        <v>1667</v>
      </c>
      <c r="C1292" s="53">
        <v>41026620</v>
      </c>
      <c r="D1292" s="53">
        <v>1</v>
      </c>
    </row>
    <row r="1293" spans="1:4" x14ac:dyDescent="0.2">
      <c r="A1293" s="124" t="s">
        <v>4539</v>
      </c>
      <c r="B1293" s="89" t="s">
        <v>4564</v>
      </c>
      <c r="C1293" s="54">
        <v>32706134</v>
      </c>
      <c r="D1293" s="54">
        <v>83</v>
      </c>
    </row>
    <row r="1294" spans="1:4" x14ac:dyDescent="0.2">
      <c r="A1294" s="124" t="s">
        <v>3282</v>
      </c>
      <c r="B1294" s="89" t="s">
        <v>4935</v>
      </c>
      <c r="C1294" s="54">
        <v>103259036</v>
      </c>
      <c r="D1294" s="54">
        <v>0</v>
      </c>
    </row>
    <row r="1295" spans="1:4" x14ac:dyDescent="0.2">
      <c r="A1295" s="124" t="s">
        <v>2389</v>
      </c>
      <c r="B1295" s="89" t="s">
        <v>2390</v>
      </c>
      <c r="C1295" s="53">
        <v>100000000</v>
      </c>
      <c r="D1295" s="53">
        <v>5464350</v>
      </c>
    </row>
    <row r="1296" spans="1:4" x14ac:dyDescent="0.2">
      <c r="A1296" s="124" t="s">
        <v>3605</v>
      </c>
      <c r="B1296" s="89" t="s">
        <v>3643</v>
      </c>
      <c r="C1296" s="53">
        <v>15809700</v>
      </c>
      <c r="D1296" s="53">
        <v>2741382</v>
      </c>
    </row>
    <row r="1297" spans="1:4" x14ac:dyDescent="0.2">
      <c r="A1297" s="17" t="s">
        <v>2228</v>
      </c>
      <c r="B1297" s="90" t="s">
        <v>2229</v>
      </c>
      <c r="C1297" s="53">
        <v>9100836</v>
      </c>
      <c r="D1297" s="53">
        <v>279135</v>
      </c>
    </row>
    <row r="1298" spans="1:4" x14ac:dyDescent="0.2">
      <c r="A1298" s="124" t="s">
        <v>3724</v>
      </c>
      <c r="B1298" s="89" t="s">
        <v>4338</v>
      </c>
      <c r="C1298" s="54">
        <v>13579892</v>
      </c>
      <c r="D1298" s="54">
        <v>570249</v>
      </c>
    </row>
    <row r="1299" spans="1:4" x14ac:dyDescent="0.2">
      <c r="A1299" s="124" t="s">
        <v>2294</v>
      </c>
      <c r="B1299" s="89" t="s">
        <v>2295</v>
      </c>
      <c r="C1299" s="54">
        <v>15611619</v>
      </c>
      <c r="D1299" s="54">
        <v>0</v>
      </c>
    </row>
    <row r="1300" spans="1:4" x14ac:dyDescent="0.2">
      <c r="A1300" s="124" t="s">
        <v>3245</v>
      </c>
      <c r="B1300" s="89" t="s">
        <v>4532</v>
      </c>
      <c r="C1300" s="53">
        <v>25439820</v>
      </c>
      <c r="D1300" s="53">
        <v>554681</v>
      </c>
    </row>
    <row r="1301" spans="1:4" x14ac:dyDescent="0.2">
      <c r="A1301" s="124" t="s">
        <v>2856</v>
      </c>
      <c r="B1301" s="89" t="s">
        <v>2857</v>
      </c>
      <c r="C1301" s="53">
        <v>3192883</v>
      </c>
      <c r="D1301" s="53">
        <v>1642878</v>
      </c>
    </row>
    <row r="1302" spans="1:4" x14ac:dyDescent="0.2">
      <c r="A1302" s="17" t="s">
        <v>1885</v>
      </c>
      <c r="B1302" s="90" t="s">
        <v>1886</v>
      </c>
      <c r="C1302" s="53">
        <v>13328219</v>
      </c>
      <c r="D1302" s="53">
        <v>0</v>
      </c>
    </row>
    <row r="1303" spans="1:4" x14ac:dyDescent="0.2">
      <c r="A1303" s="124" t="s">
        <v>2313</v>
      </c>
      <c r="B1303" s="89" t="s">
        <v>2314</v>
      </c>
      <c r="C1303" s="54">
        <v>40000000</v>
      </c>
      <c r="D1303" s="54">
        <v>260044</v>
      </c>
    </row>
    <row r="1304" spans="1:4" x14ac:dyDescent="0.2">
      <c r="A1304" s="124" t="s">
        <v>2837</v>
      </c>
      <c r="B1304" s="89" t="s">
        <v>2838</v>
      </c>
      <c r="C1304" s="54">
        <v>12653789</v>
      </c>
      <c r="D1304" s="54">
        <v>88826</v>
      </c>
    </row>
    <row r="1305" spans="1:4" x14ac:dyDescent="0.2">
      <c r="A1305" s="124" t="s">
        <v>2300</v>
      </c>
      <c r="B1305" s="89" t="s">
        <v>2301</v>
      </c>
      <c r="C1305" s="53">
        <v>600000</v>
      </c>
      <c r="D1305" s="53">
        <v>0</v>
      </c>
    </row>
    <row r="1306" spans="1:4" x14ac:dyDescent="0.2">
      <c r="A1306" s="124" t="s">
        <v>2489</v>
      </c>
      <c r="B1306" s="89" t="s">
        <v>2490</v>
      </c>
      <c r="C1306" s="53">
        <v>5501817</v>
      </c>
      <c r="D1306" s="53">
        <v>4952</v>
      </c>
    </row>
    <row r="1307" spans="1:4" x14ac:dyDescent="0.2">
      <c r="A1307" s="17" t="s">
        <v>1976</v>
      </c>
      <c r="B1307" s="90" t="s">
        <v>1977</v>
      </c>
      <c r="C1307" s="53">
        <v>26319633</v>
      </c>
      <c r="D1307" s="53">
        <v>1650442</v>
      </c>
    </row>
    <row r="1308" spans="1:4" x14ac:dyDescent="0.2">
      <c r="A1308" s="124" t="s">
        <v>4659</v>
      </c>
      <c r="B1308" s="89" t="s">
        <v>4689</v>
      </c>
      <c r="C1308" s="54">
        <v>10999650</v>
      </c>
      <c r="D1308" s="54">
        <v>531259</v>
      </c>
    </row>
    <row r="1309" spans="1:4" x14ac:dyDescent="0.2">
      <c r="A1309" s="124" t="s">
        <v>1229</v>
      </c>
      <c r="B1309" s="89" t="s">
        <v>1230</v>
      </c>
      <c r="C1309" s="54">
        <v>15258475</v>
      </c>
      <c r="D1309" s="54">
        <v>0</v>
      </c>
    </row>
    <row r="1310" spans="1:4" x14ac:dyDescent="0.2">
      <c r="A1310" s="124" t="s">
        <v>721</v>
      </c>
      <c r="B1310" s="89" t="s">
        <v>722</v>
      </c>
      <c r="C1310" s="53">
        <v>32474435</v>
      </c>
      <c r="D1310" s="53">
        <v>469056</v>
      </c>
    </row>
    <row r="1311" spans="1:4" x14ac:dyDescent="0.2">
      <c r="A1311" s="124" t="s">
        <v>947</v>
      </c>
      <c r="B1311" s="89" t="s">
        <v>4202</v>
      </c>
      <c r="C1311" s="53">
        <v>32870376</v>
      </c>
      <c r="D1311" s="53">
        <v>7776320</v>
      </c>
    </row>
    <row r="1312" spans="1:4" x14ac:dyDescent="0.2">
      <c r="A1312" s="17" t="s">
        <v>2544</v>
      </c>
      <c r="B1312" s="90" t="s">
        <v>3727</v>
      </c>
      <c r="C1312" s="53">
        <v>47454559</v>
      </c>
      <c r="D1312" s="53">
        <v>3212601</v>
      </c>
    </row>
    <row r="1313" spans="1:4" x14ac:dyDescent="0.2">
      <c r="A1313" s="124" t="s">
        <v>1569</v>
      </c>
      <c r="B1313" s="89" t="s">
        <v>1570</v>
      </c>
      <c r="C1313" s="54">
        <v>69237643</v>
      </c>
      <c r="D1313" s="54">
        <v>0</v>
      </c>
    </row>
    <row r="1314" spans="1:4" x14ac:dyDescent="0.2">
      <c r="A1314" s="124" t="s">
        <v>1655</v>
      </c>
      <c r="B1314" s="89" t="s">
        <v>1656</v>
      </c>
      <c r="C1314" s="54">
        <v>21159832</v>
      </c>
      <c r="D1314" s="54">
        <v>797330</v>
      </c>
    </row>
    <row r="1315" spans="1:4" x14ac:dyDescent="0.2">
      <c r="A1315" s="124" t="s">
        <v>1993</v>
      </c>
      <c r="B1315" s="89" t="s">
        <v>4019</v>
      </c>
      <c r="C1315" s="53">
        <v>92821788</v>
      </c>
      <c r="D1315" s="53">
        <v>0</v>
      </c>
    </row>
    <row r="1316" spans="1:4" x14ac:dyDescent="0.2">
      <c r="A1316" s="124" t="s">
        <v>2140</v>
      </c>
      <c r="B1316" s="89" t="s">
        <v>2141</v>
      </c>
      <c r="C1316" s="53">
        <v>3023556</v>
      </c>
      <c r="D1316" s="53">
        <v>102980</v>
      </c>
    </row>
    <row r="1317" spans="1:4" x14ac:dyDescent="0.2">
      <c r="A1317" s="17" t="s">
        <v>4117</v>
      </c>
      <c r="B1317" s="90" t="s">
        <v>4118</v>
      </c>
      <c r="C1317" s="53">
        <v>39357140</v>
      </c>
      <c r="D1317" s="53">
        <v>1277974</v>
      </c>
    </row>
    <row r="1318" spans="1:4" x14ac:dyDescent="0.2">
      <c r="A1318" s="124" t="s">
        <v>3862</v>
      </c>
      <c r="B1318" s="89" t="s">
        <v>4009</v>
      </c>
      <c r="C1318" s="54">
        <v>154081269</v>
      </c>
      <c r="D1318" s="54">
        <v>155978</v>
      </c>
    </row>
    <row r="1319" spans="1:4" x14ac:dyDescent="0.2">
      <c r="A1319" s="124" t="s">
        <v>2333</v>
      </c>
      <c r="B1319" s="89" t="s">
        <v>2334</v>
      </c>
      <c r="C1319" s="54">
        <v>31304984</v>
      </c>
      <c r="D1319" s="54">
        <v>2028609</v>
      </c>
    </row>
    <row r="1320" spans="1:4" x14ac:dyDescent="0.2">
      <c r="A1320" s="124" t="s">
        <v>1009</v>
      </c>
      <c r="B1320" s="89" t="s">
        <v>3722</v>
      </c>
      <c r="C1320" s="53">
        <v>36953595</v>
      </c>
      <c r="D1320" s="53">
        <v>1058231</v>
      </c>
    </row>
    <row r="1321" spans="1:4" x14ac:dyDescent="0.2">
      <c r="A1321" s="124" t="s">
        <v>1436</v>
      </c>
      <c r="B1321" s="89" t="s">
        <v>1437</v>
      </c>
      <c r="C1321" s="53">
        <v>14354920</v>
      </c>
      <c r="D1321" s="53">
        <v>319631</v>
      </c>
    </row>
    <row r="1322" spans="1:4" x14ac:dyDescent="0.2">
      <c r="A1322" s="17" t="s">
        <v>2079</v>
      </c>
      <c r="B1322" s="90" t="s">
        <v>2080</v>
      </c>
      <c r="C1322" s="53">
        <v>12282402</v>
      </c>
      <c r="D1322" s="53">
        <v>335047</v>
      </c>
    </row>
    <row r="1323" spans="1:4" x14ac:dyDescent="0.2">
      <c r="A1323" s="124" t="s">
        <v>2982</v>
      </c>
      <c r="B1323" s="89" t="s">
        <v>2983</v>
      </c>
      <c r="C1323" s="54">
        <v>11975050</v>
      </c>
      <c r="D1323" s="54">
        <v>302665</v>
      </c>
    </row>
    <row r="1324" spans="1:4" x14ac:dyDescent="0.2">
      <c r="A1324" s="124" t="s">
        <v>1385</v>
      </c>
      <c r="B1324" s="89" t="s">
        <v>1386</v>
      </c>
      <c r="C1324" s="54">
        <v>9658687</v>
      </c>
      <c r="D1324" s="54">
        <v>300000</v>
      </c>
    </row>
    <row r="1325" spans="1:4" x14ac:dyDescent="0.2">
      <c r="A1325" s="124" t="s">
        <v>1931</v>
      </c>
      <c r="B1325" s="89" t="s">
        <v>1932</v>
      </c>
      <c r="C1325" s="53">
        <v>13900000</v>
      </c>
      <c r="D1325" s="53">
        <v>0</v>
      </c>
    </row>
    <row r="1326" spans="1:4" x14ac:dyDescent="0.2">
      <c r="A1326" s="124" t="s">
        <v>4402</v>
      </c>
      <c r="B1326" s="89" t="s">
        <v>4403</v>
      </c>
      <c r="C1326" s="53">
        <v>41471382</v>
      </c>
      <c r="D1326" s="53">
        <v>733410</v>
      </c>
    </row>
    <row r="1327" spans="1:4" x14ac:dyDescent="0.2">
      <c r="A1327" s="17" t="s">
        <v>2592</v>
      </c>
      <c r="B1327" s="90" t="s">
        <v>2593</v>
      </c>
      <c r="C1327" s="53">
        <v>17218543</v>
      </c>
      <c r="D1327" s="53">
        <v>0</v>
      </c>
    </row>
    <row r="1328" spans="1:4" x14ac:dyDescent="0.2">
      <c r="A1328" s="124" t="s">
        <v>2178</v>
      </c>
      <c r="B1328" s="89" t="s">
        <v>4790</v>
      </c>
      <c r="C1328" s="54">
        <v>19736818</v>
      </c>
      <c r="D1328" s="54">
        <v>0</v>
      </c>
    </row>
    <row r="1329" spans="1:4" x14ac:dyDescent="0.2">
      <c r="A1329" s="124" t="s">
        <v>3889</v>
      </c>
      <c r="B1329" s="89" t="s">
        <v>3890</v>
      </c>
      <c r="C1329" s="54">
        <v>12534234</v>
      </c>
      <c r="D1329" s="54">
        <v>612577</v>
      </c>
    </row>
    <row r="1330" spans="1:4" x14ac:dyDescent="0.2">
      <c r="A1330" s="124" t="s">
        <v>2582</v>
      </c>
      <c r="B1330" s="89" t="s">
        <v>2583</v>
      </c>
      <c r="C1330" s="53">
        <v>42170000</v>
      </c>
      <c r="D1330" s="53">
        <v>433636</v>
      </c>
    </row>
    <row r="1331" spans="1:4" x14ac:dyDescent="0.2">
      <c r="A1331" s="124" t="s">
        <v>2724</v>
      </c>
      <c r="B1331" s="89" t="s">
        <v>2725</v>
      </c>
      <c r="C1331" s="53">
        <v>22584709</v>
      </c>
      <c r="D1331" s="53">
        <v>925488</v>
      </c>
    </row>
    <row r="1332" spans="1:4" x14ac:dyDescent="0.2">
      <c r="A1332" s="17" t="s">
        <v>1877</v>
      </c>
      <c r="B1332" s="90" t="s">
        <v>1878</v>
      </c>
      <c r="C1332" s="53">
        <v>43463871</v>
      </c>
      <c r="D1332" s="53">
        <v>1721581</v>
      </c>
    </row>
    <row r="1333" spans="1:4" x14ac:dyDescent="0.2">
      <c r="A1333" s="124" t="s">
        <v>2427</v>
      </c>
      <c r="B1333" s="89" t="s">
        <v>2428</v>
      </c>
      <c r="C1333" s="54">
        <v>19543877</v>
      </c>
      <c r="D1333" s="54">
        <v>941303</v>
      </c>
    </row>
    <row r="1334" spans="1:4" x14ac:dyDescent="0.2">
      <c r="A1334" s="124" t="s">
        <v>4544</v>
      </c>
      <c r="B1334" s="89" t="s">
        <v>5108</v>
      </c>
      <c r="C1334" s="54">
        <v>57196240</v>
      </c>
      <c r="D1334" s="54">
        <v>0</v>
      </c>
    </row>
    <row r="1335" spans="1:4" x14ac:dyDescent="0.2">
      <c r="A1335" s="124" t="s">
        <v>2497</v>
      </c>
      <c r="B1335" s="89" t="s">
        <v>4740</v>
      </c>
      <c r="C1335" s="53">
        <v>54308495</v>
      </c>
      <c r="D1335" s="53">
        <v>42720</v>
      </c>
    </row>
    <row r="1336" spans="1:4" x14ac:dyDescent="0.2">
      <c r="A1336" s="124" t="s">
        <v>1440</v>
      </c>
      <c r="B1336" s="89" t="s">
        <v>1441</v>
      </c>
      <c r="C1336" s="53">
        <v>18598223</v>
      </c>
      <c r="D1336" s="53">
        <v>136545</v>
      </c>
    </row>
    <row r="1337" spans="1:4" x14ac:dyDescent="0.2">
      <c r="A1337" s="17" t="s">
        <v>1617</v>
      </c>
      <c r="B1337" s="90" t="s">
        <v>1618</v>
      </c>
      <c r="C1337" s="53">
        <v>42000000</v>
      </c>
      <c r="D1337" s="53">
        <v>0</v>
      </c>
    </row>
    <row r="1338" spans="1:4" x14ac:dyDescent="0.2">
      <c r="A1338" s="124" t="s">
        <v>1938</v>
      </c>
      <c r="B1338" s="89" t="s">
        <v>1939</v>
      </c>
      <c r="C1338" s="54">
        <v>27029784</v>
      </c>
      <c r="D1338" s="54">
        <v>0</v>
      </c>
    </row>
    <row r="1339" spans="1:4" x14ac:dyDescent="0.2">
      <c r="A1339" s="124" t="s">
        <v>1864</v>
      </c>
      <c r="B1339" s="89" t="s">
        <v>4610</v>
      </c>
      <c r="C1339" s="54">
        <v>23204903</v>
      </c>
      <c r="D1339" s="54">
        <v>36780</v>
      </c>
    </row>
    <row r="1340" spans="1:4" x14ac:dyDescent="0.2">
      <c r="A1340" s="124" t="s">
        <v>1391</v>
      </c>
      <c r="B1340" s="89" t="s">
        <v>4199</v>
      </c>
      <c r="C1340" s="53">
        <v>49219432</v>
      </c>
      <c r="D1340" s="53">
        <v>736</v>
      </c>
    </row>
    <row r="1341" spans="1:4" x14ac:dyDescent="0.2">
      <c r="A1341" s="124" t="s">
        <v>3011</v>
      </c>
      <c r="B1341" s="89" t="s">
        <v>3012</v>
      </c>
      <c r="C1341" s="53">
        <v>10821611</v>
      </c>
      <c r="D1341" s="53">
        <v>2300000</v>
      </c>
    </row>
    <row r="1342" spans="1:4" x14ac:dyDescent="0.2">
      <c r="A1342" s="17" t="s">
        <v>2867</v>
      </c>
      <c r="B1342" s="90" t="s">
        <v>2868</v>
      </c>
      <c r="C1342" s="53">
        <v>28600117</v>
      </c>
      <c r="D1342" s="53">
        <v>412813</v>
      </c>
    </row>
    <row r="1343" spans="1:4" x14ac:dyDescent="0.2">
      <c r="A1343" s="124" t="s">
        <v>3922</v>
      </c>
      <c r="B1343" s="89" t="s">
        <v>3923</v>
      </c>
      <c r="C1343" s="54">
        <v>13968599</v>
      </c>
      <c r="D1343" s="54">
        <v>0</v>
      </c>
    </row>
    <row r="1344" spans="1:4" x14ac:dyDescent="0.2">
      <c r="A1344" s="124" t="s">
        <v>1285</v>
      </c>
      <c r="B1344" s="89" t="s">
        <v>1286</v>
      </c>
      <c r="C1344" s="54">
        <v>40000000</v>
      </c>
      <c r="D1344" s="54">
        <v>9800000</v>
      </c>
    </row>
    <row r="1345" spans="1:4" x14ac:dyDescent="0.2">
      <c r="A1345" s="124" t="s">
        <v>632</v>
      </c>
      <c r="B1345" s="89" t="s">
        <v>633</v>
      </c>
      <c r="C1345" s="53">
        <v>10624095</v>
      </c>
      <c r="D1345" s="53">
        <v>965003</v>
      </c>
    </row>
    <row r="1346" spans="1:4" x14ac:dyDescent="0.2">
      <c r="A1346" s="124" t="s">
        <v>1215</v>
      </c>
      <c r="B1346" s="89" t="s">
        <v>1216</v>
      </c>
      <c r="C1346" s="53">
        <v>13058000</v>
      </c>
      <c r="D1346" s="53">
        <v>995635</v>
      </c>
    </row>
    <row r="1347" spans="1:4" x14ac:dyDescent="0.2">
      <c r="A1347" s="17" t="s">
        <v>2595</v>
      </c>
      <c r="B1347" s="90" t="s">
        <v>2596</v>
      </c>
      <c r="C1347" s="53">
        <v>22877190</v>
      </c>
      <c r="D1347" s="53">
        <v>648234</v>
      </c>
    </row>
    <row r="1348" spans="1:4" x14ac:dyDescent="0.2">
      <c r="A1348" s="124" t="s">
        <v>2096</v>
      </c>
      <c r="B1348" s="89" t="s">
        <v>2097</v>
      </c>
      <c r="C1348" s="54">
        <v>41040895</v>
      </c>
      <c r="D1348" s="54">
        <v>3358595</v>
      </c>
    </row>
    <row r="1349" spans="1:4" x14ac:dyDescent="0.2">
      <c r="A1349" s="124" t="s">
        <v>4049</v>
      </c>
      <c r="B1349" s="89" t="s">
        <v>4207</v>
      </c>
      <c r="C1349" s="54">
        <v>43232455</v>
      </c>
      <c r="D1349" s="54">
        <v>651783</v>
      </c>
    </row>
    <row r="1350" spans="1:4" x14ac:dyDescent="0.2">
      <c r="A1350" s="124" t="s">
        <v>3776</v>
      </c>
      <c r="B1350" s="89" t="s">
        <v>3777</v>
      </c>
      <c r="C1350" s="53">
        <v>22607693</v>
      </c>
      <c r="D1350" s="53">
        <v>0</v>
      </c>
    </row>
    <row r="1351" spans="1:4" x14ac:dyDescent="0.2">
      <c r="A1351" s="124" t="s">
        <v>4882</v>
      </c>
      <c r="B1351" s="89" t="s">
        <v>4932</v>
      </c>
      <c r="C1351" s="53">
        <v>16769188</v>
      </c>
      <c r="D1351" s="53">
        <v>0</v>
      </c>
    </row>
    <row r="1352" spans="1:4" x14ac:dyDescent="0.2">
      <c r="A1352" s="17" t="s">
        <v>2423</v>
      </c>
      <c r="B1352" s="90" t="s">
        <v>2424</v>
      </c>
      <c r="C1352" s="53">
        <v>9000000</v>
      </c>
      <c r="D1352" s="53">
        <v>0</v>
      </c>
    </row>
    <row r="1353" spans="1:4" x14ac:dyDescent="0.2">
      <c r="A1353" s="124" t="s">
        <v>1431</v>
      </c>
      <c r="B1353" s="89" t="s">
        <v>1432</v>
      </c>
      <c r="C1353" s="54">
        <v>20033946</v>
      </c>
      <c r="D1353" s="54">
        <v>316876</v>
      </c>
    </row>
    <row r="1354" spans="1:4" x14ac:dyDescent="0.2">
      <c r="A1354" s="124" t="s">
        <v>3573</v>
      </c>
      <c r="B1354" s="89" t="s">
        <v>4581</v>
      </c>
      <c r="C1354" s="54">
        <v>17947011</v>
      </c>
      <c r="D1354" s="54">
        <v>0</v>
      </c>
    </row>
    <row r="1355" spans="1:4" x14ac:dyDescent="0.2">
      <c r="A1355" s="124" t="s">
        <v>4876</v>
      </c>
      <c r="B1355" s="89" t="s">
        <v>4927</v>
      </c>
      <c r="C1355" s="53">
        <v>50748440</v>
      </c>
      <c r="D1355" s="53">
        <v>0</v>
      </c>
    </row>
    <row r="1356" spans="1:4" x14ac:dyDescent="0.2">
      <c r="A1356" s="124" t="s">
        <v>2155</v>
      </c>
      <c r="B1356" s="89" t="s">
        <v>2156</v>
      </c>
      <c r="C1356" s="53">
        <v>15677552</v>
      </c>
      <c r="D1356" s="53">
        <v>738810</v>
      </c>
    </row>
    <row r="1357" spans="1:4" x14ac:dyDescent="0.2">
      <c r="A1357" s="17" t="s">
        <v>2357</v>
      </c>
      <c r="B1357" s="90" t="s">
        <v>2358</v>
      </c>
      <c r="C1357" s="53">
        <v>41067062</v>
      </c>
      <c r="D1357" s="53">
        <v>5629960</v>
      </c>
    </row>
    <row r="1358" spans="1:4" x14ac:dyDescent="0.2">
      <c r="A1358" s="124" t="s">
        <v>1972</v>
      </c>
      <c r="B1358" s="89" t="s">
        <v>1973</v>
      </c>
      <c r="C1358" s="54">
        <v>7190391</v>
      </c>
      <c r="D1358" s="54">
        <v>17200</v>
      </c>
    </row>
    <row r="1359" spans="1:4" x14ac:dyDescent="0.2">
      <c r="A1359" s="124" t="s">
        <v>4043</v>
      </c>
      <c r="B1359" s="89" t="s">
        <v>4044</v>
      </c>
      <c r="C1359" s="54">
        <v>22653850</v>
      </c>
      <c r="D1359" s="54">
        <v>0</v>
      </c>
    </row>
    <row r="1360" spans="1:4" x14ac:dyDescent="0.2">
      <c r="A1360" s="124" t="s">
        <v>2785</v>
      </c>
      <c r="B1360" s="89" t="s">
        <v>2786</v>
      </c>
      <c r="C1360" s="53">
        <v>9900000</v>
      </c>
      <c r="D1360" s="53">
        <v>3191898</v>
      </c>
    </row>
    <row r="1361" spans="1:4" x14ac:dyDescent="0.2">
      <c r="A1361" s="124" t="s">
        <v>4077</v>
      </c>
      <c r="B1361" s="89" t="s">
        <v>4078</v>
      </c>
      <c r="C1361" s="53">
        <v>27229210</v>
      </c>
      <c r="D1361" s="53">
        <v>1340920</v>
      </c>
    </row>
    <row r="1362" spans="1:4" x14ac:dyDescent="0.2">
      <c r="A1362" s="17" t="s">
        <v>3432</v>
      </c>
      <c r="B1362" s="90" t="s">
        <v>5109</v>
      </c>
      <c r="C1362" s="53">
        <v>32564980</v>
      </c>
      <c r="D1362" s="53">
        <v>137400</v>
      </c>
    </row>
    <row r="1363" spans="1:4" x14ac:dyDescent="0.2">
      <c r="A1363" s="124" t="s">
        <v>3787</v>
      </c>
      <c r="B1363" s="89" t="s">
        <v>3788</v>
      </c>
      <c r="C1363" s="54">
        <v>16913204</v>
      </c>
      <c r="D1363" s="54">
        <v>768149</v>
      </c>
    </row>
    <row r="1364" spans="1:4" x14ac:dyDescent="0.2">
      <c r="A1364" s="124" t="s">
        <v>3140</v>
      </c>
      <c r="B1364" s="89" t="s">
        <v>3141</v>
      </c>
      <c r="C1364" s="54">
        <v>11828858</v>
      </c>
      <c r="D1364" s="54">
        <v>1039157</v>
      </c>
    </row>
    <row r="1365" spans="1:4" x14ac:dyDescent="0.2">
      <c r="A1365" s="124" t="s">
        <v>2363</v>
      </c>
      <c r="B1365" s="89" t="s">
        <v>2364</v>
      </c>
      <c r="C1365" s="53">
        <v>36988000</v>
      </c>
      <c r="D1365" s="53">
        <v>2466790</v>
      </c>
    </row>
    <row r="1366" spans="1:4" x14ac:dyDescent="0.2">
      <c r="A1366" s="124" t="s">
        <v>1651</v>
      </c>
      <c r="B1366" s="89" t="s">
        <v>1652</v>
      </c>
      <c r="C1366" s="53">
        <v>10347756</v>
      </c>
      <c r="D1366" s="53">
        <v>1634323</v>
      </c>
    </row>
    <row r="1367" spans="1:4" x14ac:dyDescent="0.2">
      <c r="A1367" s="17" t="s">
        <v>2393</v>
      </c>
      <c r="B1367" s="90" t="s">
        <v>2394</v>
      </c>
      <c r="C1367" s="53">
        <v>44282310</v>
      </c>
      <c r="D1367" s="53">
        <v>0</v>
      </c>
    </row>
    <row r="1368" spans="1:4" x14ac:dyDescent="0.2">
      <c r="A1368" s="124" t="s">
        <v>4970</v>
      </c>
      <c r="B1368" s="89" t="s">
        <v>4971</v>
      </c>
      <c r="C1368" s="54">
        <v>26872998</v>
      </c>
      <c r="D1368" s="54">
        <v>0</v>
      </c>
    </row>
    <row r="1369" spans="1:4" x14ac:dyDescent="0.2">
      <c r="A1369" s="124" t="s">
        <v>2046</v>
      </c>
      <c r="B1369" s="89" t="s">
        <v>2047</v>
      </c>
      <c r="C1369" s="54">
        <v>100894865</v>
      </c>
      <c r="D1369" s="54">
        <v>2700000</v>
      </c>
    </row>
    <row r="1370" spans="1:4" x14ac:dyDescent="0.2">
      <c r="A1370" s="124" t="s">
        <v>4966</v>
      </c>
      <c r="B1370" s="89" t="s">
        <v>4967</v>
      </c>
      <c r="C1370" s="53">
        <v>6128000</v>
      </c>
      <c r="D1370" s="53">
        <v>249474</v>
      </c>
    </row>
    <row r="1371" spans="1:4" x14ac:dyDescent="0.2">
      <c r="A1371" s="124" t="s">
        <v>1899</v>
      </c>
      <c r="B1371" s="89" t="s">
        <v>1900</v>
      </c>
      <c r="C1371" s="53">
        <v>19114432</v>
      </c>
      <c r="D1371" s="53">
        <v>222481</v>
      </c>
    </row>
    <row r="1372" spans="1:4" x14ac:dyDescent="0.2">
      <c r="A1372" s="17" t="s">
        <v>2551</v>
      </c>
      <c r="B1372" s="90" t="s">
        <v>2552</v>
      </c>
      <c r="C1372" s="53">
        <v>9927212</v>
      </c>
      <c r="D1372" s="53">
        <v>528454</v>
      </c>
    </row>
    <row r="1373" spans="1:4" x14ac:dyDescent="0.2">
      <c r="A1373" s="124" t="s">
        <v>4968</v>
      </c>
      <c r="B1373" s="89" t="s">
        <v>4969</v>
      </c>
      <c r="C1373" s="54">
        <v>8674556</v>
      </c>
      <c r="D1373" s="54">
        <v>0</v>
      </c>
    </row>
    <row r="1374" spans="1:4" x14ac:dyDescent="0.2">
      <c r="A1374" s="124" t="s">
        <v>453</v>
      </c>
      <c r="B1374" s="89" t="s">
        <v>454</v>
      </c>
      <c r="C1374" s="54">
        <v>85065562</v>
      </c>
      <c r="D1374" s="54">
        <v>7318761</v>
      </c>
    </row>
    <row r="1375" spans="1:4" x14ac:dyDescent="0.2">
      <c r="A1375" s="124" t="s">
        <v>2984</v>
      </c>
      <c r="B1375" s="89" t="s">
        <v>2985</v>
      </c>
      <c r="C1375" s="53">
        <v>14730199</v>
      </c>
      <c r="D1375" s="53">
        <v>183269</v>
      </c>
    </row>
    <row r="1376" spans="1:4" x14ac:dyDescent="0.2">
      <c r="A1376" s="124" t="s">
        <v>1438</v>
      </c>
      <c r="B1376" s="89" t="s">
        <v>1439</v>
      </c>
      <c r="C1376" s="53">
        <v>82874653</v>
      </c>
      <c r="D1376" s="53">
        <v>2340000</v>
      </c>
    </row>
    <row r="1377" spans="1:4" x14ac:dyDescent="0.2">
      <c r="A1377" s="17" t="s">
        <v>1853</v>
      </c>
      <c r="B1377" s="90" t="s">
        <v>1854</v>
      </c>
      <c r="C1377" s="53">
        <v>42362093</v>
      </c>
      <c r="D1377" s="53">
        <v>1064</v>
      </c>
    </row>
    <row r="1378" spans="1:4" x14ac:dyDescent="0.2">
      <c r="A1378" s="124" t="s">
        <v>2441</v>
      </c>
      <c r="B1378" s="89" t="s">
        <v>2442</v>
      </c>
      <c r="C1378" s="54">
        <v>15340000</v>
      </c>
      <c r="D1378" s="54">
        <v>395322</v>
      </c>
    </row>
    <row r="1379" spans="1:4" x14ac:dyDescent="0.2">
      <c r="A1379" s="124" t="s">
        <v>4094</v>
      </c>
      <c r="B1379" s="89" t="s">
        <v>4095</v>
      </c>
      <c r="C1379" s="54">
        <v>12614560</v>
      </c>
      <c r="D1379" s="54">
        <v>0</v>
      </c>
    </row>
    <row r="1380" spans="1:4" x14ac:dyDescent="0.2">
      <c r="A1380" s="124" t="s">
        <v>2824</v>
      </c>
      <c r="B1380" s="89" t="s">
        <v>2825</v>
      </c>
      <c r="C1380" s="53">
        <v>10410400</v>
      </c>
      <c r="D1380" s="53">
        <v>0</v>
      </c>
    </row>
    <row r="1381" spans="1:4" x14ac:dyDescent="0.2">
      <c r="A1381" s="124" t="s">
        <v>2454</v>
      </c>
      <c r="B1381" s="89" t="s">
        <v>2455</v>
      </c>
      <c r="C1381" s="53">
        <v>14000000</v>
      </c>
      <c r="D1381" s="53">
        <v>614583</v>
      </c>
    </row>
    <row r="1382" spans="1:4" x14ac:dyDescent="0.2">
      <c r="A1382" s="17" t="s">
        <v>1088</v>
      </c>
      <c r="B1382" s="90" t="s">
        <v>1089</v>
      </c>
      <c r="C1382" s="53">
        <v>34500000</v>
      </c>
      <c r="D1382" s="53">
        <v>1589680</v>
      </c>
    </row>
    <row r="1383" spans="1:4" x14ac:dyDescent="0.2">
      <c r="A1383" s="124" t="s">
        <v>2744</v>
      </c>
      <c r="B1383" s="89" t="s">
        <v>2745</v>
      </c>
      <c r="C1383" s="54">
        <v>15809197</v>
      </c>
      <c r="D1383" s="54">
        <v>640500</v>
      </c>
    </row>
    <row r="1384" spans="1:4" x14ac:dyDescent="0.2">
      <c r="A1384" s="124" t="s">
        <v>824</v>
      </c>
      <c r="B1384" s="89" t="s">
        <v>825</v>
      </c>
      <c r="C1384" s="54">
        <v>16743200</v>
      </c>
      <c r="D1384" s="54">
        <v>1453532</v>
      </c>
    </row>
    <row r="1385" spans="1:4" x14ac:dyDescent="0.2">
      <c r="A1385" s="124" t="s">
        <v>1406</v>
      </c>
      <c r="B1385" s="89" t="s">
        <v>1407</v>
      </c>
      <c r="C1385" s="53">
        <v>84447519</v>
      </c>
      <c r="D1385" s="53">
        <v>41112</v>
      </c>
    </row>
    <row r="1386" spans="1:4" x14ac:dyDescent="0.2">
      <c r="A1386" s="124" t="s">
        <v>2273</v>
      </c>
      <c r="B1386" s="89" t="s">
        <v>2274</v>
      </c>
      <c r="C1386" s="53">
        <v>41609310</v>
      </c>
      <c r="D1386" s="53">
        <v>0</v>
      </c>
    </row>
    <row r="1387" spans="1:4" x14ac:dyDescent="0.2">
      <c r="A1387" s="17" t="s">
        <v>1520</v>
      </c>
      <c r="B1387" s="90" t="s">
        <v>1521</v>
      </c>
      <c r="C1387" s="53">
        <v>284689721</v>
      </c>
      <c r="D1387" s="53">
        <v>1815</v>
      </c>
    </row>
    <row r="1388" spans="1:4" x14ac:dyDescent="0.2">
      <c r="A1388" s="124" t="s">
        <v>4069</v>
      </c>
      <c r="B1388" s="89" t="s">
        <v>4070</v>
      </c>
      <c r="C1388" s="54">
        <v>11019106</v>
      </c>
      <c r="D1388" s="54">
        <v>439425</v>
      </c>
    </row>
    <row r="1389" spans="1:4" x14ac:dyDescent="0.2">
      <c r="A1389" s="124" t="s">
        <v>2284</v>
      </c>
      <c r="B1389" s="89" t="s">
        <v>2285</v>
      </c>
      <c r="C1389" s="54">
        <v>12159371</v>
      </c>
      <c r="D1389" s="54">
        <v>1281476</v>
      </c>
    </row>
    <row r="1390" spans="1:4" x14ac:dyDescent="0.2">
      <c r="A1390" s="124" t="s">
        <v>2319</v>
      </c>
      <c r="B1390" s="89" t="s">
        <v>2320</v>
      </c>
      <c r="C1390" s="53">
        <v>17000000</v>
      </c>
      <c r="D1390" s="53">
        <v>11218</v>
      </c>
    </row>
    <row r="1391" spans="1:4" x14ac:dyDescent="0.2">
      <c r="A1391" s="124" t="s">
        <v>1060</v>
      </c>
      <c r="B1391" s="89" t="s">
        <v>1061</v>
      </c>
      <c r="C1391" s="53">
        <v>12843222</v>
      </c>
      <c r="D1391" s="53">
        <v>773032</v>
      </c>
    </row>
    <row r="1392" spans="1:4" x14ac:dyDescent="0.2">
      <c r="A1392" s="17" t="s">
        <v>1426</v>
      </c>
      <c r="B1392" s="90" t="s">
        <v>4580</v>
      </c>
      <c r="C1392" s="53">
        <v>200789269</v>
      </c>
      <c r="D1392" s="53">
        <v>35250</v>
      </c>
    </row>
    <row r="1393" spans="1:4" x14ac:dyDescent="0.2">
      <c r="A1393" s="124" t="s">
        <v>3528</v>
      </c>
      <c r="B1393" s="89" t="s">
        <v>3529</v>
      </c>
      <c r="C1393" s="54">
        <v>8558040</v>
      </c>
      <c r="D1393" s="54">
        <v>0</v>
      </c>
    </row>
    <row r="1394" spans="1:4" x14ac:dyDescent="0.2">
      <c r="A1394" s="124" t="s">
        <v>2698</v>
      </c>
      <c r="B1394" s="89" t="s">
        <v>2699</v>
      </c>
      <c r="C1394" s="54">
        <v>1154482</v>
      </c>
      <c r="D1394" s="54">
        <v>124851</v>
      </c>
    </row>
    <row r="1395" spans="1:4" x14ac:dyDescent="0.2">
      <c r="A1395" s="124" t="s">
        <v>5048</v>
      </c>
      <c r="B1395" s="89" t="s">
        <v>5074</v>
      </c>
      <c r="C1395" s="53">
        <v>5081470</v>
      </c>
      <c r="D1395" s="53">
        <v>442013</v>
      </c>
    </row>
    <row r="1396" spans="1:4" x14ac:dyDescent="0.2">
      <c r="A1396" s="124" t="s">
        <v>2599</v>
      </c>
      <c r="B1396" s="89" t="s">
        <v>2600</v>
      </c>
      <c r="C1396" s="53">
        <v>9048000</v>
      </c>
      <c r="D1396" s="53">
        <v>63630</v>
      </c>
    </row>
    <row r="1397" spans="1:4" x14ac:dyDescent="0.2">
      <c r="A1397" s="17" t="s">
        <v>1721</v>
      </c>
      <c r="B1397" s="90" t="s">
        <v>4333</v>
      </c>
      <c r="C1397" s="53">
        <v>43657588</v>
      </c>
      <c r="D1397" s="53">
        <v>0</v>
      </c>
    </row>
    <row r="1398" spans="1:4" x14ac:dyDescent="0.2">
      <c r="A1398" s="124" t="s">
        <v>3152</v>
      </c>
      <c r="B1398" s="89" t="s">
        <v>3153</v>
      </c>
      <c r="C1398" s="54">
        <v>32684246</v>
      </c>
      <c r="D1398" s="54">
        <v>10</v>
      </c>
    </row>
    <row r="1399" spans="1:4" x14ac:dyDescent="0.2">
      <c r="A1399" s="124" t="s">
        <v>1350</v>
      </c>
      <c r="B1399" s="89" t="s">
        <v>1351</v>
      </c>
      <c r="C1399" s="54">
        <v>9833208</v>
      </c>
      <c r="D1399" s="54">
        <v>5683</v>
      </c>
    </row>
    <row r="1400" spans="1:4" x14ac:dyDescent="0.2">
      <c r="A1400" s="124" t="s">
        <v>1682</v>
      </c>
      <c r="B1400" s="89" t="s">
        <v>1683</v>
      </c>
      <c r="C1400" s="53">
        <v>1056000</v>
      </c>
      <c r="D1400" s="53">
        <v>0</v>
      </c>
    </row>
    <row r="1401" spans="1:4" x14ac:dyDescent="0.2">
      <c r="A1401" s="124" t="s">
        <v>1465</v>
      </c>
      <c r="B1401" s="89" t="s">
        <v>1466</v>
      </c>
      <c r="C1401" s="53">
        <v>13042420</v>
      </c>
      <c r="D1401" s="53">
        <v>1677055</v>
      </c>
    </row>
    <row r="1402" spans="1:4" x14ac:dyDescent="0.2">
      <c r="A1402" s="17" t="s">
        <v>4766</v>
      </c>
      <c r="B1402" s="90" t="s">
        <v>4767</v>
      </c>
      <c r="C1402" s="53">
        <v>5260589</v>
      </c>
      <c r="D1402" s="53">
        <v>727750</v>
      </c>
    </row>
    <row r="1403" spans="1:4" x14ac:dyDescent="0.2">
      <c r="A1403" s="124" t="s">
        <v>2044</v>
      </c>
      <c r="B1403" s="89" t="s">
        <v>2045</v>
      </c>
      <c r="C1403" s="54">
        <v>69751600</v>
      </c>
      <c r="D1403" s="54">
        <v>0</v>
      </c>
    </row>
    <row r="1404" spans="1:4" x14ac:dyDescent="0.2">
      <c r="A1404" s="124" t="s">
        <v>1640</v>
      </c>
      <c r="B1404" s="89" t="s">
        <v>1641</v>
      </c>
      <c r="C1404" s="54">
        <v>21400000</v>
      </c>
      <c r="D1404" s="54">
        <v>1454564</v>
      </c>
    </row>
    <row r="1405" spans="1:4" x14ac:dyDescent="0.2">
      <c r="A1405" s="124" t="s">
        <v>3244</v>
      </c>
      <c r="B1405" s="89" t="s">
        <v>3960</v>
      </c>
      <c r="C1405" s="53">
        <v>124829164</v>
      </c>
      <c r="D1405" s="53">
        <v>0</v>
      </c>
    </row>
    <row r="1406" spans="1:4" x14ac:dyDescent="0.2">
      <c r="A1406" s="124" t="s">
        <v>3013</v>
      </c>
      <c r="B1406" s="89" t="s">
        <v>4255</v>
      </c>
      <c r="C1406" s="53">
        <v>24832479</v>
      </c>
      <c r="D1406" s="53">
        <v>0</v>
      </c>
    </row>
    <row r="1407" spans="1:4" x14ac:dyDescent="0.2">
      <c r="A1407" s="17" t="s">
        <v>766</v>
      </c>
      <c r="B1407" s="90" t="s">
        <v>767</v>
      </c>
      <c r="C1407" s="53">
        <v>26712231</v>
      </c>
      <c r="D1407" s="53">
        <v>0</v>
      </c>
    </row>
    <row r="1408" spans="1:4" x14ac:dyDescent="0.2">
      <c r="A1408" s="124" t="s">
        <v>2574</v>
      </c>
      <c r="B1408" s="89" t="s">
        <v>2575</v>
      </c>
      <c r="C1408" s="54">
        <v>34802000</v>
      </c>
      <c r="D1408" s="54">
        <v>4182218</v>
      </c>
    </row>
    <row r="1409" spans="1:4" x14ac:dyDescent="0.2">
      <c r="A1409" s="124" t="s">
        <v>1822</v>
      </c>
      <c r="B1409" s="89" t="s">
        <v>1823</v>
      </c>
      <c r="C1409" s="54">
        <v>15170500</v>
      </c>
      <c r="D1409" s="54">
        <v>0</v>
      </c>
    </row>
    <row r="1410" spans="1:4" x14ac:dyDescent="0.2">
      <c r="A1410" s="124" t="s">
        <v>3428</v>
      </c>
      <c r="B1410" s="89" t="s">
        <v>3429</v>
      </c>
      <c r="C1410" s="53">
        <v>42851600</v>
      </c>
      <c r="D1410" s="53">
        <v>2960641</v>
      </c>
    </row>
    <row r="1411" spans="1:4" x14ac:dyDescent="0.2">
      <c r="A1411" s="124" t="s">
        <v>3357</v>
      </c>
      <c r="B1411" s="89" t="s">
        <v>4016</v>
      </c>
      <c r="C1411" s="53">
        <v>15131870</v>
      </c>
      <c r="D1411" s="53">
        <v>1271027</v>
      </c>
    </row>
    <row r="1412" spans="1:4" x14ac:dyDescent="0.2">
      <c r="A1412" s="17" t="s">
        <v>2010</v>
      </c>
      <c r="B1412" s="90" t="s">
        <v>2011</v>
      </c>
      <c r="C1412" s="53">
        <v>31422383</v>
      </c>
      <c r="D1412" s="53">
        <v>4109503</v>
      </c>
    </row>
    <row r="1413" spans="1:4" x14ac:dyDescent="0.2">
      <c r="A1413" s="124" t="s">
        <v>4712</v>
      </c>
      <c r="B1413" s="89" t="s">
        <v>4727</v>
      </c>
      <c r="C1413" s="54">
        <v>16440320</v>
      </c>
      <c r="D1413" s="54">
        <v>0</v>
      </c>
    </row>
    <row r="1414" spans="1:4" x14ac:dyDescent="0.2">
      <c r="A1414" s="124" t="s">
        <v>1779</v>
      </c>
      <c r="B1414" s="89" t="s">
        <v>1780</v>
      </c>
      <c r="C1414" s="54">
        <v>9240077</v>
      </c>
      <c r="D1414" s="54">
        <v>4076074</v>
      </c>
    </row>
    <row r="1415" spans="1:4" x14ac:dyDescent="0.2">
      <c r="A1415" s="124" t="s">
        <v>3520</v>
      </c>
      <c r="B1415" s="89" t="s">
        <v>3521</v>
      </c>
      <c r="C1415" s="53">
        <v>17935173</v>
      </c>
      <c r="D1415" s="53">
        <v>476513</v>
      </c>
    </row>
    <row r="1416" spans="1:4" x14ac:dyDescent="0.2">
      <c r="A1416" s="124" t="s">
        <v>2399</v>
      </c>
      <c r="B1416" s="89" t="s">
        <v>2400</v>
      </c>
      <c r="C1416" s="53">
        <v>50330928</v>
      </c>
      <c r="D1416" s="53">
        <v>0</v>
      </c>
    </row>
    <row r="1417" spans="1:4" x14ac:dyDescent="0.2">
      <c r="A1417" s="17" t="s">
        <v>1970</v>
      </c>
      <c r="B1417" s="90" t="s">
        <v>1971</v>
      </c>
      <c r="C1417" s="53">
        <v>21546828</v>
      </c>
      <c r="D1417" s="53">
        <v>0</v>
      </c>
    </row>
    <row r="1418" spans="1:4" x14ac:dyDescent="0.2">
      <c r="A1418" s="124" t="s">
        <v>4550</v>
      </c>
      <c r="B1418" s="89" t="s">
        <v>4578</v>
      </c>
      <c r="C1418" s="54">
        <v>23217239</v>
      </c>
      <c r="D1418" s="54">
        <v>221796</v>
      </c>
    </row>
    <row r="1419" spans="1:4" x14ac:dyDescent="0.2">
      <c r="A1419" s="124" t="s">
        <v>4350</v>
      </c>
      <c r="B1419" s="89" t="s">
        <v>4369</v>
      </c>
      <c r="C1419" s="54">
        <v>30143031</v>
      </c>
      <c r="D1419" s="54">
        <v>0</v>
      </c>
    </row>
    <row r="1420" spans="1:4" x14ac:dyDescent="0.2">
      <c r="A1420" s="124" t="s">
        <v>2325</v>
      </c>
      <c r="B1420" s="89" t="s">
        <v>2326</v>
      </c>
      <c r="C1420" s="53">
        <v>13617577</v>
      </c>
      <c r="D1420" s="53">
        <v>1211886</v>
      </c>
    </row>
    <row r="1421" spans="1:4" x14ac:dyDescent="0.2">
      <c r="A1421" s="124" t="s">
        <v>1821</v>
      </c>
      <c r="B1421" s="89" t="s">
        <v>4032</v>
      </c>
      <c r="C1421" s="53">
        <v>37858601</v>
      </c>
      <c r="D1421" s="53">
        <v>0</v>
      </c>
    </row>
    <row r="1422" spans="1:4" x14ac:dyDescent="0.2">
      <c r="A1422" s="17" t="s">
        <v>4962</v>
      </c>
      <c r="B1422" s="90" t="s">
        <v>4963</v>
      </c>
      <c r="C1422" s="53">
        <v>14782516</v>
      </c>
      <c r="D1422" s="53">
        <v>0</v>
      </c>
    </row>
    <row r="1423" spans="1:4" x14ac:dyDescent="0.2">
      <c r="A1423" s="124" t="s">
        <v>3174</v>
      </c>
      <c r="B1423" s="89" t="s">
        <v>3175</v>
      </c>
      <c r="C1423" s="54">
        <v>35392350</v>
      </c>
      <c r="D1423" s="54">
        <v>0</v>
      </c>
    </row>
    <row r="1424" spans="1:4" x14ac:dyDescent="0.2">
      <c r="A1424" s="124" t="s">
        <v>1175</v>
      </c>
      <c r="B1424" s="89" t="s">
        <v>1176</v>
      </c>
      <c r="C1424" s="54">
        <v>16496790</v>
      </c>
      <c r="D1424" s="54">
        <v>0</v>
      </c>
    </row>
    <row r="1425" spans="1:4" x14ac:dyDescent="0.2">
      <c r="A1425" s="124" t="s">
        <v>1830</v>
      </c>
      <c r="B1425" s="89" t="s">
        <v>1831</v>
      </c>
      <c r="C1425" s="53">
        <v>22267814</v>
      </c>
      <c r="D1425" s="53">
        <v>683883</v>
      </c>
    </row>
    <row r="1426" spans="1:4" x14ac:dyDescent="0.2">
      <c r="A1426" s="124" t="s">
        <v>4302</v>
      </c>
      <c r="B1426" s="89" t="s">
        <v>4303</v>
      </c>
      <c r="C1426" s="53">
        <v>12313555</v>
      </c>
      <c r="D1426" s="53">
        <v>16923</v>
      </c>
    </row>
    <row r="1427" spans="1:4" x14ac:dyDescent="0.2">
      <c r="A1427" s="17" t="s">
        <v>3570</v>
      </c>
      <c r="B1427" s="90" t="s">
        <v>4034</v>
      </c>
      <c r="C1427" s="53">
        <v>54169970</v>
      </c>
      <c r="D1427" s="53">
        <v>1750000</v>
      </c>
    </row>
    <row r="1428" spans="1:4" x14ac:dyDescent="0.2">
      <c r="A1428" s="124" t="s">
        <v>1731</v>
      </c>
      <c r="B1428" s="89" t="s">
        <v>1732</v>
      </c>
      <c r="C1428" s="54">
        <v>9190885</v>
      </c>
      <c r="D1428" s="54">
        <v>1603534</v>
      </c>
    </row>
    <row r="1429" spans="1:4" x14ac:dyDescent="0.2">
      <c r="A1429" s="124" t="s">
        <v>3574</v>
      </c>
      <c r="B1429" s="89" t="s">
        <v>4486</v>
      </c>
      <c r="C1429" s="54">
        <v>31541686</v>
      </c>
      <c r="D1429" s="54">
        <v>7167</v>
      </c>
    </row>
    <row r="1430" spans="1:4" x14ac:dyDescent="0.2">
      <c r="A1430" s="124" t="s">
        <v>4398</v>
      </c>
      <c r="B1430" s="89" t="s">
        <v>4399</v>
      </c>
      <c r="C1430" s="53">
        <v>10565477</v>
      </c>
      <c r="D1430" s="53">
        <v>474634</v>
      </c>
    </row>
    <row r="1431" spans="1:4" x14ac:dyDescent="0.2">
      <c r="A1431" s="124" t="s">
        <v>2474</v>
      </c>
      <c r="B1431" s="89" t="s">
        <v>2475</v>
      </c>
      <c r="C1431" s="53">
        <v>19070134</v>
      </c>
      <c r="D1431" s="53">
        <v>3132504</v>
      </c>
    </row>
    <row r="1432" spans="1:4" x14ac:dyDescent="0.2">
      <c r="A1432" s="17" t="s">
        <v>1541</v>
      </c>
      <c r="B1432" s="90" t="s">
        <v>1542</v>
      </c>
      <c r="C1432" s="53">
        <v>35901760</v>
      </c>
      <c r="D1432" s="53">
        <v>606060</v>
      </c>
    </row>
    <row r="1433" spans="1:4" x14ac:dyDescent="0.2">
      <c r="A1433" s="124" t="s">
        <v>2109</v>
      </c>
      <c r="B1433" s="89" t="s">
        <v>2110</v>
      </c>
      <c r="C1433" s="54">
        <v>229681824</v>
      </c>
      <c r="D1433" s="54">
        <v>0</v>
      </c>
    </row>
    <row r="1434" spans="1:4" x14ac:dyDescent="0.2">
      <c r="A1434" s="124" t="s">
        <v>4883</v>
      </c>
      <c r="B1434" s="89" t="s">
        <v>4933</v>
      </c>
      <c r="C1434" s="54">
        <v>7874611</v>
      </c>
      <c r="D1434" s="54">
        <v>0</v>
      </c>
    </row>
    <row r="1435" spans="1:4" x14ac:dyDescent="0.2">
      <c r="A1435" s="124" t="s">
        <v>4091</v>
      </c>
      <c r="B1435" s="89" t="s">
        <v>4518</v>
      </c>
      <c r="C1435" s="53">
        <v>9894439</v>
      </c>
      <c r="D1435" s="53">
        <v>0</v>
      </c>
    </row>
    <row r="1436" spans="1:4" x14ac:dyDescent="0.2">
      <c r="A1436" s="124" t="s">
        <v>1677</v>
      </c>
      <c r="B1436" s="89" t="s">
        <v>1678</v>
      </c>
      <c r="C1436" s="53">
        <v>19930000</v>
      </c>
      <c r="D1436" s="53">
        <v>657636</v>
      </c>
    </row>
    <row r="1437" spans="1:4" x14ac:dyDescent="0.2">
      <c r="A1437" s="17" t="s">
        <v>1702</v>
      </c>
      <c r="B1437" s="90" t="s">
        <v>1703</v>
      </c>
      <c r="C1437" s="53">
        <v>14847347</v>
      </c>
      <c r="D1437" s="53">
        <v>464612</v>
      </c>
    </row>
    <row r="1438" spans="1:4" x14ac:dyDescent="0.2">
      <c r="A1438" s="124" t="s">
        <v>4778</v>
      </c>
      <c r="B1438" s="89" t="s">
        <v>4779</v>
      </c>
      <c r="C1438" s="54">
        <v>8937936</v>
      </c>
      <c r="D1438" s="54">
        <v>6190</v>
      </c>
    </row>
    <row r="1439" spans="1:4" x14ac:dyDescent="0.2">
      <c r="A1439" s="124" t="s">
        <v>2234</v>
      </c>
      <c r="B1439" s="89" t="s">
        <v>2235</v>
      </c>
      <c r="C1439" s="54">
        <v>80565149</v>
      </c>
      <c r="D1439" s="54">
        <v>0</v>
      </c>
    </row>
    <row r="1440" spans="1:4" x14ac:dyDescent="0.2">
      <c r="A1440" s="124" t="s">
        <v>3791</v>
      </c>
      <c r="B1440" s="89" t="s">
        <v>3792</v>
      </c>
      <c r="C1440" s="53">
        <v>13202139</v>
      </c>
      <c r="D1440" s="53">
        <v>2459</v>
      </c>
    </row>
    <row r="1441" spans="1:4" x14ac:dyDescent="0.2">
      <c r="A1441" s="124" t="s">
        <v>3122</v>
      </c>
      <c r="B1441" s="89" t="s">
        <v>3123</v>
      </c>
      <c r="C1441" s="53">
        <v>32446151</v>
      </c>
      <c r="D1441" s="53">
        <v>100000</v>
      </c>
    </row>
    <row r="1442" spans="1:4" x14ac:dyDescent="0.2">
      <c r="A1442" s="17" t="s">
        <v>3325</v>
      </c>
      <c r="B1442" s="90" t="s">
        <v>3326</v>
      </c>
      <c r="C1442" s="53">
        <v>65152039</v>
      </c>
      <c r="D1442" s="53">
        <v>4666878</v>
      </c>
    </row>
    <row r="1443" spans="1:4" x14ac:dyDescent="0.2">
      <c r="A1443" s="124" t="s">
        <v>1423</v>
      </c>
      <c r="B1443" s="89" t="s">
        <v>3881</v>
      </c>
      <c r="C1443" s="54">
        <v>59589882</v>
      </c>
      <c r="D1443" s="54">
        <v>4208</v>
      </c>
    </row>
    <row r="1444" spans="1:4" x14ac:dyDescent="0.2">
      <c r="A1444" s="124" t="s">
        <v>4551</v>
      </c>
      <c r="B1444" s="89" t="s">
        <v>4582</v>
      </c>
      <c r="C1444" s="54">
        <v>7680000</v>
      </c>
      <c r="D1444" s="54">
        <v>0</v>
      </c>
    </row>
    <row r="1445" spans="1:4" x14ac:dyDescent="0.2">
      <c r="A1445" s="124" t="s">
        <v>2778</v>
      </c>
      <c r="B1445" s="89" t="s">
        <v>2779</v>
      </c>
      <c r="C1445" s="53">
        <v>16354800</v>
      </c>
      <c r="D1445" s="53">
        <v>373035</v>
      </c>
    </row>
    <row r="1446" spans="1:4" x14ac:dyDescent="0.2">
      <c r="A1446" s="124" t="s">
        <v>2588</v>
      </c>
      <c r="B1446" s="89" t="s">
        <v>2589</v>
      </c>
      <c r="C1446" s="53">
        <v>23129547</v>
      </c>
      <c r="D1446" s="53">
        <v>60000</v>
      </c>
    </row>
    <row r="1447" spans="1:4" x14ac:dyDescent="0.2">
      <c r="A1447" s="17" t="s">
        <v>1826</v>
      </c>
      <c r="B1447" s="90" t="s">
        <v>1827</v>
      </c>
      <c r="C1447" s="53">
        <v>100800450</v>
      </c>
      <c r="D1447" s="53">
        <v>0</v>
      </c>
    </row>
    <row r="1448" spans="1:4" x14ac:dyDescent="0.2">
      <c r="A1448" s="124" t="s">
        <v>1348</v>
      </c>
      <c r="B1448" s="89" t="s">
        <v>1349</v>
      </c>
      <c r="C1448" s="54">
        <v>9132163</v>
      </c>
      <c r="D1448" s="54">
        <v>0</v>
      </c>
    </row>
    <row r="1449" spans="1:4" x14ac:dyDescent="0.2">
      <c r="A1449" s="124" t="s">
        <v>2701</v>
      </c>
      <c r="B1449" s="89" t="s">
        <v>2702</v>
      </c>
      <c r="C1449" s="54">
        <v>15000000</v>
      </c>
      <c r="D1449" s="54">
        <v>135000</v>
      </c>
    </row>
    <row r="1450" spans="1:4" x14ac:dyDescent="0.2">
      <c r="A1450" s="124" t="s">
        <v>1191</v>
      </c>
      <c r="B1450" s="89" t="s">
        <v>1192</v>
      </c>
      <c r="C1450" s="53">
        <v>22946345</v>
      </c>
      <c r="D1450" s="53">
        <v>4291</v>
      </c>
    </row>
    <row r="1451" spans="1:4" x14ac:dyDescent="0.2">
      <c r="A1451" s="124" t="s">
        <v>2527</v>
      </c>
      <c r="B1451" s="89" t="s">
        <v>2528</v>
      </c>
      <c r="C1451" s="53">
        <v>9539994</v>
      </c>
      <c r="D1451" s="53">
        <v>501933</v>
      </c>
    </row>
    <row r="1452" spans="1:4" x14ac:dyDescent="0.2">
      <c r="A1452" s="17" t="s">
        <v>2932</v>
      </c>
      <c r="B1452" s="90" t="s">
        <v>2933</v>
      </c>
      <c r="C1452" s="53">
        <v>6227130</v>
      </c>
      <c r="D1452" s="53">
        <v>1793295</v>
      </c>
    </row>
    <row r="1453" spans="1:4" x14ac:dyDescent="0.2">
      <c r="A1453" s="124" t="s">
        <v>2086</v>
      </c>
      <c r="B1453" s="89" t="s">
        <v>3843</v>
      </c>
      <c r="C1453" s="54">
        <v>50051252</v>
      </c>
      <c r="D1453" s="54">
        <v>3146010</v>
      </c>
    </row>
    <row r="1454" spans="1:4" x14ac:dyDescent="0.2">
      <c r="A1454" s="124" t="s">
        <v>1068</v>
      </c>
      <c r="B1454" s="89" t="s">
        <v>1069</v>
      </c>
      <c r="C1454" s="54">
        <v>53376126</v>
      </c>
      <c r="D1454" s="54">
        <v>149009</v>
      </c>
    </row>
    <row r="1455" spans="1:4" x14ac:dyDescent="0.2">
      <c r="A1455" s="124" t="s">
        <v>2675</v>
      </c>
      <c r="B1455" s="89" t="s">
        <v>2676</v>
      </c>
      <c r="C1455" s="53">
        <v>7383954</v>
      </c>
      <c r="D1455" s="53">
        <v>476329</v>
      </c>
    </row>
    <row r="1456" spans="1:4" x14ac:dyDescent="0.2">
      <c r="A1456" s="124" t="s">
        <v>4154</v>
      </c>
      <c r="B1456" s="89" t="s">
        <v>4155</v>
      </c>
      <c r="C1456" s="53">
        <v>27674406</v>
      </c>
      <c r="D1456" s="53">
        <v>0</v>
      </c>
    </row>
    <row r="1457" spans="1:4" x14ac:dyDescent="0.2">
      <c r="A1457" s="17" t="s">
        <v>2839</v>
      </c>
      <c r="B1457" s="90" t="s">
        <v>2840</v>
      </c>
      <c r="C1457" s="53">
        <v>10690180</v>
      </c>
      <c r="D1457" s="53">
        <v>229000</v>
      </c>
    </row>
    <row r="1458" spans="1:4" x14ac:dyDescent="0.2">
      <c r="A1458" s="124" t="s">
        <v>1231</v>
      </c>
      <c r="B1458" s="89" t="s">
        <v>1232</v>
      </c>
      <c r="C1458" s="54">
        <v>87826844</v>
      </c>
      <c r="D1458" s="54">
        <v>0</v>
      </c>
    </row>
    <row r="1459" spans="1:4" x14ac:dyDescent="0.2">
      <c r="A1459" s="124" t="s">
        <v>2437</v>
      </c>
      <c r="B1459" s="89" t="s">
        <v>5075</v>
      </c>
      <c r="C1459" s="54">
        <v>6624733</v>
      </c>
      <c r="D1459" s="54">
        <v>0</v>
      </c>
    </row>
    <row r="1460" spans="1:4" x14ac:dyDescent="0.2">
      <c r="A1460" s="124" t="s">
        <v>3624</v>
      </c>
      <c r="B1460" s="89" t="s">
        <v>4687</v>
      </c>
      <c r="C1460" s="53">
        <v>27965627</v>
      </c>
      <c r="D1460" s="53">
        <v>4</v>
      </c>
    </row>
    <row r="1461" spans="1:4" x14ac:dyDescent="0.2">
      <c r="A1461" s="124" t="s">
        <v>1341</v>
      </c>
      <c r="B1461" s="89" t="s">
        <v>1342</v>
      </c>
      <c r="C1461" s="53">
        <v>7857660</v>
      </c>
      <c r="D1461" s="53">
        <v>386188</v>
      </c>
    </row>
    <row r="1462" spans="1:4" x14ac:dyDescent="0.2">
      <c r="A1462" s="17" t="s">
        <v>3221</v>
      </c>
      <c r="B1462" s="90" t="s">
        <v>3222</v>
      </c>
      <c r="C1462" s="53">
        <v>29987597</v>
      </c>
      <c r="D1462" s="53">
        <v>0</v>
      </c>
    </row>
    <row r="1463" spans="1:4" x14ac:dyDescent="0.2">
      <c r="A1463" s="124" t="s">
        <v>1963</v>
      </c>
      <c r="B1463" s="89" t="s">
        <v>1964</v>
      </c>
      <c r="C1463" s="54">
        <v>12114710</v>
      </c>
      <c r="D1463" s="54">
        <v>1472170</v>
      </c>
    </row>
    <row r="1464" spans="1:4" x14ac:dyDescent="0.2">
      <c r="A1464" s="124" t="s">
        <v>3044</v>
      </c>
      <c r="B1464" s="89" t="s">
        <v>3045</v>
      </c>
      <c r="C1464" s="54">
        <v>29747874</v>
      </c>
      <c r="D1464" s="54">
        <v>1533742</v>
      </c>
    </row>
    <row r="1465" spans="1:4" x14ac:dyDescent="0.2">
      <c r="A1465" s="124" t="s">
        <v>2948</v>
      </c>
      <c r="B1465" s="89" t="s">
        <v>2949</v>
      </c>
      <c r="C1465" s="53">
        <v>118392284</v>
      </c>
      <c r="D1465" s="53">
        <v>446849</v>
      </c>
    </row>
    <row r="1466" spans="1:4" x14ac:dyDescent="0.2">
      <c r="A1466" s="124" t="s">
        <v>2848</v>
      </c>
      <c r="B1466" s="89" t="s">
        <v>2849</v>
      </c>
      <c r="C1466" s="53">
        <v>59750830</v>
      </c>
      <c r="D1466" s="53">
        <v>0</v>
      </c>
    </row>
    <row r="1467" spans="1:4" x14ac:dyDescent="0.2">
      <c r="A1467" s="17" t="s">
        <v>3267</v>
      </c>
      <c r="B1467" s="90" t="s">
        <v>3268</v>
      </c>
      <c r="C1467" s="53">
        <v>71807899</v>
      </c>
      <c r="D1467" s="53">
        <v>3703914</v>
      </c>
    </row>
    <row r="1468" spans="1:4" x14ac:dyDescent="0.2">
      <c r="A1468" s="124" t="s">
        <v>1983</v>
      </c>
      <c r="B1468" s="89" t="s">
        <v>1984</v>
      </c>
      <c r="C1468" s="54">
        <v>19549677</v>
      </c>
      <c r="D1468" s="54">
        <v>1459716</v>
      </c>
    </row>
    <row r="1469" spans="1:4" x14ac:dyDescent="0.2">
      <c r="A1469" s="124" t="s">
        <v>1082</v>
      </c>
      <c r="B1469" s="89" t="s">
        <v>1083</v>
      </c>
      <c r="C1469" s="54">
        <v>14669958</v>
      </c>
      <c r="D1469" s="54">
        <v>0</v>
      </c>
    </row>
    <row r="1470" spans="1:4" x14ac:dyDescent="0.2">
      <c r="A1470" s="124" t="s">
        <v>2947</v>
      </c>
      <c r="B1470" s="89" t="s">
        <v>4618</v>
      </c>
      <c r="C1470" s="53">
        <v>12188730</v>
      </c>
      <c r="D1470" s="53">
        <v>490609</v>
      </c>
    </row>
    <row r="1471" spans="1:4" x14ac:dyDescent="0.2">
      <c r="A1471" s="124" t="s">
        <v>3700</v>
      </c>
      <c r="B1471" s="89" t="s">
        <v>3701</v>
      </c>
      <c r="C1471" s="53">
        <v>19373850</v>
      </c>
      <c r="D1471" s="53">
        <v>0</v>
      </c>
    </row>
    <row r="1472" spans="1:4" x14ac:dyDescent="0.2">
      <c r="A1472" s="17" t="s">
        <v>2845</v>
      </c>
      <c r="B1472" s="90" t="s">
        <v>2846</v>
      </c>
      <c r="C1472" s="53">
        <v>76965206</v>
      </c>
      <c r="D1472" s="53">
        <v>20</v>
      </c>
    </row>
    <row r="1473" spans="1:4" x14ac:dyDescent="0.2">
      <c r="A1473" s="124" t="s">
        <v>2401</v>
      </c>
      <c r="B1473" s="89" t="s">
        <v>2402</v>
      </c>
      <c r="C1473" s="54">
        <v>15800000</v>
      </c>
      <c r="D1473" s="54">
        <v>1214367</v>
      </c>
    </row>
    <row r="1474" spans="1:4" x14ac:dyDescent="0.2">
      <c r="A1474" s="124" t="s">
        <v>2435</v>
      </c>
      <c r="B1474" s="89" t="s">
        <v>2436</v>
      </c>
      <c r="C1474" s="54">
        <v>22000000</v>
      </c>
      <c r="D1474" s="54">
        <v>0</v>
      </c>
    </row>
    <row r="1475" spans="1:4" x14ac:dyDescent="0.2">
      <c r="A1475" s="124" t="s">
        <v>1592</v>
      </c>
      <c r="B1475" s="89" t="s">
        <v>1593</v>
      </c>
      <c r="C1475" s="53">
        <v>14553844</v>
      </c>
      <c r="D1475" s="53">
        <v>2091409</v>
      </c>
    </row>
    <row r="1476" spans="1:4" x14ac:dyDescent="0.2">
      <c r="A1476" s="124" t="s">
        <v>1346</v>
      </c>
      <c r="B1476" s="89" t="s">
        <v>1347</v>
      </c>
      <c r="C1476" s="53">
        <v>16623293</v>
      </c>
      <c r="D1476" s="53">
        <v>920383</v>
      </c>
    </row>
    <row r="1477" spans="1:4" x14ac:dyDescent="0.2">
      <c r="A1477" s="17" t="s">
        <v>1072</v>
      </c>
      <c r="B1477" s="90" t="s">
        <v>1073</v>
      </c>
      <c r="C1477" s="53">
        <v>19547793</v>
      </c>
      <c r="D1477" s="53">
        <v>8528</v>
      </c>
    </row>
    <row r="1478" spans="1:4" x14ac:dyDescent="0.2">
      <c r="A1478" s="124" t="s">
        <v>1838</v>
      </c>
      <c r="B1478" s="89" t="s">
        <v>1839</v>
      </c>
      <c r="C1478" s="54">
        <v>375721175</v>
      </c>
      <c r="D1478" s="54">
        <v>10664091</v>
      </c>
    </row>
    <row r="1479" spans="1:4" x14ac:dyDescent="0.2">
      <c r="A1479" s="124" t="s">
        <v>4414</v>
      </c>
      <c r="B1479" s="89" t="s">
        <v>4415</v>
      </c>
      <c r="C1479" s="54">
        <v>15614544</v>
      </c>
      <c r="D1479" s="54">
        <v>234089</v>
      </c>
    </row>
    <row r="1480" spans="1:4" x14ac:dyDescent="0.2">
      <c r="A1480" s="124" t="s">
        <v>3025</v>
      </c>
      <c r="B1480" s="89" t="s">
        <v>3026</v>
      </c>
      <c r="C1480" s="53">
        <v>8350000</v>
      </c>
      <c r="D1480" s="53">
        <v>0</v>
      </c>
    </row>
    <row r="1481" spans="1:4" x14ac:dyDescent="0.2">
      <c r="A1481" s="124" t="s">
        <v>2387</v>
      </c>
      <c r="B1481" s="89" t="s">
        <v>2388</v>
      </c>
      <c r="C1481" s="53">
        <v>24268402</v>
      </c>
      <c r="D1481" s="53">
        <v>134371</v>
      </c>
    </row>
    <row r="1482" spans="1:4" x14ac:dyDescent="0.2">
      <c r="A1482" s="17" t="s">
        <v>2282</v>
      </c>
      <c r="B1482" s="90" t="s">
        <v>2283</v>
      </c>
      <c r="C1482" s="53">
        <v>19370673</v>
      </c>
      <c r="D1482" s="53">
        <v>3345095</v>
      </c>
    </row>
    <row r="1483" spans="1:4" x14ac:dyDescent="0.2">
      <c r="A1483" s="124" t="s">
        <v>3864</v>
      </c>
      <c r="B1483" s="89" t="s">
        <v>4609</v>
      </c>
      <c r="C1483" s="54">
        <v>49871911</v>
      </c>
      <c r="D1483" s="54">
        <v>2231568</v>
      </c>
    </row>
    <row r="1484" spans="1:4" x14ac:dyDescent="0.2">
      <c r="A1484" s="124" t="s">
        <v>1223</v>
      </c>
      <c r="B1484" s="89" t="s">
        <v>1224</v>
      </c>
      <c r="C1484" s="54">
        <v>21741926</v>
      </c>
      <c r="D1484" s="54">
        <v>35000</v>
      </c>
    </row>
    <row r="1485" spans="1:4" x14ac:dyDescent="0.2">
      <c r="A1485" s="124" t="s">
        <v>1869</v>
      </c>
      <c r="B1485" s="89" t="s">
        <v>1870</v>
      </c>
      <c r="C1485" s="53">
        <v>35500000</v>
      </c>
      <c r="D1485" s="53">
        <v>1759239</v>
      </c>
    </row>
    <row r="1486" spans="1:4" x14ac:dyDescent="0.2">
      <c r="A1486" s="124" t="s">
        <v>2655</v>
      </c>
      <c r="B1486" s="89" t="s">
        <v>2656</v>
      </c>
      <c r="C1486" s="53">
        <v>20682798</v>
      </c>
      <c r="D1486" s="53">
        <v>1332412</v>
      </c>
    </row>
    <row r="1487" spans="1:4" x14ac:dyDescent="0.2">
      <c r="A1487" s="17" t="s">
        <v>2286</v>
      </c>
      <c r="B1487" s="90" t="s">
        <v>2287</v>
      </c>
      <c r="C1487" s="53">
        <v>50515380</v>
      </c>
      <c r="D1487" s="53">
        <v>408279</v>
      </c>
    </row>
    <row r="1488" spans="1:4" x14ac:dyDescent="0.2">
      <c r="A1488" s="124" t="s">
        <v>2417</v>
      </c>
      <c r="B1488" s="89" t="s">
        <v>2418</v>
      </c>
      <c r="C1488" s="54">
        <v>9422739</v>
      </c>
      <c r="D1488" s="54">
        <v>3</v>
      </c>
    </row>
    <row r="1489" spans="1:4" x14ac:dyDescent="0.2">
      <c r="A1489" s="124" t="s">
        <v>1981</v>
      </c>
      <c r="B1489" s="89" t="s">
        <v>1982</v>
      </c>
      <c r="C1489" s="54">
        <v>9832572</v>
      </c>
      <c r="D1489" s="54">
        <v>8858</v>
      </c>
    </row>
    <row r="1490" spans="1:4" x14ac:dyDescent="0.2">
      <c r="A1490" s="124" t="s">
        <v>1045</v>
      </c>
      <c r="B1490" s="89" t="s">
        <v>1046</v>
      </c>
      <c r="C1490" s="53">
        <v>20860012</v>
      </c>
      <c r="D1490" s="53">
        <v>0</v>
      </c>
    </row>
    <row r="1491" spans="1:4" x14ac:dyDescent="0.2">
      <c r="A1491" s="124" t="s">
        <v>2776</v>
      </c>
      <c r="B1491" s="89" t="s">
        <v>2777</v>
      </c>
      <c r="C1491" s="53">
        <v>14792803</v>
      </c>
      <c r="D1491" s="53">
        <v>164506</v>
      </c>
    </row>
    <row r="1492" spans="1:4" x14ac:dyDescent="0.2">
      <c r="A1492" s="17" t="s">
        <v>2374</v>
      </c>
      <c r="B1492" s="90" t="s">
        <v>2375</v>
      </c>
      <c r="C1492" s="53">
        <v>12785740</v>
      </c>
      <c r="D1492" s="53">
        <v>0</v>
      </c>
    </row>
    <row r="1493" spans="1:4" x14ac:dyDescent="0.2">
      <c r="A1493" s="124" t="s">
        <v>2832</v>
      </c>
      <c r="B1493" s="89" t="s">
        <v>2833</v>
      </c>
      <c r="C1493" s="54">
        <v>20415802</v>
      </c>
      <c r="D1493" s="54">
        <v>920233</v>
      </c>
    </row>
    <row r="1494" spans="1:4" x14ac:dyDescent="0.2">
      <c r="A1494" s="124" t="s">
        <v>2597</v>
      </c>
      <c r="B1494" s="89" t="s">
        <v>2598</v>
      </c>
      <c r="C1494" s="54">
        <v>17858304</v>
      </c>
      <c r="D1494" s="54">
        <v>2117838</v>
      </c>
    </row>
    <row r="1495" spans="1:4" x14ac:dyDescent="0.2">
      <c r="A1495" s="124" t="s">
        <v>1609</v>
      </c>
      <c r="B1495" s="89" t="s">
        <v>3900</v>
      </c>
      <c r="C1495" s="53">
        <v>19341591</v>
      </c>
      <c r="D1495" s="53">
        <v>497802</v>
      </c>
    </row>
    <row r="1496" spans="1:4" x14ac:dyDescent="0.2">
      <c r="A1496" s="124" t="s">
        <v>3423</v>
      </c>
      <c r="B1496" s="89" t="s">
        <v>3424</v>
      </c>
      <c r="C1496" s="53">
        <v>10039454</v>
      </c>
      <c r="D1496" s="53">
        <v>641053</v>
      </c>
    </row>
    <row r="1497" spans="1:4" x14ac:dyDescent="0.2">
      <c r="A1497" s="17" t="s">
        <v>3823</v>
      </c>
      <c r="B1497" s="90" t="s">
        <v>3824</v>
      </c>
      <c r="C1497" s="53">
        <v>11410332</v>
      </c>
      <c r="D1497" s="53">
        <v>0</v>
      </c>
    </row>
    <row r="1498" spans="1:4" x14ac:dyDescent="0.2">
      <c r="A1498" s="124" t="s">
        <v>2525</v>
      </c>
      <c r="B1498" s="89" t="s">
        <v>2526</v>
      </c>
      <c r="C1498" s="54">
        <v>13001226</v>
      </c>
      <c r="D1498" s="54">
        <v>1224391</v>
      </c>
    </row>
    <row r="1499" spans="1:4" x14ac:dyDescent="0.2">
      <c r="A1499" s="124" t="s">
        <v>2108</v>
      </c>
      <c r="B1499" s="89" t="s">
        <v>4334</v>
      </c>
      <c r="C1499" s="54">
        <v>37510158</v>
      </c>
      <c r="D1499" s="54">
        <v>1022</v>
      </c>
    </row>
    <row r="1500" spans="1:4" x14ac:dyDescent="0.2">
      <c r="A1500" s="124" t="s">
        <v>1765</v>
      </c>
      <c r="B1500" s="89" t="s">
        <v>1766</v>
      </c>
      <c r="C1500" s="53">
        <v>15610000</v>
      </c>
      <c r="D1500" s="53">
        <v>0</v>
      </c>
    </row>
    <row r="1501" spans="1:4" x14ac:dyDescent="0.2">
      <c r="A1501" s="124" t="s">
        <v>2692</v>
      </c>
      <c r="B1501" s="89" t="s">
        <v>2693</v>
      </c>
      <c r="C1501" s="53">
        <v>9125174</v>
      </c>
      <c r="D1501" s="53">
        <v>194904</v>
      </c>
    </row>
    <row r="1502" spans="1:4" x14ac:dyDescent="0.2">
      <c r="A1502" s="17" t="s">
        <v>1935</v>
      </c>
      <c r="B1502" s="90" t="s">
        <v>1936</v>
      </c>
      <c r="C1502" s="53">
        <v>25000000</v>
      </c>
      <c r="D1502" s="53">
        <v>2640000</v>
      </c>
    </row>
    <row r="1503" spans="1:4" x14ac:dyDescent="0.2">
      <c r="A1503" s="124" t="s">
        <v>4764</v>
      </c>
      <c r="B1503" s="89" t="s">
        <v>4765</v>
      </c>
      <c r="C1503" s="54">
        <v>12841064</v>
      </c>
      <c r="D1503" s="54">
        <v>359</v>
      </c>
    </row>
    <row r="1504" spans="1:4" x14ac:dyDescent="0.2">
      <c r="A1504" s="124" t="s">
        <v>1070</v>
      </c>
      <c r="B1504" s="89" t="s">
        <v>1071</v>
      </c>
      <c r="C1504" s="54">
        <v>83079783</v>
      </c>
      <c r="D1504" s="54">
        <v>696068</v>
      </c>
    </row>
    <row r="1505" spans="1:4" x14ac:dyDescent="0.2">
      <c r="A1505" s="124" t="s">
        <v>2188</v>
      </c>
      <c r="B1505" s="89" t="s">
        <v>2189</v>
      </c>
      <c r="C1505" s="53">
        <v>11986415</v>
      </c>
      <c r="D1505" s="53">
        <v>426854</v>
      </c>
    </row>
    <row r="1506" spans="1:4" x14ac:dyDescent="0.2">
      <c r="A1506" s="124" t="s">
        <v>2182</v>
      </c>
      <c r="B1506" s="89" t="s">
        <v>2183</v>
      </c>
      <c r="C1506" s="53">
        <v>79927080</v>
      </c>
      <c r="D1506" s="53">
        <v>2211634</v>
      </c>
    </row>
    <row r="1507" spans="1:4" x14ac:dyDescent="0.2">
      <c r="A1507" s="17" t="s">
        <v>2677</v>
      </c>
      <c r="B1507" s="90" t="s">
        <v>2678</v>
      </c>
      <c r="C1507" s="53">
        <v>10920188</v>
      </c>
      <c r="D1507" s="53">
        <v>80000</v>
      </c>
    </row>
    <row r="1508" spans="1:4" x14ac:dyDescent="0.2">
      <c r="A1508" s="124" t="s">
        <v>4976</v>
      </c>
      <c r="B1508" s="89" t="s">
        <v>4977</v>
      </c>
      <c r="C1508" s="54">
        <v>7206940</v>
      </c>
      <c r="D1508" s="54">
        <v>43967</v>
      </c>
    </row>
    <row r="1509" spans="1:4" x14ac:dyDescent="0.2">
      <c r="A1509" s="124" t="s">
        <v>3096</v>
      </c>
      <c r="B1509" s="89" t="s">
        <v>3097</v>
      </c>
      <c r="C1509" s="54">
        <v>24803369</v>
      </c>
      <c r="D1509" s="54">
        <v>0</v>
      </c>
    </row>
    <row r="1510" spans="1:4" x14ac:dyDescent="0.2">
      <c r="A1510" s="124" t="s">
        <v>2102</v>
      </c>
      <c r="B1510" s="89" t="s">
        <v>2103</v>
      </c>
      <c r="C1510" s="53">
        <v>113163494</v>
      </c>
      <c r="D1510" s="53">
        <v>509</v>
      </c>
    </row>
    <row r="1511" spans="1:4" x14ac:dyDescent="0.2">
      <c r="A1511" s="124" t="s">
        <v>3498</v>
      </c>
      <c r="B1511" s="89" t="s">
        <v>4616</v>
      </c>
      <c r="C1511" s="53">
        <v>135567675</v>
      </c>
      <c r="D1511" s="53">
        <v>0</v>
      </c>
    </row>
    <row r="1512" spans="1:4" x14ac:dyDescent="0.2">
      <c r="A1512" s="17" t="s">
        <v>2372</v>
      </c>
      <c r="B1512" s="90" t="s">
        <v>2373</v>
      </c>
      <c r="C1512" s="53">
        <v>9749984</v>
      </c>
      <c r="D1512" s="53">
        <v>871456</v>
      </c>
    </row>
    <row r="1513" spans="1:4" x14ac:dyDescent="0.2">
      <c r="A1513" s="124" t="s">
        <v>2272</v>
      </c>
      <c r="B1513" s="89" t="s">
        <v>4623</v>
      </c>
      <c r="C1513" s="54">
        <v>3981814</v>
      </c>
      <c r="D1513" s="54">
        <v>923</v>
      </c>
    </row>
    <row r="1514" spans="1:4" x14ac:dyDescent="0.2">
      <c r="A1514" s="124" t="s">
        <v>1058</v>
      </c>
      <c r="B1514" s="89" t="s">
        <v>1059</v>
      </c>
      <c r="C1514" s="54">
        <v>36727943</v>
      </c>
      <c r="D1514" s="54">
        <v>1709107</v>
      </c>
    </row>
    <row r="1515" spans="1:4" x14ac:dyDescent="0.2">
      <c r="A1515" s="124" t="s">
        <v>981</v>
      </c>
      <c r="B1515" s="89" t="s">
        <v>982</v>
      </c>
      <c r="C1515" s="53">
        <v>18574275</v>
      </c>
      <c r="D1515" s="53">
        <v>2244304</v>
      </c>
    </row>
    <row r="1516" spans="1:4" x14ac:dyDescent="0.2">
      <c r="A1516" s="124" t="s">
        <v>1052</v>
      </c>
      <c r="B1516" s="89" t="s">
        <v>1053</v>
      </c>
      <c r="C1516" s="53">
        <v>26314876</v>
      </c>
      <c r="D1516" s="53">
        <v>1512563</v>
      </c>
    </row>
    <row r="1517" spans="1:4" x14ac:dyDescent="0.2">
      <c r="A1517" s="17" t="s">
        <v>3733</v>
      </c>
      <c r="B1517" s="90" t="s">
        <v>3879</v>
      </c>
      <c r="C1517" s="53">
        <v>10556344</v>
      </c>
      <c r="D1517" s="53">
        <v>224135</v>
      </c>
    </row>
    <row r="1518" spans="1:4" x14ac:dyDescent="0.2">
      <c r="A1518" s="124" t="s">
        <v>5027</v>
      </c>
      <c r="B1518" s="89" t="s">
        <v>5028</v>
      </c>
      <c r="C1518" s="54">
        <v>9071428</v>
      </c>
      <c r="D1518" s="54">
        <v>174338</v>
      </c>
    </row>
    <row r="1519" spans="1:4" x14ac:dyDescent="0.2">
      <c r="A1519" s="124" t="s">
        <v>1739</v>
      </c>
      <c r="B1519" s="89" t="s">
        <v>1740</v>
      </c>
      <c r="C1519" s="54">
        <v>35038012</v>
      </c>
      <c r="D1519" s="54">
        <v>677267</v>
      </c>
    </row>
    <row r="1520" spans="1:4" x14ac:dyDescent="0.2">
      <c r="A1520" s="124" t="s">
        <v>2341</v>
      </c>
      <c r="B1520" s="89" t="s">
        <v>2342</v>
      </c>
      <c r="C1520" s="53">
        <v>17032351</v>
      </c>
      <c r="D1520" s="53">
        <v>849678</v>
      </c>
    </row>
    <row r="1521" spans="1:4" x14ac:dyDescent="0.2">
      <c r="A1521" s="124" t="s">
        <v>2640</v>
      </c>
      <c r="B1521" s="89" t="s">
        <v>2641</v>
      </c>
      <c r="C1521" s="53">
        <v>8575722</v>
      </c>
      <c r="D1521" s="53">
        <v>849345</v>
      </c>
    </row>
    <row r="1522" spans="1:4" x14ac:dyDescent="0.2">
      <c r="A1522" s="17" t="s">
        <v>2198</v>
      </c>
      <c r="B1522" s="90" t="s">
        <v>2199</v>
      </c>
      <c r="C1522" s="53">
        <v>12996741</v>
      </c>
      <c r="D1522" s="53">
        <v>745226</v>
      </c>
    </row>
    <row r="1523" spans="1:4" x14ac:dyDescent="0.2">
      <c r="A1523" s="124" t="s">
        <v>4711</v>
      </c>
      <c r="B1523" s="89" t="s">
        <v>4726</v>
      </c>
      <c r="C1523" s="54">
        <v>12945932</v>
      </c>
      <c r="D1523" s="54">
        <v>0</v>
      </c>
    </row>
    <row r="1524" spans="1:4" x14ac:dyDescent="0.2">
      <c r="A1524" s="124" t="s">
        <v>2134</v>
      </c>
      <c r="B1524" s="89" t="s">
        <v>2135</v>
      </c>
      <c r="C1524" s="54">
        <v>26164438</v>
      </c>
      <c r="D1524" s="54">
        <v>889896</v>
      </c>
    </row>
    <row r="1525" spans="1:4" x14ac:dyDescent="0.2">
      <c r="A1525" s="124" t="s">
        <v>1648</v>
      </c>
      <c r="B1525" s="89" t="s">
        <v>4574</v>
      </c>
      <c r="C1525" s="53">
        <v>13501607</v>
      </c>
      <c r="D1525" s="53">
        <v>218257</v>
      </c>
    </row>
    <row r="1526" spans="1:4" x14ac:dyDescent="0.2">
      <c r="A1526" s="124" t="s">
        <v>2623</v>
      </c>
      <c r="B1526" s="89" t="s">
        <v>3907</v>
      </c>
      <c r="C1526" s="53">
        <v>36574394</v>
      </c>
      <c r="D1526" s="53">
        <v>5632</v>
      </c>
    </row>
    <row r="1527" spans="1:4" x14ac:dyDescent="0.2">
      <c r="A1527" s="17" t="s">
        <v>3051</v>
      </c>
      <c r="B1527" s="90" t="s">
        <v>3052</v>
      </c>
      <c r="C1527" s="53">
        <v>27098652</v>
      </c>
      <c r="D1527" s="53">
        <v>337</v>
      </c>
    </row>
    <row r="1528" spans="1:4" x14ac:dyDescent="0.2">
      <c r="A1528" s="124" t="s">
        <v>2812</v>
      </c>
      <c r="B1528" s="89" t="s">
        <v>2813</v>
      </c>
      <c r="C1528" s="54">
        <v>15246000</v>
      </c>
      <c r="D1528" s="54">
        <v>0</v>
      </c>
    </row>
    <row r="1529" spans="1:4" x14ac:dyDescent="0.2">
      <c r="A1529" s="124" t="s">
        <v>2669</v>
      </c>
      <c r="B1529" s="89" t="s">
        <v>2670</v>
      </c>
      <c r="C1529" s="54">
        <v>15842126</v>
      </c>
      <c r="D1529" s="54">
        <v>0</v>
      </c>
    </row>
    <row r="1530" spans="1:4" x14ac:dyDescent="0.2">
      <c r="A1530" s="124" t="s">
        <v>5049</v>
      </c>
      <c r="B1530" s="89" t="s">
        <v>5076</v>
      </c>
      <c r="C1530" s="53">
        <v>10867713</v>
      </c>
      <c r="D1530" s="53">
        <v>0</v>
      </c>
    </row>
    <row r="1531" spans="1:4" x14ac:dyDescent="0.2">
      <c r="A1531" s="124" t="s">
        <v>2306</v>
      </c>
      <c r="B1531" s="89" t="s">
        <v>2307</v>
      </c>
      <c r="C1531" s="53">
        <v>28217081</v>
      </c>
      <c r="D1531" s="53">
        <v>3338468</v>
      </c>
    </row>
    <row r="1532" spans="1:4" x14ac:dyDescent="0.2">
      <c r="A1532" s="17" t="s">
        <v>3120</v>
      </c>
      <c r="B1532" s="90" t="s">
        <v>3121</v>
      </c>
      <c r="C1532" s="53">
        <v>13567300</v>
      </c>
      <c r="D1532" s="53">
        <v>0</v>
      </c>
    </row>
    <row r="1533" spans="1:4" x14ac:dyDescent="0.2">
      <c r="A1533" s="124" t="s">
        <v>2472</v>
      </c>
      <c r="B1533" s="89" t="s">
        <v>2473</v>
      </c>
      <c r="C1533" s="54">
        <v>32171314</v>
      </c>
      <c r="D1533" s="54">
        <v>129927</v>
      </c>
    </row>
    <row r="1534" spans="1:4" x14ac:dyDescent="0.2">
      <c r="A1534" s="124" t="s">
        <v>2048</v>
      </c>
      <c r="B1534" s="89" t="s">
        <v>2049</v>
      </c>
      <c r="C1534" s="54">
        <v>11540400</v>
      </c>
      <c r="D1534" s="54">
        <v>248310</v>
      </c>
    </row>
    <row r="1535" spans="1:4" x14ac:dyDescent="0.2">
      <c r="A1535" s="124" t="s">
        <v>3058</v>
      </c>
      <c r="B1535" s="89" t="s">
        <v>3059</v>
      </c>
      <c r="C1535" s="53">
        <v>10773818</v>
      </c>
      <c r="D1535" s="53">
        <v>603100</v>
      </c>
    </row>
    <row r="1536" spans="1:4" x14ac:dyDescent="0.2">
      <c r="A1536" s="124" t="s">
        <v>1610</v>
      </c>
      <c r="B1536" s="89" t="s">
        <v>1611</v>
      </c>
      <c r="C1536" s="53">
        <v>5251842</v>
      </c>
      <c r="D1536" s="53">
        <v>10851</v>
      </c>
    </row>
    <row r="1537" spans="1:4" x14ac:dyDescent="0.2">
      <c r="A1537" s="17" t="s">
        <v>2535</v>
      </c>
      <c r="B1537" s="90" t="s">
        <v>2536</v>
      </c>
      <c r="C1537" s="53">
        <v>9100000</v>
      </c>
      <c r="D1537" s="53">
        <v>640775</v>
      </c>
    </row>
    <row r="1538" spans="1:4" x14ac:dyDescent="0.2">
      <c r="A1538" s="124" t="s">
        <v>2339</v>
      </c>
      <c r="B1538" s="89" t="s">
        <v>2340</v>
      </c>
      <c r="C1538" s="54">
        <v>19072280</v>
      </c>
      <c r="D1538" s="54">
        <v>0</v>
      </c>
    </row>
    <row r="1539" spans="1:4" x14ac:dyDescent="0.2">
      <c r="A1539" s="124" t="s">
        <v>1515</v>
      </c>
      <c r="B1539" s="89" t="s">
        <v>1516</v>
      </c>
      <c r="C1539" s="54">
        <v>11570702</v>
      </c>
      <c r="D1539" s="54">
        <v>0</v>
      </c>
    </row>
    <row r="1540" spans="1:4" x14ac:dyDescent="0.2">
      <c r="A1540" s="124" t="s">
        <v>782</v>
      </c>
      <c r="B1540" s="89" t="s">
        <v>4335</v>
      </c>
      <c r="C1540" s="53">
        <v>67730338</v>
      </c>
      <c r="D1540" s="53">
        <v>0</v>
      </c>
    </row>
    <row r="1541" spans="1:4" x14ac:dyDescent="0.2">
      <c r="A1541" s="124" t="s">
        <v>2000</v>
      </c>
      <c r="B1541" s="89" t="s">
        <v>2001</v>
      </c>
      <c r="C1541" s="53">
        <v>7036609</v>
      </c>
      <c r="D1541" s="53">
        <v>404578</v>
      </c>
    </row>
    <row r="1542" spans="1:4" x14ac:dyDescent="0.2">
      <c r="A1542" s="17" t="s">
        <v>573</v>
      </c>
      <c r="B1542" s="90" t="s">
        <v>574</v>
      </c>
      <c r="C1542" s="53">
        <v>21000000</v>
      </c>
      <c r="D1542" s="53">
        <v>5717</v>
      </c>
    </row>
    <row r="1543" spans="1:4" x14ac:dyDescent="0.2">
      <c r="A1543" s="124" t="s">
        <v>3382</v>
      </c>
      <c r="B1543" s="89" t="s">
        <v>3383</v>
      </c>
      <c r="C1543" s="54">
        <v>8312766</v>
      </c>
      <c r="D1543" s="54">
        <v>0</v>
      </c>
    </row>
    <row r="1544" spans="1:4" x14ac:dyDescent="0.2">
      <c r="A1544" s="124" t="s">
        <v>2686</v>
      </c>
      <c r="B1544" s="89" t="s">
        <v>2687</v>
      </c>
      <c r="C1544" s="54">
        <v>95732184</v>
      </c>
      <c r="D1544" s="54">
        <v>0</v>
      </c>
    </row>
    <row r="1545" spans="1:4" x14ac:dyDescent="0.2">
      <c r="A1545" s="124" t="s">
        <v>2823</v>
      </c>
      <c r="B1545" s="89" t="s">
        <v>4579</v>
      </c>
      <c r="C1545" s="53">
        <v>46084095</v>
      </c>
      <c r="D1545" s="53">
        <v>60</v>
      </c>
    </row>
    <row r="1546" spans="1:4" x14ac:dyDescent="0.2">
      <c r="A1546" s="124" t="s">
        <v>1628</v>
      </c>
      <c r="B1546" s="89" t="s">
        <v>1629</v>
      </c>
      <c r="C1546" s="53">
        <v>20628000</v>
      </c>
      <c r="D1546" s="53">
        <v>73164</v>
      </c>
    </row>
    <row r="1547" spans="1:4" x14ac:dyDescent="0.2">
      <c r="A1547" s="17" t="s">
        <v>3785</v>
      </c>
      <c r="B1547" s="90" t="s">
        <v>3786</v>
      </c>
      <c r="C1547" s="53">
        <v>33004976</v>
      </c>
      <c r="D1547" s="53">
        <v>700000</v>
      </c>
    </row>
    <row r="1548" spans="1:4" x14ac:dyDescent="0.2">
      <c r="A1548" s="124" t="s">
        <v>2220</v>
      </c>
      <c r="B1548" s="89" t="s">
        <v>2221</v>
      </c>
      <c r="C1548" s="54">
        <v>121051466</v>
      </c>
      <c r="D1548" s="54">
        <v>0</v>
      </c>
    </row>
    <row r="1549" spans="1:4" x14ac:dyDescent="0.2">
      <c r="A1549" s="124" t="s">
        <v>1010</v>
      </c>
      <c r="B1549" s="89" t="s">
        <v>3989</v>
      </c>
      <c r="C1549" s="54">
        <v>11469842</v>
      </c>
      <c r="D1549" s="54">
        <v>1068801</v>
      </c>
    </row>
    <row r="1550" spans="1:4" x14ac:dyDescent="0.2">
      <c r="A1550" s="124" t="s">
        <v>2884</v>
      </c>
      <c r="B1550" s="89" t="s">
        <v>2885</v>
      </c>
      <c r="C1550" s="53">
        <v>18720000</v>
      </c>
      <c r="D1550" s="53">
        <v>2993359</v>
      </c>
    </row>
    <row r="1551" spans="1:4" x14ac:dyDescent="0.2">
      <c r="A1551" s="124" t="s">
        <v>3944</v>
      </c>
      <c r="B1551" s="89" t="s">
        <v>3945</v>
      </c>
      <c r="C1551" s="53">
        <v>7032798</v>
      </c>
      <c r="D1551" s="53">
        <v>222315</v>
      </c>
    </row>
    <row r="1552" spans="1:4" x14ac:dyDescent="0.2">
      <c r="A1552" s="17" t="s">
        <v>2958</v>
      </c>
      <c r="B1552" s="90" t="s">
        <v>2959</v>
      </c>
      <c r="C1552" s="53">
        <v>10471840</v>
      </c>
      <c r="D1552" s="53">
        <v>1323222</v>
      </c>
    </row>
    <row r="1553" spans="1:4" x14ac:dyDescent="0.2">
      <c r="A1553" s="124" t="s">
        <v>2138</v>
      </c>
      <c r="B1553" s="89" t="s">
        <v>2139</v>
      </c>
      <c r="C1553" s="54">
        <v>24939425</v>
      </c>
      <c r="D1553" s="54">
        <v>268005</v>
      </c>
    </row>
    <row r="1554" spans="1:4" x14ac:dyDescent="0.2">
      <c r="A1554" s="124" t="s">
        <v>4713</v>
      </c>
      <c r="B1554" s="89" t="s">
        <v>4728</v>
      </c>
      <c r="C1554" s="54">
        <v>8960259</v>
      </c>
      <c r="D1554" s="54">
        <v>101334</v>
      </c>
    </row>
    <row r="1555" spans="1:4" x14ac:dyDescent="0.2">
      <c r="A1555" s="124" t="s">
        <v>1266</v>
      </c>
      <c r="B1555" s="89" t="s">
        <v>4818</v>
      </c>
      <c r="C1555" s="53">
        <v>15739748</v>
      </c>
      <c r="D1555" s="53">
        <v>167609</v>
      </c>
    </row>
    <row r="1556" spans="1:4" x14ac:dyDescent="0.2">
      <c r="A1556" s="124" t="s">
        <v>1675</v>
      </c>
      <c r="B1556" s="89" t="s">
        <v>1676</v>
      </c>
      <c r="C1556" s="53">
        <v>16312697</v>
      </c>
      <c r="D1556" s="53">
        <v>128350</v>
      </c>
    </row>
    <row r="1557" spans="1:4" x14ac:dyDescent="0.2">
      <c r="A1557" s="17" t="s">
        <v>1783</v>
      </c>
      <c r="B1557" s="90" t="s">
        <v>3636</v>
      </c>
      <c r="C1557" s="53">
        <v>106378770</v>
      </c>
      <c r="D1557" s="53">
        <v>4490209</v>
      </c>
    </row>
    <row r="1558" spans="1:4" x14ac:dyDescent="0.2">
      <c r="A1558" s="124" t="s">
        <v>4547</v>
      </c>
      <c r="B1558" s="89" t="s">
        <v>4573</v>
      </c>
      <c r="C1558" s="54">
        <v>30108433</v>
      </c>
      <c r="D1558" s="54">
        <v>76629</v>
      </c>
    </row>
    <row r="1559" spans="1:4" x14ac:dyDescent="0.2">
      <c r="A1559" s="124" t="s">
        <v>1788</v>
      </c>
      <c r="B1559" s="89" t="s">
        <v>1789</v>
      </c>
      <c r="C1559" s="54">
        <v>24470706</v>
      </c>
      <c r="D1559" s="54">
        <v>0</v>
      </c>
    </row>
    <row r="1560" spans="1:4" x14ac:dyDescent="0.2">
      <c r="A1560" s="124" t="s">
        <v>2706</v>
      </c>
      <c r="B1560" s="89" t="s">
        <v>2707</v>
      </c>
      <c r="C1560" s="53">
        <v>10168513</v>
      </c>
      <c r="D1560" s="53">
        <v>276611</v>
      </c>
    </row>
    <row r="1561" spans="1:4" x14ac:dyDescent="0.2">
      <c r="A1561" s="124" t="s">
        <v>3598</v>
      </c>
      <c r="B1561" s="89" t="s">
        <v>3898</v>
      </c>
      <c r="C1561" s="53">
        <v>43951909</v>
      </c>
      <c r="D1561" s="53">
        <v>0</v>
      </c>
    </row>
    <row r="1562" spans="1:4" x14ac:dyDescent="0.2">
      <c r="A1562" s="17" t="s">
        <v>1526</v>
      </c>
      <c r="B1562" s="90" t="s">
        <v>1527</v>
      </c>
      <c r="C1562" s="53">
        <v>15400000</v>
      </c>
      <c r="D1562" s="53">
        <v>0</v>
      </c>
    </row>
    <row r="1563" spans="1:4" x14ac:dyDescent="0.2">
      <c r="A1563" s="124" t="s">
        <v>1937</v>
      </c>
      <c r="B1563" s="89" t="s">
        <v>4614</v>
      </c>
      <c r="C1563" s="54">
        <v>51175130</v>
      </c>
      <c r="D1563" s="54">
        <v>4564842</v>
      </c>
    </row>
    <row r="1564" spans="1:4" x14ac:dyDescent="0.2">
      <c r="A1564" s="124" t="s">
        <v>3693</v>
      </c>
      <c r="B1564" s="89" t="s">
        <v>3694</v>
      </c>
      <c r="C1564" s="54">
        <v>31085515</v>
      </c>
      <c r="D1564" s="54">
        <v>0</v>
      </c>
    </row>
    <row r="1565" spans="1:4" x14ac:dyDescent="0.2">
      <c r="A1565" s="124" t="s">
        <v>4422</v>
      </c>
      <c r="B1565" s="89" t="s">
        <v>4423</v>
      </c>
      <c r="C1565" s="53">
        <v>38640846</v>
      </c>
      <c r="D1565" s="53">
        <v>0</v>
      </c>
    </row>
    <row r="1566" spans="1:4" x14ac:dyDescent="0.2">
      <c r="A1566" s="124" t="s">
        <v>2578</v>
      </c>
      <c r="B1566" s="89" t="s">
        <v>2579</v>
      </c>
      <c r="C1566" s="53">
        <v>40137827</v>
      </c>
      <c r="D1566" s="53">
        <v>1444580</v>
      </c>
    </row>
    <row r="1567" spans="1:4" x14ac:dyDescent="0.2">
      <c r="A1567" s="17" t="s">
        <v>1510</v>
      </c>
      <c r="B1567" s="90" t="s">
        <v>1511</v>
      </c>
      <c r="C1567" s="53">
        <v>9271621</v>
      </c>
      <c r="D1567" s="53">
        <v>567438</v>
      </c>
    </row>
    <row r="1568" spans="1:4" x14ac:dyDescent="0.2">
      <c r="A1568" s="124" t="s">
        <v>1572</v>
      </c>
      <c r="B1568" s="89" t="s">
        <v>1573</v>
      </c>
      <c r="C1568" s="54">
        <v>17189982</v>
      </c>
      <c r="D1568" s="54">
        <v>2368496</v>
      </c>
    </row>
    <row r="1569" spans="1:4" x14ac:dyDescent="0.2">
      <c r="A1569" s="124" t="s">
        <v>4972</v>
      </c>
      <c r="B1569" s="89" t="s">
        <v>4973</v>
      </c>
      <c r="C1569" s="54">
        <v>20771000</v>
      </c>
      <c r="D1569" s="54">
        <v>0</v>
      </c>
    </row>
    <row r="1570" spans="1:4" x14ac:dyDescent="0.2">
      <c r="A1570" s="124" t="s">
        <v>2014</v>
      </c>
      <c r="B1570" s="89" t="s">
        <v>2015</v>
      </c>
      <c r="C1570" s="53">
        <v>11330638</v>
      </c>
      <c r="D1570" s="53">
        <v>406091</v>
      </c>
    </row>
    <row r="1571" spans="1:4" x14ac:dyDescent="0.2">
      <c r="A1571" s="124" t="s">
        <v>2798</v>
      </c>
      <c r="B1571" s="89" t="s">
        <v>2799</v>
      </c>
      <c r="C1571" s="53">
        <v>37051812</v>
      </c>
      <c r="D1571" s="53">
        <v>3652884</v>
      </c>
    </row>
    <row r="1572" spans="1:4" x14ac:dyDescent="0.2">
      <c r="A1572" s="17" t="s">
        <v>2297</v>
      </c>
      <c r="B1572" s="90" t="s">
        <v>3638</v>
      </c>
      <c r="C1572" s="53">
        <v>40342231</v>
      </c>
      <c r="D1572" s="53">
        <v>759775</v>
      </c>
    </row>
    <row r="1573" spans="1:4" x14ac:dyDescent="0.2">
      <c r="A1573" s="124" t="s">
        <v>2916</v>
      </c>
      <c r="B1573" s="89" t="s">
        <v>2917</v>
      </c>
      <c r="C1573" s="54">
        <v>6750733</v>
      </c>
      <c r="D1573" s="54">
        <v>201527</v>
      </c>
    </row>
    <row r="1574" spans="1:4" x14ac:dyDescent="0.2">
      <c r="A1574" s="124" t="s">
        <v>2206</v>
      </c>
      <c r="B1574" s="89" t="s">
        <v>3804</v>
      </c>
      <c r="C1574" s="54">
        <v>18201304</v>
      </c>
      <c r="D1574" s="54">
        <v>41910</v>
      </c>
    </row>
    <row r="1575" spans="1:4" x14ac:dyDescent="0.2">
      <c r="A1575" s="124" t="s">
        <v>3176</v>
      </c>
      <c r="B1575" s="89" t="s">
        <v>3177</v>
      </c>
      <c r="C1575" s="53">
        <v>13195454</v>
      </c>
      <c r="D1575" s="53">
        <v>833801</v>
      </c>
    </row>
    <row r="1576" spans="1:4" x14ac:dyDescent="0.2">
      <c r="A1576" s="124" t="s">
        <v>2990</v>
      </c>
      <c r="B1576" s="89" t="s">
        <v>2991</v>
      </c>
      <c r="C1576" s="53">
        <v>19606277</v>
      </c>
      <c r="D1576" s="53">
        <v>0</v>
      </c>
    </row>
    <row r="1577" spans="1:4" x14ac:dyDescent="0.2">
      <c r="A1577" s="17" t="s">
        <v>1199</v>
      </c>
      <c r="B1577" s="90" t="s">
        <v>1200</v>
      </c>
      <c r="C1577" s="53">
        <v>57997072</v>
      </c>
      <c r="D1577" s="53">
        <v>1080000</v>
      </c>
    </row>
    <row r="1578" spans="1:4" x14ac:dyDescent="0.2">
      <c r="A1578" s="124" t="s">
        <v>3457</v>
      </c>
      <c r="B1578" s="89" t="s">
        <v>3458</v>
      </c>
      <c r="C1578" s="54">
        <v>9730590</v>
      </c>
      <c r="D1578" s="54">
        <v>1468080</v>
      </c>
    </row>
    <row r="1579" spans="1:4" x14ac:dyDescent="0.2">
      <c r="A1579" s="124" t="s">
        <v>1943</v>
      </c>
      <c r="B1579" s="89" t="s">
        <v>4688</v>
      </c>
      <c r="C1579" s="54">
        <v>60931896</v>
      </c>
      <c r="D1579" s="54">
        <v>0</v>
      </c>
    </row>
    <row r="1580" spans="1:4" x14ac:dyDescent="0.2">
      <c r="A1580" s="124" t="s">
        <v>4115</v>
      </c>
      <c r="B1580" s="89" t="s">
        <v>4116</v>
      </c>
      <c r="C1580" s="53">
        <v>26824748</v>
      </c>
      <c r="D1580" s="53">
        <v>0</v>
      </c>
    </row>
    <row r="1581" spans="1:4" x14ac:dyDescent="0.2">
      <c r="A1581" s="124" t="s">
        <v>3739</v>
      </c>
      <c r="B1581" s="89" t="s">
        <v>3740</v>
      </c>
      <c r="C1581" s="53">
        <v>18144289</v>
      </c>
      <c r="D1581" s="53">
        <v>0</v>
      </c>
    </row>
    <row r="1582" spans="1:4" x14ac:dyDescent="0.2">
      <c r="A1582" s="17" t="s">
        <v>3081</v>
      </c>
      <c r="B1582" s="90" t="s">
        <v>3082</v>
      </c>
      <c r="C1582" s="53">
        <v>32897049</v>
      </c>
      <c r="D1582" s="53">
        <v>299794</v>
      </c>
    </row>
    <row r="1583" spans="1:4" x14ac:dyDescent="0.2">
      <c r="A1583" s="124" t="s">
        <v>1033</v>
      </c>
      <c r="B1583" s="89" t="s">
        <v>1034</v>
      </c>
      <c r="C1583" s="54">
        <v>21102977</v>
      </c>
      <c r="D1583" s="54">
        <v>0</v>
      </c>
    </row>
    <row r="1584" spans="1:4" x14ac:dyDescent="0.2">
      <c r="A1584" s="124" t="s">
        <v>1940</v>
      </c>
      <c r="B1584" s="89" t="s">
        <v>5110</v>
      </c>
      <c r="C1584" s="54">
        <v>11270000</v>
      </c>
      <c r="D1584" s="54">
        <v>509800</v>
      </c>
    </row>
    <row r="1585" spans="1:4" x14ac:dyDescent="0.2">
      <c r="A1585" s="124" t="s">
        <v>1586</v>
      </c>
      <c r="B1585" s="89" t="s">
        <v>1587</v>
      </c>
      <c r="C1585" s="53">
        <v>17476594</v>
      </c>
      <c r="D1585" s="53">
        <v>126393</v>
      </c>
    </row>
    <row r="1586" spans="1:4" x14ac:dyDescent="0.2">
      <c r="A1586" s="124" t="s">
        <v>2830</v>
      </c>
      <c r="B1586" s="89" t="s">
        <v>2831</v>
      </c>
      <c r="C1586" s="53">
        <v>48329564</v>
      </c>
      <c r="D1586" s="53">
        <v>0</v>
      </c>
    </row>
    <row r="1587" spans="1:4" x14ac:dyDescent="0.2">
      <c r="A1587" s="17" t="s">
        <v>1710</v>
      </c>
      <c r="B1587" s="90" t="s">
        <v>1711</v>
      </c>
      <c r="C1587" s="53">
        <v>56171811</v>
      </c>
      <c r="D1587" s="53">
        <v>2000000</v>
      </c>
    </row>
    <row r="1588" spans="1:4" x14ac:dyDescent="0.2">
      <c r="A1588" s="124" t="s">
        <v>3763</v>
      </c>
      <c r="B1588" s="89" t="s">
        <v>4039</v>
      </c>
      <c r="C1588" s="54">
        <v>27276899</v>
      </c>
      <c r="D1588" s="54">
        <v>2032046</v>
      </c>
    </row>
    <row r="1589" spans="1:4" x14ac:dyDescent="0.2">
      <c r="A1589" s="124" t="s">
        <v>2642</v>
      </c>
      <c r="B1589" s="89" t="s">
        <v>4474</v>
      </c>
      <c r="C1589" s="54">
        <v>30528921</v>
      </c>
      <c r="D1589" s="54">
        <v>0</v>
      </c>
    </row>
    <row r="1590" spans="1:4" x14ac:dyDescent="0.2">
      <c r="A1590" s="124" t="s">
        <v>2710</v>
      </c>
      <c r="B1590" s="89" t="s">
        <v>2711</v>
      </c>
      <c r="C1590" s="53">
        <v>16000000</v>
      </c>
      <c r="D1590" s="53">
        <v>0</v>
      </c>
    </row>
    <row r="1591" spans="1:4" x14ac:dyDescent="0.2">
      <c r="A1591" s="124" t="s">
        <v>2335</v>
      </c>
      <c r="B1591" s="89" t="s">
        <v>2336</v>
      </c>
      <c r="C1591" s="53">
        <v>23147029</v>
      </c>
      <c r="D1591" s="53">
        <v>502893</v>
      </c>
    </row>
    <row r="1592" spans="1:4" x14ac:dyDescent="0.2">
      <c r="A1592" s="17" t="s">
        <v>1950</v>
      </c>
      <c r="B1592" s="90" t="s">
        <v>1951</v>
      </c>
      <c r="C1592" s="53">
        <v>20348454</v>
      </c>
      <c r="D1592" s="53">
        <v>92192</v>
      </c>
    </row>
    <row r="1593" spans="1:4" x14ac:dyDescent="0.2">
      <c r="A1593" s="124" t="s">
        <v>1296</v>
      </c>
      <c r="B1593" s="89" t="s">
        <v>3869</v>
      </c>
      <c r="C1593" s="54">
        <v>52754723</v>
      </c>
      <c r="D1593" s="54">
        <v>8477</v>
      </c>
    </row>
    <row r="1594" spans="1:4" x14ac:dyDescent="0.2">
      <c r="A1594" s="124" t="s">
        <v>1979</v>
      </c>
      <c r="B1594" s="89" t="s">
        <v>1980</v>
      </c>
      <c r="C1594" s="54">
        <v>139120129</v>
      </c>
      <c r="D1594" s="54">
        <v>44537</v>
      </c>
    </row>
    <row r="1595" spans="1:4" x14ac:dyDescent="0.2">
      <c r="A1595" s="124" t="s">
        <v>1763</v>
      </c>
      <c r="B1595" s="89" t="s">
        <v>1764</v>
      </c>
      <c r="C1595" s="53">
        <v>75112995</v>
      </c>
      <c r="D1595" s="53">
        <v>3005</v>
      </c>
    </row>
    <row r="1596" spans="1:4" x14ac:dyDescent="0.2">
      <c r="A1596" s="124" t="s">
        <v>4775</v>
      </c>
      <c r="B1596" s="89" t="s">
        <v>4776</v>
      </c>
      <c r="C1596" s="53">
        <v>14704578</v>
      </c>
      <c r="D1596" s="53">
        <v>0</v>
      </c>
    </row>
    <row r="1597" spans="1:4" x14ac:dyDescent="0.2">
      <c r="A1597" s="17" t="s">
        <v>2543</v>
      </c>
      <c r="B1597" s="90" t="s">
        <v>4691</v>
      </c>
      <c r="C1597" s="53">
        <v>33271802</v>
      </c>
      <c r="D1597" s="53">
        <v>16979</v>
      </c>
    </row>
    <row r="1598" spans="1:4" x14ac:dyDescent="0.2">
      <c r="A1598" s="124" t="s">
        <v>2926</v>
      </c>
      <c r="B1598" s="89" t="s">
        <v>2927</v>
      </c>
      <c r="C1598" s="54">
        <v>15702890</v>
      </c>
      <c r="D1598" s="54">
        <v>260000</v>
      </c>
    </row>
    <row r="1599" spans="1:4" x14ac:dyDescent="0.2">
      <c r="A1599" s="124" t="s">
        <v>4089</v>
      </c>
      <c r="B1599" s="89" t="s">
        <v>4090</v>
      </c>
      <c r="C1599" s="54">
        <v>28743291</v>
      </c>
      <c r="D1599" s="54">
        <v>1162581</v>
      </c>
    </row>
    <row r="1600" spans="1:4" x14ac:dyDescent="0.2">
      <c r="A1600" s="124" t="s">
        <v>3295</v>
      </c>
      <c r="B1600" s="89" t="s">
        <v>3296</v>
      </c>
      <c r="C1600" s="53">
        <v>16071290</v>
      </c>
      <c r="D1600" s="53">
        <v>2873608</v>
      </c>
    </row>
    <row r="1601" spans="1:4" x14ac:dyDescent="0.2">
      <c r="A1601" s="124" t="s">
        <v>4348</v>
      </c>
      <c r="B1601" s="89" t="s">
        <v>4367</v>
      </c>
      <c r="C1601" s="53">
        <v>6396700</v>
      </c>
      <c r="D1601" s="53">
        <v>0</v>
      </c>
    </row>
    <row r="1602" spans="1:4" x14ac:dyDescent="0.2">
      <c r="A1602" s="17" t="s">
        <v>5050</v>
      </c>
      <c r="B1602" s="90" t="s">
        <v>5077</v>
      </c>
      <c r="C1602" s="53">
        <v>5847483</v>
      </c>
      <c r="D1602" s="53">
        <v>0</v>
      </c>
    </row>
    <row r="1603" spans="1:4" x14ac:dyDescent="0.2">
      <c r="A1603" s="124" t="s">
        <v>2114</v>
      </c>
      <c r="B1603" s="89" t="s">
        <v>2115</v>
      </c>
      <c r="C1603" s="54">
        <v>10794292</v>
      </c>
      <c r="D1603" s="54">
        <v>383413</v>
      </c>
    </row>
    <row r="1604" spans="1:4" x14ac:dyDescent="0.2">
      <c r="A1604" s="124" t="s">
        <v>1632</v>
      </c>
      <c r="B1604" s="89" t="s">
        <v>1633</v>
      </c>
      <c r="C1604" s="54">
        <v>15327021</v>
      </c>
      <c r="D1604" s="54">
        <v>313630</v>
      </c>
    </row>
    <row r="1605" spans="1:4" x14ac:dyDescent="0.2">
      <c r="A1605" s="124" t="s">
        <v>3728</v>
      </c>
      <c r="B1605" s="89" t="s">
        <v>3729</v>
      </c>
      <c r="C1605" s="53">
        <v>14468152</v>
      </c>
      <c r="D1605" s="53">
        <v>107165</v>
      </c>
    </row>
    <row r="1606" spans="1:4" x14ac:dyDescent="0.2">
      <c r="A1606" s="124" t="s">
        <v>2222</v>
      </c>
      <c r="B1606" s="89" t="s">
        <v>2223</v>
      </c>
      <c r="C1606" s="53">
        <v>16219380</v>
      </c>
      <c r="D1606" s="53">
        <v>0</v>
      </c>
    </row>
    <row r="1607" spans="1:4" x14ac:dyDescent="0.2">
      <c r="A1607" s="17" t="s">
        <v>3364</v>
      </c>
      <c r="B1607" s="90" t="s">
        <v>3365</v>
      </c>
      <c r="C1607" s="53">
        <v>6000000</v>
      </c>
      <c r="D1607" s="53">
        <v>640316</v>
      </c>
    </row>
    <row r="1608" spans="1:4" x14ac:dyDescent="0.2">
      <c r="A1608" s="124" t="s">
        <v>3594</v>
      </c>
      <c r="B1608" s="89" t="s">
        <v>3899</v>
      </c>
      <c r="C1608" s="54">
        <v>44095775</v>
      </c>
      <c r="D1608" s="54">
        <v>12</v>
      </c>
    </row>
    <row r="1609" spans="1:4" x14ac:dyDescent="0.2">
      <c r="A1609" s="124" t="s">
        <v>2407</v>
      </c>
      <c r="B1609" s="89" t="s">
        <v>2408</v>
      </c>
      <c r="C1609" s="54">
        <v>12800000</v>
      </c>
      <c r="D1609" s="54">
        <v>2565442</v>
      </c>
    </row>
    <row r="1610" spans="1:4" x14ac:dyDescent="0.2">
      <c r="A1610" s="124" t="s">
        <v>3218</v>
      </c>
      <c r="B1610" s="89" t="s">
        <v>3219</v>
      </c>
      <c r="C1610" s="53">
        <v>10950000</v>
      </c>
      <c r="D1610" s="53">
        <v>546085</v>
      </c>
    </row>
    <row r="1611" spans="1:4" x14ac:dyDescent="0.2">
      <c r="A1611" s="124" t="s">
        <v>3924</v>
      </c>
      <c r="B1611" s="89" t="s">
        <v>5078</v>
      </c>
      <c r="C1611" s="53">
        <v>37231222</v>
      </c>
      <c r="D1611" s="53">
        <v>0</v>
      </c>
    </row>
    <row r="1612" spans="1:4" x14ac:dyDescent="0.2">
      <c r="A1612" s="17" t="s">
        <v>2606</v>
      </c>
      <c r="B1612" s="90" t="s">
        <v>2607</v>
      </c>
      <c r="C1612" s="53">
        <v>9385844</v>
      </c>
      <c r="D1612" s="53">
        <v>10</v>
      </c>
    </row>
    <row r="1613" spans="1:4" x14ac:dyDescent="0.2">
      <c r="A1613" s="124" t="s">
        <v>3943</v>
      </c>
      <c r="B1613" s="89" t="s">
        <v>4772</v>
      </c>
      <c r="C1613" s="54">
        <v>42989179</v>
      </c>
      <c r="D1613" s="54">
        <v>683321</v>
      </c>
    </row>
    <row r="1614" spans="1:4" x14ac:dyDescent="0.2">
      <c r="A1614" s="124" t="s">
        <v>2315</v>
      </c>
      <c r="B1614" s="89" t="s">
        <v>2316</v>
      </c>
      <c r="C1614" s="54">
        <v>12800000</v>
      </c>
      <c r="D1614" s="54">
        <v>788149</v>
      </c>
    </row>
    <row r="1615" spans="1:4" x14ac:dyDescent="0.2">
      <c r="A1615" s="124" t="s">
        <v>4056</v>
      </c>
      <c r="B1615" s="89" t="s">
        <v>4057</v>
      </c>
      <c r="C1615" s="53">
        <v>18150830</v>
      </c>
      <c r="D1615" s="53">
        <v>715734</v>
      </c>
    </row>
    <row r="1616" spans="1:4" x14ac:dyDescent="0.2">
      <c r="A1616" s="124" t="s">
        <v>3759</v>
      </c>
      <c r="B1616" s="89" t="s">
        <v>3760</v>
      </c>
      <c r="C1616" s="53">
        <v>10183600</v>
      </c>
      <c r="D1616" s="53">
        <v>410000</v>
      </c>
    </row>
    <row r="1617" spans="1:4" x14ac:dyDescent="0.2">
      <c r="A1617" s="17" t="s">
        <v>3946</v>
      </c>
      <c r="B1617" s="90" t="s">
        <v>4611</v>
      </c>
      <c r="C1617" s="53">
        <v>11140799</v>
      </c>
      <c r="D1617" s="53">
        <v>0</v>
      </c>
    </row>
    <row r="1618" spans="1:4" x14ac:dyDescent="0.2">
      <c r="A1618" s="124" t="s">
        <v>2258</v>
      </c>
      <c r="B1618" s="89" t="s">
        <v>2259</v>
      </c>
      <c r="C1618" s="54">
        <v>67236039</v>
      </c>
      <c r="D1618" s="54">
        <v>1436649</v>
      </c>
    </row>
    <row r="1619" spans="1:4" x14ac:dyDescent="0.2">
      <c r="A1619" s="124" t="s">
        <v>4280</v>
      </c>
      <c r="B1619" s="89" t="s">
        <v>4281</v>
      </c>
      <c r="C1619" s="54">
        <v>4981545</v>
      </c>
      <c r="D1619" s="54">
        <v>0</v>
      </c>
    </row>
    <row r="1620" spans="1:4" x14ac:dyDescent="0.2">
      <c r="A1620" s="124" t="s">
        <v>2072</v>
      </c>
      <c r="B1620" s="89" t="s">
        <v>2073</v>
      </c>
      <c r="C1620" s="53">
        <v>17530500</v>
      </c>
      <c r="D1620" s="53">
        <v>932563</v>
      </c>
    </row>
    <row r="1621" spans="1:4" x14ac:dyDescent="0.2">
      <c r="A1621" s="124" t="s">
        <v>3394</v>
      </c>
      <c r="B1621" s="89" t="s">
        <v>3395</v>
      </c>
      <c r="C1621" s="53">
        <v>20191471</v>
      </c>
      <c r="D1621" s="53">
        <v>7920</v>
      </c>
    </row>
    <row r="1622" spans="1:4" x14ac:dyDescent="0.2">
      <c r="A1622" s="17" t="s">
        <v>3087</v>
      </c>
      <c r="B1622" s="90" t="s">
        <v>3088</v>
      </c>
      <c r="C1622" s="53">
        <v>16060028</v>
      </c>
      <c r="D1622" s="53">
        <v>189625</v>
      </c>
    </row>
    <row r="1623" spans="1:4" x14ac:dyDescent="0.2">
      <c r="A1623" s="124" t="s">
        <v>1021</v>
      </c>
      <c r="B1623" s="89" t="s">
        <v>1022</v>
      </c>
      <c r="C1623" s="54">
        <v>19474358</v>
      </c>
      <c r="D1623" s="54">
        <v>1761138</v>
      </c>
    </row>
    <row r="1624" spans="1:4" x14ac:dyDescent="0.2">
      <c r="A1624" s="124" t="s">
        <v>3299</v>
      </c>
      <c r="B1624" s="89" t="s">
        <v>3300</v>
      </c>
      <c r="C1624" s="54">
        <v>13931609</v>
      </c>
      <c r="D1624" s="54">
        <v>0</v>
      </c>
    </row>
    <row r="1625" spans="1:4" x14ac:dyDescent="0.2">
      <c r="A1625" s="124" t="s">
        <v>2850</v>
      </c>
      <c r="B1625" s="89" t="s">
        <v>2851</v>
      </c>
      <c r="C1625" s="53">
        <v>48723279</v>
      </c>
      <c r="D1625" s="53">
        <v>2013455</v>
      </c>
    </row>
    <row r="1626" spans="1:4" x14ac:dyDescent="0.2">
      <c r="A1626" s="124" t="s">
        <v>1254</v>
      </c>
      <c r="B1626" s="89" t="s">
        <v>1255</v>
      </c>
      <c r="C1626" s="53">
        <v>12827140</v>
      </c>
      <c r="D1626" s="53">
        <v>0</v>
      </c>
    </row>
    <row r="1627" spans="1:4" x14ac:dyDescent="0.2">
      <c r="A1627" s="17" t="s">
        <v>2584</v>
      </c>
      <c r="B1627" s="90" t="s">
        <v>5111</v>
      </c>
      <c r="C1627" s="53">
        <v>16672240</v>
      </c>
      <c r="D1627" s="53">
        <v>190000</v>
      </c>
    </row>
    <row r="1628" spans="1:4" x14ac:dyDescent="0.2">
      <c r="A1628" s="124" t="s">
        <v>1696</v>
      </c>
      <c r="B1628" s="89" t="s">
        <v>1697</v>
      </c>
      <c r="C1628" s="54">
        <v>15930310</v>
      </c>
      <c r="D1628" s="54">
        <v>0</v>
      </c>
    </row>
    <row r="1629" spans="1:4" x14ac:dyDescent="0.2">
      <c r="A1629" s="124" t="s">
        <v>1101</v>
      </c>
      <c r="B1629" s="89" t="s">
        <v>1102</v>
      </c>
      <c r="C1629" s="54">
        <v>6010174</v>
      </c>
      <c r="D1629" s="54">
        <v>82049</v>
      </c>
    </row>
    <row r="1630" spans="1:4" x14ac:dyDescent="0.2">
      <c r="A1630" s="124" t="s">
        <v>2659</v>
      </c>
      <c r="B1630" s="89" t="s">
        <v>3992</v>
      </c>
      <c r="C1630" s="53">
        <v>65524325</v>
      </c>
      <c r="D1630" s="53">
        <v>0</v>
      </c>
    </row>
    <row r="1631" spans="1:4" x14ac:dyDescent="0.2">
      <c r="A1631" s="124" t="s">
        <v>2004</v>
      </c>
      <c r="B1631" s="89" t="s">
        <v>2005</v>
      </c>
      <c r="C1631" s="53">
        <v>14971256</v>
      </c>
      <c r="D1631" s="53">
        <v>2210298</v>
      </c>
    </row>
    <row r="1632" spans="1:4" x14ac:dyDescent="0.2">
      <c r="A1632" s="17" t="s">
        <v>3470</v>
      </c>
      <c r="B1632" s="90" t="s">
        <v>3471</v>
      </c>
      <c r="C1632" s="53">
        <v>16902700</v>
      </c>
      <c r="D1632" s="53">
        <v>1792</v>
      </c>
    </row>
    <row r="1633" spans="1:4" x14ac:dyDescent="0.2">
      <c r="A1633" s="124" t="s">
        <v>4141</v>
      </c>
      <c r="B1633" s="89" t="s">
        <v>4208</v>
      </c>
      <c r="C1633" s="54">
        <v>29913930</v>
      </c>
      <c r="D1633" s="54">
        <v>98907</v>
      </c>
    </row>
    <row r="1634" spans="1:4" x14ac:dyDescent="0.2">
      <c r="A1634" s="124" t="s">
        <v>4549</v>
      </c>
      <c r="B1634" s="89" t="s">
        <v>4577</v>
      </c>
      <c r="C1634" s="54">
        <v>11840684</v>
      </c>
      <c r="D1634" s="54">
        <v>1050</v>
      </c>
    </row>
    <row r="1635" spans="1:4" x14ac:dyDescent="0.2">
      <c r="A1635" s="124" t="s">
        <v>2512</v>
      </c>
      <c r="B1635" s="89" t="s">
        <v>2513</v>
      </c>
      <c r="C1635" s="53">
        <v>37115267</v>
      </c>
      <c r="D1635" s="53">
        <v>0</v>
      </c>
    </row>
    <row r="1636" spans="1:4" x14ac:dyDescent="0.2">
      <c r="A1636" s="124" t="s">
        <v>2415</v>
      </c>
      <c r="B1636" s="89" t="s">
        <v>2416</v>
      </c>
      <c r="C1636" s="53">
        <v>46029154</v>
      </c>
      <c r="D1636" s="53">
        <v>0</v>
      </c>
    </row>
    <row r="1637" spans="1:4" x14ac:dyDescent="0.2">
      <c r="A1637" s="17" t="s">
        <v>920</v>
      </c>
      <c r="B1637" s="90" t="s">
        <v>3747</v>
      </c>
      <c r="C1637" s="53">
        <v>52860000</v>
      </c>
      <c r="D1637" s="53">
        <v>5021241</v>
      </c>
    </row>
    <row r="1638" spans="1:4" x14ac:dyDescent="0.2">
      <c r="A1638" s="124" t="s">
        <v>2292</v>
      </c>
      <c r="B1638" s="89" t="s">
        <v>2293</v>
      </c>
      <c r="C1638" s="54">
        <v>2154379</v>
      </c>
      <c r="D1638" s="54">
        <v>356296</v>
      </c>
    </row>
    <row r="1639" spans="1:4" x14ac:dyDescent="0.2">
      <c r="A1639" s="124" t="s">
        <v>3239</v>
      </c>
      <c r="B1639" s="89" t="s">
        <v>3240</v>
      </c>
      <c r="C1639" s="54">
        <v>16622320</v>
      </c>
      <c r="D1639" s="54">
        <v>1052578</v>
      </c>
    </row>
    <row r="1640" spans="1:4" x14ac:dyDescent="0.2">
      <c r="A1640" s="124" t="s">
        <v>3006</v>
      </c>
      <c r="B1640" s="89" t="s">
        <v>3007</v>
      </c>
      <c r="C1640" s="53">
        <v>13922475</v>
      </c>
      <c r="D1640" s="53">
        <v>1297955</v>
      </c>
    </row>
    <row r="1641" spans="1:4" x14ac:dyDescent="0.2">
      <c r="A1641" s="124" t="s">
        <v>2242</v>
      </c>
      <c r="B1641" s="89" t="s">
        <v>2243</v>
      </c>
      <c r="C1641" s="53">
        <v>23407077</v>
      </c>
      <c r="D1641" s="53">
        <v>1332092</v>
      </c>
    </row>
    <row r="1642" spans="1:4" x14ac:dyDescent="0.2">
      <c r="A1642" s="17" t="s">
        <v>1692</v>
      </c>
      <c r="B1642" s="90" t="s">
        <v>1693</v>
      </c>
      <c r="C1642" s="53">
        <v>23799324</v>
      </c>
      <c r="D1642" s="53">
        <v>0</v>
      </c>
    </row>
    <row r="1643" spans="1:4" x14ac:dyDescent="0.2">
      <c r="A1643" s="124" t="s">
        <v>1435</v>
      </c>
      <c r="B1643" s="89" t="s">
        <v>3647</v>
      </c>
      <c r="C1643" s="54">
        <v>10044216</v>
      </c>
      <c r="D1643" s="54">
        <v>59444</v>
      </c>
    </row>
    <row r="1644" spans="1:4" x14ac:dyDescent="0.2">
      <c r="A1644" s="124" t="s">
        <v>2743</v>
      </c>
      <c r="B1644" s="89" t="s">
        <v>4694</v>
      </c>
      <c r="C1644" s="54">
        <v>65426885</v>
      </c>
      <c r="D1644" s="54">
        <v>97589</v>
      </c>
    </row>
    <row r="1645" spans="1:4" x14ac:dyDescent="0.2">
      <c r="A1645" s="124" t="s">
        <v>4300</v>
      </c>
      <c r="B1645" s="89" t="s">
        <v>4301</v>
      </c>
      <c r="C1645" s="53">
        <v>11112735</v>
      </c>
      <c r="D1645" s="53">
        <v>76937</v>
      </c>
    </row>
    <row r="1646" spans="1:4" x14ac:dyDescent="0.2">
      <c r="A1646" s="124" t="s">
        <v>1921</v>
      </c>
      <c r="B1646" s="89" t="s">
        <v>1922</v>
      </c>
      <c r="C1646" s="53">
        <v>96950558</v>
      </c>
      <c r="D1646" s="53">
        <v>0</v>
      </c>
    </row>
    <row r="1647" spans="1:4" x14ac:dyDescent="0.2">
      <c r="A1647" s="17" t="s">
        <v>1670</v>
      </c>
      <c r="B1647" s="90" t="s">
        <v>1671</v>
      </c>
      <c r="C1647" s="53">
        <v>202424960</v>
      </c>
      <c r="D1647" s="53">
        <v>3647724</v>
      </c>
    </row>
    <row r="1648" spans="1:4" x14ac:dyDescent="0.2">
      <c r="A1648" s="124" t="s">
        <v>3053</v>
      </c>
      <c r="B1648" s="89" t="s">
        <v>3054</v>
      </c>
      <c r="C1648" s="54">
        <v>59181279</v>
      </c>
      <c r="D1648" s="54">
        <v>2849036</v>
      </c>
    </row>
    <row r="1649" spans="1:4" x14ac:dyDescent="0.2">
      <c r="A1649" s="124" t="s">
        <v>3440</v>
      </c>
      <c r="B1649" s="89" t="s">
        <v>3441</v>
      </c>
      <c r="C1649" s="54">
        <v>7874963</v>
      </c>
      <c r="D1649" s="54">
        <v>406</v>
      </c>
    </row>
    <row r="1650" spans="1:4" x14ac:dyDescent="0.2">
      <c r="A1650" s="124" t="s">
        <v>1704</v>
      </c>
      <c r="B1650" s="89" t="s">
        <v>1705</v>
      </c>
      <c r="C1650" s="53">
        <v>19320695</v>
      </c>
      <c r="D1650" s="53">
        <v>0</v>
      </c>
    </row>
    <row r="1651" spans="1:4" x14ac:dyDescent="0.2">
      <c r="A1651" s="124" t="s">
        <v>892</v>
      </c>
      <c r="B1651" s="89" t="s">
        <v>893</v>
      </c>
      <c r="C1651" s="53">
        <v>5392115</v>
      </c>
      <c r="D1651" s="53">
        <v>299164</v>
      </c>
    </row>
    <row r="1652" spans="1:4" x14ac:dyDescent="0.2">
      <c r="A1652" s="17" t="s">
        <v>2726</v>
      </c>
      <c r="B1652" s="90" t="s">
        <v>2727</v>
      </c>
      <c r="C1652" s="53">
        <v>13692000</v>
      </c>
      <c r="D1652" s="53">
        <v>1022550</v>
      </c>
    </row>
    <row r="1653" spans="1:4" x14ac:dyDescent="0.2">
      <c r="A1653" s="124" t="s">
        <v>3865</v>
      </c>
      <c r="B1653" s="89" t="s">
        <v>4603</v>
      </c>
      <c r="C1653" s="54">
        <v>89731157</v>
      </c>
      <c r="D1653" s="54">
        <v>781</v>
      </c>
    </row>
    <row r="1654" spans="1:4" x14ac:dyDescent="0.2">
      <c r="A1654" s="124" t="s">
        <v>2636</v>
      </c>
      <c r="B1654" s="89" t="s">
        <v>2637</v>
      </c>
      <c r="C1654" s="54">
        <v>15000000</v>
      </c>
      <c r="D1654" s="54">
        <v>0</v>
      </c>
    </row>
    <row r="1655" spans="1:4" x14ac:dyDescent="0.2">
      <c r="A1655" s="124" t="s">
        <v>3223</v>
      </c>
      <c r="B1655" s="89" t="s">
        <v>3224</v>
      </c>
      <c r="C1655" s="53">
        <v>6314290</v>
      </c>
      <c r="D1655" s="53">
        <v>0</v>
      </c>
    </row>
    <row r="1656" spans="1:4" x14ac:dyDescent="0.2">
      <c r="A1656" s="124" t="s">
        <v>2722</v>
      </c>
      <c r="B1656" s="89" t="s">
        <v>2723</v>
      </c>
      <c r="C1656" s="53">
        <v>2499971</v>
      </c>
      <c r="D1656" s="53">
        <v>0</v>
      </c>
    </row>
    <row r="1657" spans="1:4" x14ac:dyDescent="0.2">
      <c r="A1657" s="17" t="s">
        <v>2961</v>
      </c>
      <c r="B1657" s="90" t="s">
        <v>2962</v>
      </c>
      <c r="C1657" s="53">
        <v>12322696</v>
      </c>
      <c r="D1657" s="53">
        <v>1220000</v>
      </c>
    </row>
    <row r="1658" spans="1:4" x14ac:dyDescent="0.2">
      <c r="A1658" s="124" t="s">
        <v>4124</v>
      </c>
      <c r="B1658" s="89" t="s">
        <v>4125</v>
      </c>
      <c r="C1658" s="54">
        <v>13334739</v>
      </c>
      <c r="D1658" s="54">
        <v>409949</v>
      </c>
    </row>
    <row r="1659" spans="1:4" x14ac:dyDescent="0.2">
      <c r="A1659" s="124" t="s">
        <v>4416</v>
      </c>
      <c r="B1659" s="89" t="s">
        <v>5013</v>
      </c>
      <c r="C1659" s="54">
        <v>23582605</v>
      </c>
      <c r="D1659" s="54">
        <v>0</v>
      </c>
    </row>
    <row r="1660" spans="1:4" x14ac:dyDescent="0.2">
      <c r="A1660" s="124" t="s">
        <v>3554</v>
      </c>
      <c r="B1660" s="89" t="s">
        <v>3555</v>
      </c>
      <c r="C1660" s="53">
        <v>10000000</v>
      </c>
      <c r="D1660" s="53">
        <v>601320</v>
      </c>
    </row>
    <row r="1661" spans="1:4" x14ac:dyDescent="0.2">
      <c r="A1661" s="124" t="s">
        <v>2042</v>
      </c>
      <c r="B1661" s="89" t="s">
        <v>2043</v>
      </c>
      <c r="C1661" s="53">
        <v>10762890</v>
      </c>
      <c r="D1661" s="53">
        <v>1330000</v>
      </c>
    </row>
    <row r="1662" spans="1:4" x14ac:dyDescent="0.2">
      <c r="A1662" s="17" t="s">
        <v>3165</v>
      </c>
      <c r="B1662" s="90" t="s">
        <v>3166</v>
      </c>
      <c r="C1662" s="53">
        <v>3000000</v>
      </c>
      <c r="D1662" s="53">
        <v>0</v>
      </c>
    </row>
    <row r="1663" spans="1:4" x14ac:dyDescent="0.2">
      <c r="A1663" s="124" t="s">
        <v>1584</v>
      </c>
      <c r="B1663" s="89" t="s">
        <v>1585</v>
      </c>
      <c r="C1663" s="54">
        <v>19000000</v>
      </c>
      <c r="D1663" s="54">
        <v>362583</v>
      </c>
    </row>
    <row r="1664" spans="1:4" x14ac:dyDescent="0.2">
      <c r="A1664" s="124" t="s">
        <v>2164</v>
      </c>
      <c r="B1664" s="89" t="s">
        <v>2165</v>
      </c>
      <c r="C1664" s="54">
        <v>4769650</v>
      </c>
      <c r="D1664" s="54">
        <v>0</v>
      </c>
    </row>
    <row r="1665" spans="1:4" x14ac:dyDescent="0.2">
      <c r="A1665" s="124" t="s">
        <v>2252</v>
      </c>
      <c r="B1665" s="89" t="s">
        <v>2253</v>
      </c>
      <c r="C1665" s="53">
        <v>41952420</v>
      </c>
      <c r="D1665" s="53">
        <v>40</v>
      </c>
    </row>
    <row r="1666" spans="1:4" x14ac:dyDescent="0.2">
      <c r="A1666" s="124" t="s">
        <v>2506</v>
      </c>
      <c r="B1666" s="89" t="s">
        <v>2507</v>
      </c>
      <c r="C1666" s="53">
        <v>7287341</v>
      </c>
      <c r="D1666" s="53">
        <v>218305</v>
      </c>
    </row>
    <row r="1667" spans="1:4" x14ac:dyDescent="0.2">
      <c r="A1667" s="17" t="s">
        <v>2754</v>
      </c>
      <c r="B1667" s="90" t="s">
        <v>2755</v>
      </c>
      <c r="C1667" s="53">
        <v>19200000</v>
      </c>
      <c r="D1667" s="53">
        <v>0</v>
      </c>
    </row>
    <row r="1668" spans="1:4" x14ac:dyDescent="0.2">
      <c r="A1668" s="124" t="s">
        <v>1798</v>
      </c>
      <c r="B1668" s="89" t="s">
        <v>1799</v>
      </c>
      <c r="C1668" s="54">
        <v>7679368</v>
      </c>
      <c r="D1668" s="54">
        <v>0</v>
      </c>
    </row>
    <row r="1669" spans="1:4" x14ac:dyDescent="0.2">
      <c r="A1669" s="124" t="s">
        <v>1923</v>
      </c>
      <c r="B1669" s="89" t="s">
        <v>1924</v>
      </c>
      <c r="C1669" s="54">
        <v>15942886</v>
      </c>
      <c r="D1669" s="54">
        <v>680241</v>
      </c>
    </row>
    <row r="1670" spans="1:4" x14ac:dyDescent="0.2">
      <c r="A1670" s="124" t="s">
        <v>2302</v>
      </c>
      <c r="B1670" s="89" t="s">
        <v>2303</v>
      </c>
      <c r="C1670" s="53">
        <v>7067125</v>
      </c>
      <c r="D1670" s="53">
        <v>221000</v>
      </c>
    </row>
    <row r="1671" spans="1:4" x14ac:dyDescent="0.2">
      <c r="A1671" s="124" t="s">
        <v>2323</v>
      </c>
      <c r="B1671" s="89" t="s">
        <v>2324</v>
      </c>
      <c r="C1671" s="53">
        <v>23979459</v>
      </c>
      <c r="D1671" s="53">
        <v>0</v>
      </c>
    </row>
    <row r="1672" spans="1:4" x14ac:dyDescent="0.2">
      <c r="A1672" s="17" t="s">
        <v>3313</v>
      </c>
      <c r="B1672" s="90" t="s">
        <v>3951</v>
      </c>
      <c r="C1672" s="53">
        <v>13500000</v>
      </c>
      <c r="D1672" s="53">
        <v>283098</v>
      </c>
    </row>
    <row r="1673" spans="1:4" x14ac:dyDescent="0.2">
      <c r="A1673" s="124" t="s">
        <v>2918</v>
      </c>
      <c r="B1673" s="89" t="s">
        <v>2919</v>
      </c>
      <c r="C1673" s="54">
        <v>21471450</v>
      </c>
      <c r="D1673" s="54">
        <v>2111140</v>
      </c>
    </row>
    <row r="1674" spans="1:4" x14ac:dyDescent="0.2">
      <c r="A1674" s="124" t="s">
        <v>4768</v>
      </c>
      <c r="B1674" s="89" t="s">
        <v>4769</v>
      </c>
      <c r="C1674" s="54">
        <v>45212464</v>
      </c>
      <c r="D1674" s="54">
        <v>1679</v>
      </c>
    </row>
    <row r="1675" spans="1:4" x14ac:dyDescent="0.2">
      <c r="A1675" s="124" t="s">
        <v>2120</v>
      </c>
      <c r="B1675" s="89" t="s">
        <v>2121</v>
      </c>
      <c r="C1675" s="53">
        <v>8900676</v>
      </c>
      <c r="D1675" s="53">
        <v>464692</v>
      </c>
    </row>
    <row r="1676" spans="1:4" x14ac:dyDescent="0.2">
      <c r="A1676" s="124" t="s">
        <v>2190</v>
      </c>
      <c r="B1676" s="89" t="s">
        <v>3997</v>
      </c>
      <c r="C1676" s="53">
        <v>23756732</v>
      </c>
      <c r="D1676" s="53">
        <v>87842</v>
      </c>
    </row>
    <row r="1677" spans="1:4" x14ac:dyDescent="0.2">
      <c r="A1677" s="17" t="s">
        <v>1836</v>
      </c>
      <c r="B1677" s="90" t="s">
        <v>1837</v>
      </c>
      <c r="C1677" s="53">
        <v>29129064</v>
      </c>
      <c r="D1677" s="53">
        <v>1707840</v>
      </c>
    </row>
    <row r="1678" spans="1:4" x14ac:dyDescent="0.2">
      <c r="A1678" s="124" t="s">
        <v>4144</v>
      </c>
      <c r="B1678" s="89" t="s">
        <v>4145</v>
      </c>
      <c r="C1678" s="54">
        <v>20323140</v>
      </c>
      <c r="D1678" s="54">
        <v>0</v>
      </c>
    </row>
    <row r="1679" spans="1:4" x14ac:dyDescent="0.2">
      <c r="A1679" s="124" t="s">
        <v>3280</v>
      </c>
      <c r="B1679" s="89" t="s">
        <v>3281</v>
      </c>
      <c r="C1679" s="54">
        <v>27410405</v>
      </c>
      <c r="D1679" s="54">
        <v>1326789</v>
      </c>
    </row>
    <row r="1680" spans="1:4" x14ac:dyDescent="0.2">
      <c r="A1680" s="124" t="s">
        <v>2966</v>
      </c>
      <c r="B1680" s="89" t="s">
        <v>2967</v>
      </c>
      <c r="C1680" s="53">
        <v>27694076</v>
      </c>
      <c r="D1680" s="53">
        <v>652047</v>
      </c>
    </row>
    <row r="1681" spans="1:4" x14ac:dyDescent="0.2">
      <c r="A1681" s="124" t="s">
        <v>2568</v>
      </c>
      <c r="B1681" s="89" t="s">
        <v>4217</v>
      </c>
      <c r="C1681" s="53">
        <v>43388223</v>
      </c>
      <c r="D1681" s="53">
        <v>0</v>
      </c>
    </row>
    <row r="1682" spans="1:4" x14ac:dyDescent="0.2">
      <c r="A1682" s="17" t="s">
        <v>3802</v>
      </c>
      <c r="B1682" s="90" t="s">
        <v>3803</v>
      </c>
      <c r="C1682" s="53">
        <v>30010576</v>
      </c>
      <c r="D1682" s="53">
        <v>1128785</v>
      </c>
    </row>
    <row r="1683" spans="1:4" x14ac:dyDescent="0.2">
      <c r="A1683" s="124" t="s">
        <v>2184</v>
      </c>
      <c r="B1683" s="89" t="s">
        <v>5112</v>
      </c>
      <c r="C1683" s="54">
        <v>61394681</v>
      </c>
      <c r="D1683" s="54">
        <v>0</v>
      </c>
    </row>
    <row r="1684" spans="1:4" x14ac:dyDescent="0.2">
      <c r="A1684" s="124" t="s">
        <v>3937</v>
      </c>
      <c r="B1684" s="89" t="s">
        <v>3938</v>
      </c>
      <c r="C1684" s="54">
        <v>11220264</v>
      </c>
      <c r="D1684" s="54">
        <v>0</v>
      </c>
    </row>
    <row r="1685" spans="1:4" x14ac:dyDescent="0.2">
      <c r="A1685" s="124" t="s">
        <v>1865</v>
      </c>
      <c r="B1685" s="89" t="s">
        <v>1866</v>
      </c>
      <c r="C1685" s="53">
        <v>59900000</v>
      </c>
      <c r="D1685" s="53">
        <v>0</v>
      </c>
    </row>
    <row r="1686" spans="1:4" x14ac:dyDescent="0.2">
      <c r="A1686" s="124" t="s">
        <v>3743</v>
      </c>
      <c r="B1686" s="89" t="s">
        <v>3884</v>
      </c>
      <c r="C1686" s="53">
        <v>19236053</v>
      </c>
      <c r="D1686" s="53">
        <v>0</v>
      </c>
    </row>
    <row r="1687" spans="1:4" x14ac:dyDescent="0.2">
      <c r="A1687" s="17" t="s">
        <v>3413</v>
      </c>
      <c r="B1687" s="90" t="s">
        <v>4621</v>
      </c>
      <c r="C1687" s="53">
        <v>60940960</v>
      </c>
      <c r="D1687" s="53">
        <v>12295</v>
      </c>
    </row>
    <row r="1688" spans="1:4" x14ac:dyDescent="0.2">
      <c r="A1688" s="124" t="s">
        <v>2816</v>
      </c>
      <c r="B1688" s="89" t="s">
        <v>2817</v>
      </c>
      <c r="C1688" s="54">
        <v>18193230</v>
      </c>
      <c r="D1688" s="54">
        <v>49</v>
      </c>
    </row>
    <row r="1689" spans="1:4" x14ac:dyDescent="0.2">
      <c r="A1689" s="124" t="s">
        <v>2262</v>
      </c>
      <c r="B1689" s="89" t="s">
        <v>2263</v>
      </c>
      <c r="C1689" s="54">
        <v>78880322</v>
      </c>
      <c r="D1689" s="54">
        <v>3201817</v>
      </c>
    </row>
    <row r="1690" spans="1:4" x14ac:dyDescent="0.2">
      <c r="A1690" s="124" t="s">
        <v>3132</v>
      </c>
      <c r="B1690" s="89" t="s">
        <v>3133</v>
      </c>
      <c r="C1690" s="53">
        <v>9748596</v>
      </c>
      <c r="D1690" s="53">
        <v>593563</v>
      </c>
    </row>
    <row r="1691" spans="1:4" x14ac:dyDescent="0.2">
      <c r="A1691" s="124" t="s">
        <v>2367</v>
      </c>
      <c r="B1691" s="89" t="s">
        <v>2368</v>
      </c>
      <c r="C1691" s="53">
        <v>15903199</v>
      </c>
      <c r="D1691" s="53">
        <v>0</v>
      </c>
    </row>
    <row r="1692" spans="1:4" x14ac:dyDescent="0.2">
      <c r="A1692" s="17" t="s">
        <v>4770</v>
      </c>
      <c r="B1692" s="90" t="s">
        <v>4771</v>
      </c>
      <c r="C1692" s="53">
        <v>7171032</v>
      </c>
      <c r="D1692" s="53">
        <v>26442</v>
      </c>
    </row>
    <row r="1693" spans="1:4" x14ac:dyDescent="0.2">
      <c r="A1693" s="124" t="s">
        <v>2852</v>
      </c>
      <c r="B1693" s="89" t="s">
        <v>2853</v>
      </c>
      <c r="C1693" s="54">
        <v>13292934</v>
      </c>
      <c r="D1693" s="54">
        <v>0</v>
      </c>
    </row>
    <row r="1694" spans="1:4" x14ac:dyDescent="0.2">
      <c r="A1694" s="124" t="s">
        <v>4119</v>
      </c>
      <c r="B1694" s="89" t="s">
        <v>4172</v>
      </c>
      <c r="C1694" s="54">
        <v>42065086</v>
      </c>
      <c r="D1694" s="54">
        <v>2754</v>
      </c>
    </row>
    <row r="1695" spans="1:4" x14ac:dyDescent="0.2">
      <c r="A1695" s="124" t="s">
        <v>2939</v>
      </c>
      <c r="B1695" s="89" t="s">
        <v>2940</v>
      </c>
      <c r="C1695" s="53">
        <v>15470000</v>
      </c>
      <c r="D1695" s="53">
        <v>1267000</v>
      </c>
    </row>
    <row r="1696" spans="1:4" x14ac:dyDescent="0.2">
      <c r="A1696" s="124" t="s">
        <v>3481</v>
      </c>
      <c r="B1696" s="89" t="s">
        <v>3482</v>
      </c>
      <c r="C1696" s="53">
        <v>10000000</v>
      </c>
      <c r="D1696" s="53">
        <v>0</v>
      </c>
    </row>
    <row r="1697" spans="1:4" x14ac:dyDescent="0.2">
      <c r="A1697" s="17" t="s">
        <v>2752</v>
      </c>
      <c r="B1697" s="90" t="s">
        <v>2753</v>
      </c>
      <c r="C1697" s="53">
        <v>116450229</v>
      </c>
      <c r="D1697" s="53">
        <v>0</v>
      </c>
    </row>
    <row r="1698" spans="1:4" x14ac:dyDescent="0.2">
      <c r="A1698" s="124" t="s">
        <v>1978</v>
      </c>
      <c r="B1698" s="89" t="s">
        <v>4366</v>
      </c>
      <c r="C1698" s="54">
        <v>51935125</v>
      </c>
      <c r="D1698" s="54">
        <v>2875</v>
      </c>
    </row>
    <row r="1699" spans="1:4" x14ac:dyDescent="0.2">
      <c r="A1699" s="124" t="s">
        <v>3531</v>
      </c>
      <c r="B1699" s="89" t="s">
        <v>3532</v>
      </c>
      <c r="C1699" s="54">
        <v>8769174</v>
      </c>
      <c r="D1699" s="54">
        <v>0</v>
      </c>
    </row>
    <row r="1700" spans="1:4" x14ac:dyDescent="0.2">
      <c r="A1700" s="124" t="s">
        <v>2924</v>
      </c>
      <c r="B1700" s="89" t="s">
        <v>2925</v>
      </c>
      <c r="C1700" s="53">
        <v>24154730</v>
      </c>
      <c r="D1700" s="53">
        <v>3401933</v>
      </c>
    </row>
    <row r="1701" spans="1:4" x14ac:dyDescent="0.2">
      <c r="A1701" s="124" t="s">
        <v>3626</v>
      </c>
      <c r="B1701" s="89" t="s">
        <v>3954</v>
      </c>
      <c r="C1701" s="53">
        <v>28192084</v>
      </c>
      <c r="D1701" s="53">
        <v>893638</v>
      </c>
    </row>
    <row r="1702" spans="1:4" x14ac:dyDescent="0.2">
      <c r="A1702" s="17" t="s">
        <v>2327</v>
      </c>
      <c r="B1702" s="90" t="s">
        <v>2328</v>
      </c>
      <c r="C1702" s="53">
        <v>43970124</v>
      </c>
      <c r="D1702" s="53">
        <v>848701</v>
      </c>
    </row>
    <row r="1703" spans="1:4" x14ac:dyDescent="0.2">
      <c r="A1703" s="124" t="s">
        <v>2657</v>
      </c>
      <c r="B1703" s="89" t="s">
        <v>2658</v>
      </c>
      <c r="C1703" s="54">
        <v>2200000</v>
      </c>
      <c r="D1703" s="54">
        <v>0</v>
      </c>
    </row>
    <row r="1704" spans="1:4" x14ac:dyDescent="0.2">
      <c r="A1704" s="124" t="s">
        <v>3178</v>
      </c>
      <c r="B1704" s="89" t="s">
        <v>3179</v>
      </c>
      <c r="C1704" s="54">
        <v>8324420</v>
      </c>
      <c r="D1704" s="54">
        <v>0</v>
      </c>
    </row>
    <row r="1705" spans="1:4" x14ac:dyDescent="0.2">
      <c r="A1705" s="124" t="s">
        <v>3225</v>
      </c>
      <c r="B1705" s="89" t="s">
        <v>3226</v>
      </c>
      <c r="C1705" s="53">
        <v>34909199</v>
      </c>
      <c r="D1705" s="53">
        <v>71118</v>
      </c>
    </row>
    <row r="1706" spans="1:4" x14ac:dyDescent="0.2">
      <c r="A1706" s="124" t="s">
        <v>3443</v>
      </c>
      <c r="B1706" s="89" t="s">
        <v>4730</v>
      </c>
      <c r="C1706" s="53">
        <v>45281824</v>
      </c>
      <c r="D1706" s="53">
        <v>110000</v>
      </c>
    </row>
    <row r="1707" spans="1:4" x14ac:dyDescent="0.2">
      <c r="A1707" s="17" t="s">
        <v>3556</v>
      </c>
      <c r="B1707" s="90" t="s">
        <v>3557</v>
      </c>
      <c r="C1707" s="53">
        <v>61002189</v>
      </c>
      <c r="D1707" s="53">
        <v>0</v>
      </c>
    </row>
    <row r="1708" spans="1:4" x14ac:dyDescent="0.2">
      <c r="A1708" s="124" t="s">
        <v>2050</v>
      </c>
      <c r="B1708" s="89" t="s">
        <v>2051</v>
      </c>
      <c r="C1708" s="54">
        <v>32552861</v>
      </c>
      <c r="D1708" s="54">
        <v>0</v>
      </c>
    </row>
    <row r="1709" spans="1:4" x14ac:dyDescent="0.2">
      <c r="A1709" s="124" t="s">
        <v>1275</v>
      </c>
      <c r="B1709" s="89" t="s">
        <v>1276</v>
      </c>
      <c r="C1709" s="54">
        <v>11325610</v>
      </c>
      <c r="D1709" s="54">
        <v>430094</v>
      </c>
    </row>
    <row r="1710" spans="1:4" x14ac:dyDescent="0.2">
      <c r="A1710" s="124" t="s">
        <v>2943</v>
      </c>
      <c r="B1710" s="89" t="s">
        <v>2944</v>
      </c>
      <c r="C1710" s="53">
        <v>13168460</v>
      </c>
      <c r="D1710" s="53">
        <v>547528</v>
      </c>
    </row>
    <row r="1711" spans="1:4" x14ac:dyDescent="0.2">
      <c r="A1711" s="124" t="s">
        <v>3476</v>
      </c>
      <c r="B1711" s="89" t="s">
        <v>3477</v>
      </c>
      <c r="C1711" s="53">
        <v>35819005</v>
      </c>
      <c r="D1711" s="53">
        <v>235125</v>
      </c>
    </row>
    <row r="1712" spans="1:4" x14ac:dyDescent="0.2">
      <c r="A1712" s="17" t="s">
        <v>3271</v>
      </c>
      <c r="B1712" s="90" t="s">
        <v>3272</v>
      </c>
      <c r="C1712" s="53">
        <v>36373887</v>
      </c>
      <c r="D1712" s="53">
        <v>1317977</v>
      </c>
    </row>
    <row r="1713" spans="1:4" x14ac:dyDescent="0.2">
      <c r="A1713" s="124" t="s">
        <v>609</v>
      </c>
      <c r="B1713" s="89" t="s">
        <v>610</v>
      </c>
      <c r="C1713" s="54">
        <v>138493951</v>
      </c>
      <c r="D1713" s="54">
        <v>81806</v>
      </c>
    </row>
    <row r="1714" spans="1:4" x14ac:dyDescent="0.2">
      <c r="A1714" s="124" t="s">
        <v>2663</v>
      </c>
      <c r="B1714" s="89" t="s">
        <v>2664</v>
      </c>
      <c r="C1714" s="54">
        <v>12712747</v>
      </c>
      <c r="D1714" s="54">
        <v>1964424</v>
      </c>
    </row>
    <row r="1715" spans="1:4" x14ac:dyDescent="0.2">
      <c r="A1715" s="124" t="s">
        <v>3041</v>
      </c>
      <c r="B1715" s="89" t="s">
        <v>4625</v>
      </c>
      <c r="C1715" s="53">
        <v>10182927</v>
      </c>
      <c r="D1715" s="53">
        <v>99917</v>
      </c>
    </row>
    <row r="1716" spans="1:4" x14ac:dyDescent="0.2">
      <c r="A1716" s="124" t="s">
        <v>2008</v>
      </c>
      <c r="B1716" s="89" t="s">
        <v>2009</v>
      </c>
      <c r="C1716" s="53">
        <v>17100000</v>
      </c>
      <c r="D1716" s="53">
        <v>184294</v>
      </c>
    </row>
    <row r="1717" spans="1:4" x14ac:dyDescent="0.2">
      <c r="A1717" s="17" t="s">
        <v>3859</v>
      </c>
      <c r="B1717" s="90" t="s">
        <v>4011</v>
      </c>
      <c r="C1717" s="53">
        <v>32163769</v>
      </c>
      <c r="D1717" s="53">
        <v>506112</v>
      </c>
    </row>
    <row r="1718" spans="1:4" x14ac:dyDescent="0.2">
      <c r="A1718" s="124" t="s">
        <v>2888</v>
      </c>
      <c r="B1718" s="89" t="s">
        <v>2889</v>
      </c>
      <c r="C1718" s="54">
        <v>83668507</v>
      </c>
      <c r="D1718" s="54">
        <v>0</v>
      </c>
    </row>
    <row r="1719" spans="1:4" x14ac:dyDescent="0.2">
      <c r="A1719" s="124" t="s">
        <v>2191</v>
      </c>
      <c r="B1719" s="89" t="s">
        <v>2192</v>
      </c>
      <c r="C1719" s="54">
        <v>37842602</v>
      </c>
      <c r="D1719" s="54">
        <v>93343</v>
      </c>
    </row>
    <row r="1720" spans="1:4" x14ac:dyDescent="0.2">
      <c r="A1720" s="124" t="s">
        <v>2865</v>
      </c>
      <c r="B1720" s="89" t="s">
        <v>2866</v>
      </c>
      <c r="C1720" s="53">
        <v>35399906</v>
      </c>
      <c r="D1720" s="53">
        <v>4835</v>
      </c>
    </row>
    <row r="1721" spans="1:4" x14ac:dyDescent="0.2">
      <c r="A1721" s="124" t="s">
        <v>4122</v>
      </c>
      <c r="B1721" s="89" t="s">
        <v>4123</v>
      </c>
      <c r="C1721" s="53">
        <v>17657500</v>
      </c>
      <c r="D1721" s="53">
        <v>0</v>
      </c>
    </row>
    <row r="1722" spans="1:4" x14ac:dyDescent="0.2">
      <c r="A1722" s="17" t="s">
        <v>2170</v>
      </c>
      <c r="B1722" s="90" t="s">
        <v>2171</v>
      </c>
      <c r="C1722" s="53">
        <v>8361386</v>
      </c>
      <c r="D1722" s="53">
        <v>456523</v>
      </c>
    </row>
    <row r="1723" spans="1:4" x14ac:dyDescent="0.2">
      <c r="A1723" s="124" t="s">
        <v>1037</v>
      </c>
      <c r="B1723" s="89" t="s">
        <v>1038</v>
      </c>
      <c r="C1723" s="54">
        <v>37558368</v>
      </c>
      <c r="D1723" s="54">
        <v>188683</v>
      </c>
    </row>
    <row r="1724" spans="1:4" x14ac:dyDescent="0.2">
      <c r="A1724" s="124" t="s">
        <v>3933</v>
      </c>
      <c r="B1724" s="89" t="s">
        <v>3934</v>
      </c>
      <c r="C1724" s="54">
        <v>12637802</v>
      </c>
      <c r="D1724" s="54">
        <v>0</v>
      </c>
    </row>
    <row r="1725" spans="1:4" x14ac:dyDescent="0.2">
      <c r="A1725" s="124" t="s">
        <v>1775</v>
      </c>
      <c r="B1725" s="89" t="s">
        <v>1776</v>
      </c>
      <c r="C1725" s="53">
        <v>24713612</v>
      </c>
      <c r="D1725" s="53">
        <v>1422</v>
      </c>
    </row>
    <row r="1726" spans="1:4" x14ac:dyDescent="0.2">
      <c r="A1726" s="124" t="s">
        <v>3362</v>
      </c>
      <c r="B1726" s="89" t="s">
        <v>3363</v>
      </c>
      <c r="C1726" s="53">
        <v>26493538</v>
      </c>
      <c r="D1726" s="53">
        <v>1919219</v>
      </c>
    </row>
    <row r="1727" spans="1:4" x14ac:dyDescent="0.2">
      <c r="A1727" s="17" t="s">
        <v>1352</v>
      </c>
      <c r="B1727" s="90" t="s">
        <v>1353</v>
      </c>
      <c r="C1727" s="53">
        <v>42359986</v>
      </c>
      <c r="D1727" s="53">
        <v>4663</v>
      </c>
    </row>
    <row r="1728" spans="1:4" x14ac:dyDescent="0.2">
      <c r="A1728" s="124" t="s">
        <v>3231</v>
      </c>
      <c r="B1728" s="89" t="s">
        <v>3232</v>
      </c>
      <c r="C1728" s="54">
        <v>10000000</v>
      </c>
      <c r="D1728" s="54">
        <v>0</v>
      </c>
    </row>
    <row r="1729" spans="1:4" x14ac:dyDescent="0.2">
      <c r="A1729" s="124" t="s">
        <v>2504</v>
      </c>
      <c r="B1729" s="89" t="s">
        <v>2505</v>
      </c>
      <c r="C1729" s="54">
        <v>12898197</v>
      </c>
      <c r="D1729" s="54">
        <v>0</v>
      </c>
    </row>
    <row r="1730" spans="1:4" x14ac:dyDescent="0.2">
      <c r="A1730" s="124" t="s">
        <v>3863</v>
      </c>
      <c r="B1730" s="89" t="s">
        <v>3961</v>
      </c>
      <c r="C1730" s="53">
        <v>22015886</v>
      </c>
      <c r="D1730" s="53">
        <v>210</v>
      </c>
    </row>
    <row r="1731" spans="1:4" x14ac:dyDescent="0.2">
      <c r="A1731" s="124" t="s">
        <v>2649</v>
      </c>
      <c r="B1731" s="89" t="s">
        <v>2650</v>
      </c>
      <c r="C1731" s="53">
        <v>85728319</v>
      </c>
      <c r="D1731" s="53">
        <v>0</v>
      </c>
    </row>
    <row r="1732" spans="1:4" x14ac:dyDescent="0.2">
      <c r="A1732" s="17" t="s">
        <v>3854</v>
      </c>
      <c r="B1732" s="90" t="s">
        <v>3855</v>
      </c>
      <c r="C1732" s="53">
        <v>13273726</v>
      </c>
      <c r="D1732" s="53">
        <v>1279940</v>
      </c>
    </row>
    <row r="1733" spans="1:4" x14ac:dyDescent="0.2">
      <c r="A1733" s="124" t="s">
        <v>3248</v>
      </c>
      <c r="B1733" s="89" t="s">
        <v>3249</v>
      </c>
      <c r="C1733" s="54">
        <v>28155825</v>
      </c>
      <c r="D1733" s="54">
        <v>6691</v>
      </c>
    </row>
    <row r="1734" spans="1:4" x14ac:dyDescent="0.2">
      <c r="A1734" s="124" t="s">
        <v>2667</v>
      </c>
      <c r="B1734" s="89" t="s">
        <v>2668</v>
      </c>
      <c r="C1734" s="54">
        <v>9000000</v>
      </c>
      <c r="D1734" s="54">
        <v>665000</v>
      </c>
    </row>
    <row r="1735" spans="1:4" x14ac:dyDescent="0.2">
      <c r="A1735" s="124" t="s">
        <v>3130</v>
      </c>
      <c r="B1735" s="89" t="s">
        <v>3131</v>
      </c>
      <c r="C1735" s="53">
        <v>13000000</v>
      </c>
      <c r="D1735" s="53">
        <v>870000</v>
      </c>
    </row>
    <row r="1736" spans="1:4" x14ac:dyDescent="0.2">
      <c r="A1736" s="124" t="s">
        <v>3589</v>
      </c>
      <c r="B1736" s="89" t="s">
        <v>4339</v>
      </c>
      <c r="C1736" s="53">
        <v>40395863</v>
      </c>
      <c r="D1736" s="53">
        <v>106598</v>
      </c>
    </row>
    <row r="1737" spans="1:4" x14ac:dyDescent="0.2">
      <c r="A1737" s="17" t="s">
        <v>2209</v>
      </c>
      <c r="B1737" s="90" t="s">
        <v>2210</v>
      </c>
      <c r="C1737" s="53">
        <v>61449355</v>
      </c>
      <c r="D1737" s="53">
        <v>2105261</v>
      </c>
    </row>
    <row r="1738" spans="1:4" x14ac:dyDescent="0.2">
      <c r="A1738" s="124" t="s">
        <v>2906</v>
      </c>
      <c r="B1738" s="89" t="s">
        <v>3872</v>
      </c>
      <c r="C1738" s="54">
        <v>8625000</v>
      </c>
      <c r="D1738" s="54">
        <v>856000</v>
      </c>
    </row>
    <row r="1739" spans="1:4" x14ac:dyDescent="0.2">
      <c r="A1739" s="124" t="s">
        <v>3321</v>
      </c>
      <c r="B1739" s="89" t="s">
        <v>3322</v>
      </c>
      <c r="C1739" s="54">
        <v>11952500</v>
      </c>
      <c r="D1739" s="54">
        <v>362046</v>
      </c>
    </row>
    <row r="1740" spans="1:4" x14ac:dyDescent="0.2">
      <c r="A1740" s="124" t="s">
        <v>2614</v>
      </c>
      <c r="B1740" s="89" t="s">
        <v>2615</v>
      </c>
      <c r="C1740" s="53">
        <v>27449486</v>
      </c>
      <c r="D1740" s="53">
        <v>328942</v>
      </c>
    </row>
    <row r="1741" spans="1:4" x14ac:dyDescent="0.2">
      <c r="A1741" s="124" t="s">
        <v>4098</v>
      </c>
      <c r="B1741" s="89" t="s">
        <v>5079</v>
      </c>
      <c r="C1741" s="53">
        <v>33954019</v>
      </c>
      <c r="D1741" s="53">
        <v>0</v>
      </c>
    </row>
    <row r="1742" spans="1:4" x14ac:dyDescent="0.2">
      <c r="A1742" s="17" t="s">
        <v>2277</v>
      </c>
      <c r="B1742" s="90" t="s">
        <v>2278</v>
      </c>
      <c r="C1742" s="53">
        <v>64041675</v>
      </c>
      <c r="D1742" s="53">
        <v>0</v>
      </c>
    </row>
    <row r="1743" spans="1:4" x14ac:dyDescent="0.2">
      <c r="A1743" s="124" t="s">
        <v>3592</v>
      </c>
      <c r="B1743" s="89" t="s">
        <v>3593</v>
      </c>
      <c r="C1743" s="54">
        <v>32628051</v>
      </c>
      <c r="D1743" s="54">
        <v>0</v>
      </c>
    </row>
    <row r="1744" spans="1:4" x14ac:dyDescent="0.2">
      <c r="A1744" s="124" t="s">
        <v>1582</v>
      </c>
      <c r="B1744" s="89" t="s">
        <v>1583</v>
      </c>
      <c r="C1744" s="54">
        <v>47474590</v>
      </c>
      <c r="D1744" s="54">
        <v>0</v>
      </c>
    </row>
    <row r="1745" spans="1:4" x14ac:dyDescent="0.2">
      <c r="A1745" s="124" t="s">
        <v>3839</v>
      </c>
      <c r="B1745" s="89" t="s">
        <v>2087</v>
      </c>
      <c r="C1745" s="53">
        <v>18993623</v>
      </c>
      <c r="D1745" s="53">
        <v>2837</v>
      </c>
    </row>
    <row r="1746" spans="1:4" x14ac:dyDescent="0.2">
      <c r="A1746" s="124" t="s">
        <v>3254</v>
      </c>
      <c r="B1746" s="89" t="s">
        <v>4240</v>
      </c>
      <c r="C1746" s="53">
        <v>17349195</v>
      </c>
      <c r="D1746" s="53">
        <v>2215</v>
      </c>
    </row>
    <row r="1747" spans="1:4" x14ac:dyDescent="0.2">
      <c r="A1747" s="17" t="s">
        <v>1303</v>
      </c>
      <c r="B1747" s="90" t="s">
        <v>1304</v>
      </c>
      <c r="C1747" s="53">
        <v>28231302</v>
      </c>
      <c r="D1747" s="53">
        <v>984781</v>
      </c>
    </row>
    <row r="1748" spans="1:4" x14ac:dyDescent="0.2">
      <c r="A1748" s="124" t="s">
        <v>5029</v>
      </c>
      <c r="B1748" s="89" t="s">
        <v>5030</v>
      </c>
      <c r="C1748" s="54">
        <v>9641010</v>
      </c>
      <c r="D1748" s="54">
        <v>0</v>
      </c>
    </row>
    <row r="1749" spans="1:4" x14ac:dyDescent="0.2">
      <c r="A1749" s="124" t="s">
        <v>1337</v>
      </c>
      <c r="B1749" s="89" t="s">
        <v>1338</v>
      </c>
      <c r="C1749" s="54">
        <v>18982783</v>
      </c>
      <c r="D1749" s="54">
        <v>110085</v>
      </c>
    </row>
    <row r="1750" spans="1:4" x14ac:dyDescent="0.2">
      <c r="A1750" s="124" t="s">
        <v>1532</v>
      </c>
      <c r="B1750" s="89" t="s">
        <v>1533</v>
      </c>
      <c r="C1750" s="53">
        <v>13273577</v>
      </c>
      <c r="D1750" s="53">
        <v>1170909</v>
      </c>
    </row>
    <row r="1751" spans="1:4" x14ac:dyDescent="0.2">
      <c r="A1751" s="124" t="s">
        <v>1929</v>
      </c>
      <c r="B1751" s="89" t="s">
        <v>1930</v>
      </c>
      <c r="C1751" s="53">
        <v>18074350</v>
      </c>
      <c r="D1751" s="53">
        <v>0</v>
      </c>
    </row>
    <row r="1752" spans="1:4" x14ac:dyDescent="0.2">
      <c r="A1752" s="17" t="s">
        <v>3008</v>
      </c>
      <c r="B1752" s="90" t="s">
        <v>4620</v>
      </c>
      <c r="C1752" s="53">
        <v>7283401</v>
      </c>
      <c r="D1752" s="53">
        <v>0</v>
      </c>
    </row>
    <row r="1753" spans="1:4" x14ac:dyDescent="0.2">
      <c r="A1753" s="124" t="s">
        <v>2793</v>
      </c>
      <c r="B1753" s="89" t="s">
        <v>2794</v>
      </c>
      <c r="C1753" s="54">
        <v>22744503</v>
      </c>
      <c r="D1753" s="54">
        <v>6266295</v>
      </c>
    </row>
    <row r="1754" spans="1:4" x14ac:dyDescent="0.2">
      <c r="A1754" s="124" t="s">
        <v>2136</v>
      </c>
      <c r="B1754" s="89" t="s">
        <v>2137</v>
      </c>
      <c r="C1754" s="54">
        <v>37751063</v>
      </c>
      <c r="D1754" s="54">
        <v>359072</v>
      </c>
    </row>
    <row r="1755" spans="1:4" x14ac:dyDescent="0.2">
      <c r="A1755" s="124" t="s">
        <v>2810</v>
      </c>
      <c r="B1755" s="89" t="s">
        <v>2811</v>
      </c>
      <c r="C1755" s="53">
        <v>23034277</v>
      </c>
      <c r="D1755" s="53">
        <v>0</v>
      </c>
    </row>
    <row r="1756" spans="1:4" x14ac:dyDescent="0.2">
      <c r="A1756" s="124" t="s">
        <v>2129</v>
      </c>
      <c r="B1756" s="89" t="s">
        <v>2130</v>
      </c>
      <c r="C1756" s="53">
        <v>10065011</v>
      </c>
      <c r="D1756" s="53">
        <v>890241</v>
      </c>
    </row>
    <row r="1757" spans="1:4" x14ac:dyDescent="0.2">
      <c r="A1757" s="17" t="s">
        <v>3604</v>
      </c>
      <c r="B1757" s="90" t="s">
        <v>4005</v>
      </c>
      <c r="C1757" s="53">
        <v>48155200</v>
      </c>
      <c r="D1757" s="53">
        <v>0</v>
      </c>
    </row>
    <row r="1758" spans="1:4" x14ac:dyDescent="0.2">
      <c r="A1758" s="124" t="s">
        <v>2576</v>
      </c>
      <c r="B1758" s="89" t="s">
        <v>2577</v>
      </c>
      <c r="C1758" s="54">
        <v>59991641</v>
      </c>
      <c r="D1758" s="54">
        <v>689080</v>
      </c>
    </row>
    <row r="1759" spans="1:4" x14ac:dyDescent="0.2">
      <c r="A1759" s="124" t="s">
        <v>1881</v>
      </c>
      <c r="B1759" s="89" t="s">
        <v>4505</v>
      </c>
      <c r="C1759" s="54">
        <v>109733141</v>
      </c>
      <c r="D1759" s="54">
        <v>0</v>
      </c>
    </row>
    <row r="1760" spans="1:4" x14ac:dyDescent="0.2">
      <c r="A1760" s="124" t="s">
        <v>2365</v>
      </c>
      <c r="B1760" s="89" t="s">
        <v>2366</v>
      </c>
      <c r="C1760" s="53">
        <v>1429220</v>
      </c>
      <c r="D1760" s="53">
        <v>2166</v>
      </c>
    </row>
    <row r="1761" spans="1:4" x14ac:dyDescent="0.2">
      <c r="A1761" s="124" t="s">
        <v>2254</v>
      </c>
      <c r="B1761" s="89" t="s">
        <v>2255</v>
      </c>
      <c r="C1761" s="53">
        <v>43337615</v>
      </c>
      <c r="D1761" s="53">
        <v>1256433</v>
      </c>
    </row>
    <row r="1762" spans="1:4" x14ac:dyDescent="0.2">
      <c r="A1762" s="17" t="s">
        <v>3372</v>
      </c>
      <c r="B1762" s="90" t="s">
        <v>3373</v>
      </c>
      <c r="C1762" s="53">
        <v>27549644</v>
      </c>
      <c r="D1762" s="53">
        <v>592875</v>
      </c>
    </row>
    <row r="1763" spans="1:4" x14ac:dyDescent="0.2">
      <c r="A1763" s="124" t="s">
        <v>912</v>
      </c>
      <c r="B1763" s="89" t="s">
        <v>913</v>
      </c>
      <c r="C1763" s="54">
        <v>109511166</v>
      </c>
      <c r="D1763" s="54">
        <v>0</v>
      </c>
    </row>
    <row r="1764" spans="1:4" x14ac:dyDescent="0.2">
      <c r="A1764" s="124" t="s">
        <v>3020</v>
      </c>
      <c r="B1764" s="89" t="s">
        <v>4002</v>
      </c>
      <c r="C1764" s="54">
        <v>10996119</v>
      </c>
      <c r="D1764" s="54">
        <v>625042</v>
      </c>
    </row>
    <row r="1765" spans="1:4" x14ac:dyDescent="0.2">
      <c r="A1765" s="124" t="s">
        <v>4664</v>
      </c>
      <c r="B1765" s="89" t="s">
        <v>4697</v>
      </c>
      <c r="C1765" s="53">
        <v>57962864</v>
      </c>
      <c r="D1765" s="53">
        <v>0</v>
      </c>
    </row>
    <row r="1766" spans="1:4" x14ac:dyDescent="0.2">
      <c r="A1766" s="124" t="s">
        <v>2250</v>
      </c>
      <c r="B1766" s="89" t="s">
        <v>2251</v>
      </c>
      <c r="C1766" s="53">
        <v>10952635</v>
      </c>
      <c r="D1766" s="53">
        <v>728271</v>
      </c>
    </row>
    <row r="1767" spans="1:4" x14ac:dyDescent="0.2">
      <c r="A1767" s="17" t="s">
        <v>3287</v>
      </c>
      <c r="B1767" s="90" t="s">
        <v>3288</v>
      </c>
      <c r="C1767" s="53">
        <v>111293031</v>
      </c>
      <c r="D1767" s="53">
        <v>0</v>
      </c>
    </row>
    <row r="1768" spans="1:4" x14ac:dyDescent="0.2">
      <c r="A1768" s="124" t="s">
        <v>3438</v>
      </c>
      <c r="B1768" s="89" t="s">
        <v>3439</v>
      </c>
      <c r="C1768" s="54">
        <v>8166558</v>
      </c>
      <c r="D1768" s="54">
        <v>1686477</v>
      </c>
    </row>
    <row r="1769" spans="1:4" x14ac:dyDescent="0.2">
      <c r="A1769" s="124" t="s">
        <v>3138</v>
      </c>
      <c r="B1769" s="89" t="s">
        <v>3139</v>
      </c>
      <c r="C1769" s="54">
        <v>18000000</v>
      </c>
      <c r="D1769" s="54">
        <v>1030981</v>
      </c>
    </row>
    <row r="1770" spans="1:4" x14ac:dyDescent="0.2">
      <c r="A1770" s="124" t="s">
        <v>2900</v>
      </c>
      <c r="B1770" s="89" t="s">
        <v>2901</v>
      </c>
      <c r="C1770" s="53">
        <v>14400000</v>
      </c>
      <c r="D1770" s="53">
        <v>0</v>
      </c>
    </row>
    <row r="1771" spans="1:4" x14ac:dyDescent="0.2">
      <c r="A1771" s="124" t="s">
        <v>3564</v>
      </c>
      <c r="B1771" s="89" t="s">
        <v>3857</v>
      </c>
      <c r="C1771" s="53">
        <v>93464524</v>
      </c>
      <c r="D1771" s="53">
        <v>0</v>
      </c>
    </row>
    <row r="1772" spans="1:4" x14ac:dyDescent="0.2">
      <c r="A1772" s="17" t="s">
        <v>2445</v>
      </c>
      <c r="B1772" s="90" t="s">
        <v>2446</v>
      </c>
      <c r="C1772" s="53">
        <v>8600000</v>
      </c>
      <c r="D1772" s="53">
        <v>638969</v>
      </c>
    </row>
    <row r="1773" spans="1:4" x14ac:dyDescent="0.2">
      <c r="A1773" s="124" t="s">
        <v>3390</v>
      </c>
      <c r="B1773" s="89" t="s">
        <v>3391</v>
      </c>
      <c r="C1773" s="54">
        <v>12400000</v>
      </c>
      <c r="D1773" s="54">
        <v>0</v>
      </c>
    </row>
    <row r="1774" spans="1:4" x14ac:dyDescent="0.2">
      <c r="A1774" s="124" t="s">
        <v>2343</v>
      </c>
      <c r="B1774" s="89" t="s">
        <v>2344</v>
      </c>
      <c r="C1774" s="54">
        <v>2000000</v>
      </c>
      <c r="D1774" s="54">
        <v>321042</v>
      </c>
    </row>
    <row r="1775" spans="1:4" x14ac:dyDescent="0.2">
      <c r="A1775" s="124" t="s">
        <v>1557</v>
      </c>
      <c r="B1775" s="89" t="s">
        <v>1558</v>
      </c>
      <c r="C1775" s="53">
        <v>63511228</v>
      </c>
      <c r="D1775" s="53">
        <v>10010</v>
      </c>
    </row>
    <row r="1776" spans="1:4" x14ac:dyDescent="0.2">
      <c r="A1776" s="124" t="s">
        <v>3751</v>
      </c>
      <c r="B1776" s="89" t="s">
        <v>3752</v>
      </c>
      <c r="C1776" s="53">
        <v>34204450</v>
      </c>
      <c r="D1776" s="53">
        <v>100000</v>
      </c>
    </row>
    <row r="1777" spans="1:4" x14ac:dyDescent="0.2">
      <c r="A1777" s="17" t="s">
        <v>2679</v>
      </c>
      <c r="B1777" s="90" t="s">
        <v>2680</v>
      </c>
      <c r="C1777" s="53">
        <v>163761009</v>
      </c>
      <c r="D1777" s="53">
        <v>4605730</v>
      </c>
    </row>
    <row r="1778" spans="1:4" x14ac:dyDescent="0.2">
      <c r="A1778" s="124" t="s">
        <v>2541</v>
      </c>
      <c r="B1778" s="89" t="s">
        <v>2542</v>
      </c>
      <c r="C1778" s="54">
        <v>27479820</v>
      </c>
      <c r="D1778" s="54">
        <v>2030</v>
      </c>
    </row>
    <row r="1779" spans="1:4" x14ac:dyDescent="0.2">
      <c r="A1779" s="124" t="s">
        <v>2863</v>
      </c>
      <c r="B1779" s="89" t="s">
        <v>2864</v>
      </c>
      <c r="C1779" s="54">
        <v>8624972</v>
      </c>
      <c r="D1779" s="54">
        <v>0</v>
      </c>
    </row>
    <row r="1780" spans="1:4" x14ac:dyDescent="0.2">
      <c r="A1780" s="124" t="s">
        <v>3795</v>
      </c>
      <c r="B1780" s="89" t="s">
        <v>3796</v>
      </c>
      <c r="C1780" s="53">
        <v>13099635</v>
      </c>
      <c r="D1780" s="53">
        <v>22536</v>
      </c>
    </row>
    <row r="1781" spans="1:4" x14ac:dyDescent="0.2">
      <c r="A1781" s="124" t="s">
        <v>4041</v>
      </c>
      <c r="B1781" s="89" t="s">
        <v>4042</v>
      </c>
      <c r="C1781" s="53">
        <v>26489500</v>
      </c>
      <c r="D1781" s="53">
        <v>350000</v>
      </c>
    </row>
    <row r="1782" spans="1:4" x14ac:dyDescent="0.2">
      <c r="A1782" s="17" t="s">
        <v>2491</v>
      </c>
      <c r="B1782" s="90" t="s">
        <v>2492</v>
      </c>
      <c r="C1782" s="53">
        <v>43885224</v>
      </c>
      <c r="D1782" s="53">
        <v>3557852</v>
      </c>
    </row>
    <row r="1783" spans="1:4" x14ac:dyDescent="0.2">
      <c r="A1783" s="124" t="s">
        <v>4352</v>
      </c>
      <c r="B1783" s="89" t="s">
        <v>4371</v>
      </c>
      <c r="C1783" s="54">
        <v>7774326</v>
      </c>
      <c r="D1783" s="54">
        <v>457945</v>
      </c>
    </row>
    <row r="1784" spans="1:4" x14ac:dyDescent="0.2">
      <c r="A1784" s="124" t="s">
        <v>3491</v>
      </c>
      <c r="B1784" s="89" t="s">
        <v>3492</v>
      </c>
      <c r="C1784" s="54">
        <v>4684781</v>
      </c>
      <c r="D1784" s="54">
        <v>0</v>
      </c>
    </row>
    <row r="1785" spans="1:4" x14ac:dyDescent="0.2">
      <c r="A1785" s="124" t="s">
        <v>2397</v>
      </c>
      <c r="B1785" s="89" t="s">
        <v>2398</v>
      </c>
      <c r="C1785" s="53">
        <v>5192239</v>
      </c>
      <c r="D1785" s="53">
        <v>411</v>
      </c>
    </row>
    <row r="1786" spans="1:4" x14ac:dyDescent="0.2">
      <c r="A1786" s="124" t="s">
        <v>1805</v>
      </c>
      <c r="B1786" s="89" t="s">
        <v>1806</v>
      </c>
      <c r="C1786" s="53">
        <v>6979316</v>
      </c>
      <c r="D1786" s="53">
        <v>0</v>
      </c>
    </row>
    <row r="1787" spans="1:4" x14ac:dyDescent="0.2">
      <c r="A1787" s="17" t="s">
        <v>2618</v>
      </c>
      <c r="B1787" s="90" t="s">
        <v>5113</v>
      </c>
      <c r="C1787" s="53">
        <v>61365626</v>
      </c>
      <c r="D1787" s="53">
        <v>1092918</v>
      </c>
    </row>
    <row r="1788" spans="1:4" x14ac:dyDescent="0.2">
      <c r="A1788" s="124" t="s">
        <v>2560</v>
      </c>
      <c r="B1788" s="89" t="s">
        <v>2561</v>
      </c>
      <c r="C1788" s="54">
        <v>11469507</v>
      </c>
      <c r="D1788" s="54">
        <v>214750</v>
      </c>
    </row>
    <row r="1789" spans="1:4" x14ac:dyDescent="0.2">
      <c r="A1789" s="124" t="s">
        <v>2409</v>
      </c>
      <c r="B1789" s="89" t="s">
        <v>2410</v>
      </c>
      <c r="C1789" s="54">
        <v>10000000</v>
      </c>
      <c r="D1789" s="54">
        <v>0</v>
      </c>
    </row>
    <row r="1790" spans="1:4" x14ac:dyDescent="0.2">
      <c r="A1790" s="124" t="s">
        <v>1724</v>
      </c>
      <c r="B1790" s="89" t="s">
        <v>1725</v>
      </c>
      <c r="C1790" s="53">
        <v>79381616</v>
      </c>
      <c r="D1790" s="53">
        <v>1050000</v>
      </c>
    </row>
    <row r="1791" spans="1:4" x14ac:dyDescent="0.2">
      <c r="A1791" s="124" t="s">
        <v>3508</v>
      </c>
      <c r="B1791" s="89" t="s">
        <v>3509</v>
      </c>
      <c r="C1791" s="53">
        <v>50065793</v>
      </c>
      <c r="D1791" s="53">
        <v>0</v>
      </c>
    </row>
    <row r="1792" spans="1:4" x14ac:dyDescent="0.2">
      <c r="A1792" s="17" t="s">
        <v>3748</v>
      </c>
      <c r="B1792" s="90" t="s">
        <v>3749</v>
      </c>
      <c r="C1792" s="53">
        <v>21228311</v>
      </c>
      <c r="D1792" s="53">
        <v>57846</v>
      </c>
    </row>
    <row r="1793" spans="1:4" x14ac:dyDescent="0.2">
      <c r="A1793" s="124" t="s">
        <v>2814</v>
      </c>
      <c r="B1793" s="89" t="s">
        <v>2815</v>
      </c>
      <c r="C1793" s="54">
        <v>9835071</v>
      </c>
      <c r="D1793" s="54">
        <v>602490</v>
      </c>
    </row>
    <row r="1794" spans="1:4" x14ac:dyDescent="0.2">
      <c r="A1794" s="124" t="s">
        <v>3340</v>
      </c>
      <c r="B1794" s="89" t="s">
        <v>3341</v>
      </c>
      <c r="C1794" s="54">
        <v>34904082</v>
      </c>
      <c r="D1794" s="54">
        <v>1218000</v>
      </c>
    </row>
    <row r="1795" spans="1:4" x14ac:dyDescent="0.2">
      <c r="A1795" s="124" t="s">
        <v>2972</v>
      </c>
      <c r="B1795" s="89" t="s">
        <v>2973</v>
      </c>
      <c r="C1795" s="53">
        <v>45932005</v>
      </c>
      <c r="D1795" s="53">
        <v>147511</v>
      </c>
    </row>
    <row r="1796" spans="1:4" x14ac:dyDescent="0.2">
      <c r="A1796" s="124" t="s">
        <v>4780</v>
      </c>
      <c r="B1796" s="89" t="s">
        <v>4781</v>
      </c>
      <c r="C1796" s="53">
        <v>7981542</v>
      </c>
      <c r="D1796" s="53">
        <v>0</v>
      </c>
    </row>
    <row r="1797" spans="1:4" x14ac:dyDescent="0.2">
      <c r="A1797" s="17" t="s">
        <v>2218</v>
      </c>
      <c r="B1797" s="90" t="s">
        <v>2219</v>
      </c>
      <c r="C1797" s="53">
        <v>14200000</v>
      </c>
      <c r="D1797" s="53">
        <v>992645</v>
      </c>
    </row>
    <row r="1798" spans="1:4" x14ac:dyDescent="0.2">
      <c r="A1798" s="124" t="s">
        <v>2419</v>
      </c>
      <c r="B1798" s="89" t="s">
        <v>2420</v>
      </c>
      <c r="C1798" s="54">
        <v>22276078</v>
      </c>
      <c r="D1798" s="54">
        <v>922949</v>
      </c>
    </row>
    <row r="1799" spans="1:4" x14ac:dyDescent="0.2">
      <c r="A1799" s="124" t="s">
        <v>2240</v>
      </c>
      <c r="B1799" s="89" t="s">
        <v>2241</v>
      </c>
      <c r="C1799" s="54">
        <v>12641883</v>
      </c>
      <c r="D1799" s="54">
        <v>366986</v>
      </c>
    </row>
    <row r="1800" spans="1:4" x14ac:dyDescent="0.2">
      <c r="A1800" s="124" t="s">
        <v>2411</v>
      </c>
      <c r="B1800" s="89" t="s">
        <v>2412</v>
      </c>
      <c r="C1800" s="53">
        <v>18796941</v>
      </c>
      <c r="D1800" s="53">
        <v>938112</v>
      </c>
    </row>
    <row r="1801" spans="1:4" x14ac:dyDescent="0.2">
      <c r="A1801" s="124" t="s">
        <v>2451</v>
      </c>
      <c r="B1801" s="89" t="s">
        <v>3639</v>
      </c>
      <c r="C1801" s="53">
        <v>71248501</v>
      </c>
      <c r="D1801" s="53">
        <v>0</v>
      </c>
    </row>
    <row r="1802" spans="1:4" x14ac:dyDescent="0.2">
      <c r="A1802" s="17" t="s">
        <v>3128</v>
      </c>
      <c r="B1802" s="90" t="s">
        <v>3129</v>
      </c>
      <c r="C1802" s="53">
        <v>52012744</v>
      </c>
      <c r="D1802" s="53">
        <v>0</v>
      </c>
    </row>
    <row r="1803" spans="1:4" x14ac:dyDescent="0.2">
      <c r="A1803" s="124" t="s">
        <v>4092</v>
      </c>
      <c r="B1803" s="89" t="s">
        <v>4093</v>
      </c>
      <c r="C1803" s="54">
        <v>7435268</v>
      </c>
      <c r="D1803" s="54">
        <v>430807</v>
      </c>
    </row>
    <row r="1804" spans="1:4" x14ac:dyDescent="0.2">
      <c r="A1804" s="124" t="s">
        <v>3858</v>
      </c>
      <c r="B1804" s="89" t="s">
        <v>3963</v>
      </c>
      <c r="C1804" s="54">
        <v>56725891</v>
      </c>
      <c r="D1804" s="54">
        <v>471</v>
      </c>
    </row>
    <row r="1805" spans="1:4" x14ac:dyDescent="0.2">
      <c r="A1805" s="124" t="s">
        <v>2937</v>
      </c>
      <c r="B1805" s="89" t="s">
        <v>2938</v>
      </c>
      <c r="C1805" s="53">
        <v>374755559</v>
      </c>
      <c r="D1805" s="53">
        <v>150</v>
      </c>
    </row>
    <row r="1806" spans="1:4" x14ac:dyDescent="0.2">
      <c r="A1806" s="124" t="s">
        <v>3688</v>
      </c>
      <c r="B1806" s="89" t="s">
        <v>3689</v>
      </c>
      <c r="C1806" s="53">
        <v>34304370</v>
      </c>
      <c r="D1806" s="53">
        <v>0</v>
      </c>
    </row>
    <row r="1807" spans="1:4" x14ac:dyDescent="0.2">
      <c r="A1807" s="17" t="s">
        <v>2012</v>
      </c>
      <c r="B1807" s="90" t="s">
        <v>2013</v>
      </c>
      <c r="C1807" s="53">
        <v>15978000</v>
      </c>
      <c r="D1807" s="53">
        <v>0</v>
      </c>
    </row>
    <row r="1808" spans="1:4" x14ac:dyDescent="0.2">
      <c r="A1808" s="124" t="s">
        <v>1129</v>
      </c>
      <c r="B1808" s="89" t="s">
        <v>1130</v>
      </c>
      <c r="C1808" s="54">
        <v>33953454</v>
      </c>
      <c r="D1808" s="54">
        <v>525123</v>
      </c>
    </row>
    <row r="1809" spans="1:4" x14ac:dyDescent="0.2">
      <c r="A1809" s="124" t="s">
        <v>2954</v>
      </c>
      <c r="B1809" s="89" t="s">
        <v>2955</v>
      </c>
      <c r="C1809" s="54">
        <v>20147430</v>
      </c>
      <c r="D1809" s="54">
        <v>822371</v>
      </c>
    </row>
    <row r="1810" spans="1:4" x14ac:dyDescent="0.2">
      <c r="A1810" s="124" t="s">
        <v>3392</v>
      </c>
      <c r="B1810" s="89" t="s">
        <v>3393</v>
      </c>
      <c r="C1810" s="53">
        <v>9000000</v>
      </c>
      <c r="D1810" s="53">
        <v>684000</v>
      </c>
    </row>
    <row r="1811" spans="1:4" x14ac:dyDescent="0.2">
      <c r="A1811" s="124" t="s">
        <v>3368</v>
      </c>
      <c r="B1811" s="89" t="s">
        <v>3369</v>
      </c>
      <c r="C1811" s="53">
        <v>17386411</v>
      </c>
      <c r="D1811" s="53">
        <v>0</v>
      </c>
    </row>
    <row r="1812" spans="1:4" x14ac:dyDescent="0.2">
      <c r="A1812" s="17" t="s">
        <v>4132</v>
      </c>
      <c r="B1812" s="90" t="s">
        <v>4133</v>
      </c>
      <c r="C1812" s="53">
        <v>28310000</v>
      </c>
      <c r="D1812" s="53">
        <v>0</v>
      </c>
    </row>
    <row r="1813" spans="1:4" x14ac:dyDescent="0.2">
      <c r="A1813" s="124" t="s">
        <v>2485</v>
      </c>
      <c r="B1813" s="89" t="s">
        <v>2486</v>
      </c>
      <c r="C1813" s="54">
        <v>17485314</v>
      </c>
      <c r="D1813" s="54">
        <v>0</v>
      </c>
    </row>
    <row r="1814" spans="1:4" x14ac:dyDescent="0.2">
      <c r="A1814" s="124" t="s">
        <v>1794</v>
      </c>
      <c r="B1814" s="89" t="s">
        <v>1795</v>
      </c>
      <c r="C1814" s="54">
        <v>27906106</v>
      </c>
      <c r="D1814" s="54">
        <v>0</v>
      </c>
    </row>
    <row r="1815" spans="1:4" x14ac:dyDescent="0.2">
      <c r="A1815" s="124" t="s">
        <v>569</v>
      </c>
      <c r="B1815" s="89" t="s">
        <v>570</v>
      </c>
      <c r="C1815" s="53">
        <v>36834856</v>
      </c>
      <c r="D1815" s="53">
        <v>3978</v>
      </c>
    </row>
    <row r="1816" spans="1:4" x14ac:dyDescent="0.2">
      <c r="A1816" s="124" t="s">
        <v>3834</v>
      </c>
      <c r="B1816" s="89" t="s">
        <v>3835</v>
      </c>
      <c r="C1816" s="53">
        <v>9935755</v>
      </c>
      <c r="D1816" s="53">
        <v>0</v>
      </c>
    </row>
    <row r="1817" spans="1:4" x14ac:dyDescent="0.2">
      <c r="A1817" s="17" t="s">
        <v>2970</v>
      </c>
      <c r="B1817" s="90" t="s">
        <v>2971</v>
      </c>
      <c r="C1817" s="53">
        <v>18000000</v>
      </c>
      <c r="D1817" s="53">
        <v>0</v>
      </c>
    </row>
    <row r="1818" spans="1:4" x14ac:dyDescent="0.2">
      <c r="A1818" s="124" t="s">
        <v>2039</v>
      </c>
      <c r="B1818" s="89" t="s">
        <v>2040</v>
      </c>
      <c r="C1818" s="54">
        <v>8895755</v>
      </c>
      <c r="D1818" s="54">
        <v>3111127</v>
      </c>
    </row>
    <row r="1819" spans="1:4" x14ac:dyDescent="0.2">
      <c r="A1819" s="124" t="s">
        <v>3941</v>
      </c>
      <c r="B1819" s="89" t="s">
        <v>3942</v>
      </c>
      <c r="C1819" s="54">
        <v>8288520</v>
      </c>
      <c r="D1819" s="54">
        <v>0</v>
      </c>
    </row>
    <row r="1820" spans="1:4" x14ac:dyDescent="0.2">
      <c r="A1820" s="124" t="s">
        <v>3104</v>
      </c>
      <c r="B1820" s="89" t="s">
        <v>3105</v>
      </c>
      <c r="C1820" s="53">
        <v>34087196</v>
      </c>
      <c r="D1820" s="53">
        <v>341110</v>
      </c>
    </row>
    <row r="1821" spans="1:4" x14ac:dyDescent="0.2">
      <c r="A1821" s="124" t="s">
        <v>2537</v>
      </c>
      <c r="B1821" s="89" t="s">
        <v>2538</v>
      </c>
      <c r="C1821" s="53">
        <v>55907218</v>
      </c>
      <c r="D1821" s="53">
        <v>2314603</v>
      </c>
    </row>
    <row r="1822" spans="1:4" x14ac:dyDescent="0.2">
      <c r="A1822" s="17" t="s">
        <v>3049</v>
      </c>
      <c r="B1822" s="90" t="s">
        <v>3050</v>
      </c>
      <c r="C1822" s="53">
        <v>16526307</v>
      </c>
      <c r="D1822" s="53">
        <v>0</v>
      </c>
    </row>
    <row r="1823" spans="1:4" x14ac:dyDescent="0.2">
      <c r="A1823" s="124" t="s">
        <v>1258</v>
      </c>
      <c r="B1823" s="89" t="s">
        <v>1259</v>
      </c>
      <c r="C1823" s="54">
        <v>200000000</v>
      </c>
      <c r="D1823" s="54">
        <v>10054236</v>
      </c>
    </row>
    <row r="1824" spans="1:4" x14ac:dyDescent="0.2">
      <c r="A1824" s="124" t="s">
        <v>1722</v>
      </c>
      <c r="B1824" s="89" t="s">
        <v>1723</v>
      </c>
      <c r="C1824" s="54">
        <v>11000000</v>
      </c>
      <c r="D1824" s="54">
        <v>183169</v>
      </c>
    </row>
    <row r="1825" spans="1:4" x14ac:dyDescent="0.2">
      <c r="A1825" s="124" t="s">
        <v>3201</v>
      </c>
      <c r="B1825" s="89" t="s">
        <v>3202</v>
      </c>
      <c r="C1825" s="53">
        <v>33477189</v>
      </c>
      <c r="D1825" s="53">
        <v>5117</v>
      </c>
    </row>
    <row r="1826" spans="1:4" x14ac:dyDescent="0.2">
      <c r="A1826" s="124" t="s">
        <v>3193</v>
      </c>
      <c r="B1826" s="89" t="s">
        <v>3194</v>
      </c>
      <c r="C1826" s="53">
        <v>5636000</v>
      </c>
      <c r="D1826" s="53">
        <v>912743</v>
      </c>
    </row>
    <row r="1827" spans="1:4" x14ac:dyDescent="0.2">
      <c r="A1827" s="17" t="s">
        <v>1594</v>
      </c>
      <c r="B1827" s="90" t="s">
        <v>1595</v>
      </c>
      <c r="C1827" s="53">
        <v>51515906</v>
      </c>
      <c r="D1827" s="53">
        <v>9008</v>
      </c>
    </row>
    <row r="1828" spans="1:4" x14ac:dyDescent="0.2">
      <c r="A1828" s="124" t="s">
        <v>2841</v>
      </c>
      <c r="B1828" s="89" t="s">
        <v>2842</v>
      </c>
      <c r="C1828" s="54">
        <v>8693978</v>
      </c>
      <c r="D1828" s="54">
        <v>352967</v>
      </c>
    </row>
    <row r="1829" spans="1:4" x14ac:dyDescent="0.2">
      <c r="A1829" s="124" t="s">
        <v>4071</v>
      </c>
      <c r="B1829" s="89" t="s">
        <v>4072</v>
      </c>
      <c r="C1829" s="54">
        <v>12554474</v>
      </c>
      <c r="D1829" s="54">
        <v>0</v>
      </c>
    </row>
    <row r="1830" spans="1:4" x14ac:dyDescent="0.2">
      <c r="A1830" s="124" t="s">
        <v>2331</v>
      </c>
      <c r="B1830" s="89" t="s">
        <v>2332</v>
      </c>
      <c r="C1830" s="53">
        <v>14298752</v>
      </c>
      <c r="D1830" s="53">
        <v>0</v>
      </c>
    </row>
    <row r="1831" spans="1:4" x14ac:dyDescent="0.2">
      <c r="A1831" s="124" t="s">
        <v>2774</v>
      </c>
      <c r="B1831" s="89" t="s">
        <v>2775</v>
      </c>
      <c r="C1831" s="53">
        <v>41477862</v>
      </c>
      <c r="D1831" s="53">
        <v>681542</v>
      </c>
    </row>
    <row r="1832" spans="1:4" x14ac:dyDescent="0.2">
      <c r="A1832" s="17" t="s">
        <v>1490</v>
      </c>
      <c r="B1832" s="90" t="s">
        <v>1491</v>
      </c>
      <c r="C1832" s="53">
        <v>78147358</v>
      </c>
      <c r="D1832" s="53">
        <v>1435</v>
      </c>
    </row>
    <row r="1833" spans="1:4" x14ac:dyDescent="0.2">
      <c r="A1833" s="124" t="s">
        <v>1315</v>
      </c>
      <c r="B1833" s="89" t="s">
        <v>1316</v>
      </c>
      <c r="C1833" s="54">
        <v>30390092</v>
      </c>
      <c r="D1833" s="54">
        <v>0</v>
      </c>
    </row>
    <row r="1834" spans="1:4" x14ac:dyDescent="0.2">
      <c r="A1834" s="124" t="s">
        <v>2795</v>
      </c>
      <c r="B1834" s="89" t="s">
        <v>4033</v>
      </c>
      <c r="C1834" s="54">
        <v>3283714</v>
      </c>
      <c r="D1834" s="54">
        <v>653866</v>
      </c>
    </row>
    <row r="1835" spans="1:4" x14ac:dyDescent="0.2">
      <c r="A1835" s="124" t="s">
        <v>3455</v>
      </c>
      <c r="B1835" s="89" t="s">
        <v>3456</v>
      </c>
      <c r="C1835" s="53">
        <v>16213590</v>
      </c>
      <c r="D1835" s="53">
        <v>702870</v>
      </c>
    </row>
    <row r="1836" spans="1:4" x14ac:dyDescent="0.2">
      <c r="A1836" s="124" t="s">
        <v>2017</v>
      </c>
      <c r="B1836" s="89" t="s">
        <v>2018</v>
      </c>
      <c r="C1836" s="53">
        <v>13446474</v>
      </c>
      <c r="D1836" s="53">
        <v>0</v>
      </c>
    </row>
    <row r="1837" spans="1:4" x14ac:dyDescent="0.2">
      <c r="A1837" s="17" t="s">
        <v>3114</v>
      </c>
      <c r="B1837" s="90" t="s">
        <v>3115</v>
      </c>
      <c r="C1837" s="53">
        <v>6003387</v>
      </c>
      <c r="D1837" s="53">
        <v>0</v>
      </c>
    </row>
    <row r="1838" spans="1:4" x14ac:dyDescent="0.2">
      <c r="A1838" s="124" t="s">
        <v>2746</v>
      </c>
      <c r="B1838" s="89" t="s">
        <v>2747</v>
      </c>
      <c r="C1838" s="54">
        <v>33832921</v>
      </c>
      <c r="D1838" s="54">
        <v>3430000</v>
      </c>
    </row>
    <row r="1839" spans="1:4" x14ac:dyDescent="0.2">
      <c r="A1839" s="124" t="s">
        <v>3418</v>
      </c>
      <c r="B1839" s="89" t="s">
        <v>3419</v>
      </c>
      <c r="C1839" s="54">
        <v>16715858</v>
      </c>
      <c r="D1839" s="54">
        <v>930722</v>
      </c>
    </row>
    <row r="1840" spans="1:4" x14ac:dyDescent="0.2">
      <c r="A1840" s="124" t="s">
        <v>4298</v>
      </c>
      <c r="B1840" s="89" t="s">
        <v>4299</v>
      </c>
      <c r="C1840" s="53">
        <v>13715053</v>
      </c>
      <c r="D1840" s="53">
        <v>0</v>
      </c>
    </row>
    <row r="1841" spans="1:4" x14ac:dyDescent="0.2">
      <c r="A1841" s="124" t="s">
        <v>2762</v>
      </c>
      <c r="B1841" s="89" t="s">
        <v>2763</v>
      </c>
      <c r="C1841" s="53">
        <v>43172933</v>
      </c>
      <c r="D1841" s="53">
        <v>3583547</v>
      </c>
    </row>
    <row r="1842" spans="1:4" x14ac:dyDescent="0.2">
      <c r="A1842" s="17" t="s">
        <v>4351</v>
      </c>
      <c r="B1842" s="90" t="s">
        <v>4370</v>
      </c>
      <c r="C1842" s="53">
        <v>7249175</v>
      </c>
      <c r="D1842" s="53">
        <v>156919</v>
      </c>
    </row>
    <row r="1843" spans="1:4" x14ac:dyDescent="0.2">
      <c r="A1843" s="124" t="s">
        <v>2703</v>
      </c>
      <c r="B1843" s="89" t="s">
        <v>4615</v>
      </c>
      <c r="C1843" s="54">
        <v>18691918</v>
      </c>
      <c r="D1843" s="54">
        <v>2994284</v>
      </c>
    </row>
    <row r="1844" spans="1:4" x14ac:dyDescent="0.2">
      <c r="A1844" s="124" t="s">
        <v>1467</v>
      </c>
      <c r="B1844" s="89" t="s">
        <v>1468</v>
      </c>
      <c r="C1844" s="54">
        <v>23115424</v>
      </c>
      <c r="D1844" s="54">
        <v>913457</v>
      </c>
    </row>
    <row r="1845" spans="1:4" x14ac:dyDescent="0.2">
      <c r="A1845" s="124" t="s">
        <v>3708</v>
      </c>
      <c r="B1845" s="89" t="s">
        <v>3709</v>
      </c>
      <c r="C1845" s="53">
        <v>38710961</v>
      </c>
      <c r="D1845" s="53">
        <v>0</v>
      </c>
    </row>
    <row r="1846" spans="1:4" x14ac:dyDescent="0.2">
      <c r="A1846" s="124" t="s">
        <v>2153</v>
      </c>
      <c r="B1846" s="89" t="s">
        <v>2154</v>
      </c>
      <c r="C1846" s="53">
        <v>90923407</v>
      </c>
      <c r="D1846" s="53">
        <v>606</v>
      </c>
    </row>
    <row r="1847" spans="1:4" x14ac:dyDescent="0.2">
      <c r="A1847" s="17" t="s">
        <v>3252</v>
      </c>
      <c r="B1847" s="90" t="s">
        <v>3253</v>
      </c>
      <c r="C1847" s="53">
        <v>11685422</v>
      </c>
      <c r="D1847" s="53">
        <v>381261</v>
      </c>
    </row>
    <row r="1848" spans="1:4" x14ac:dyDescent="0.2">
      <c r="A1848" s="124" t="s">
        <v>2721</v>
      </c>
      <c r="B1848" s="89" t="s">
        <v>3905</v>
      </c>
      <c r="C1848" s="54">
        <v>74111186</v>
      </c>
      <c r="D1848" s="54">
        <v>4484488</v>
      </c>
    </row>
    <row r="1849" spans="1:4" x14ac:dyDescent="0.2">
      <c r="A1849" s="124" t="s">
        <v>1914</v>
      </c>
      <c r="B1849" s="89" t="s">
        <v>4820</v>
      </c>
      <c r="C1849" s="54">
        <v>49299770</v>
      </c>
      <c r="D1849" s="54">
        <v>0</v>
      </c>
    </row>
    <row r="1850" spans="1:4" x14ac:dyDescent="0.2">
      <c r="A1850" s="124" t="s">
        <v>2290</v>
      </c>
      <c r="B1850" s="89" t="s">
        <v>2291</v>
      </c>
      <c r="C1850" s="53">
        <v>34895243</v>
      </c>
      <c r="D1850" s="53">
        <v>1000000</v>
      </c>
    </row>
    <row r="1851" spans="1:4" x14ac:dyDescent="0.2">
      <c r="A1851" s="124" t="s">
        <v>3582</v>
      </c>
      <c r="B1851" s="89" t="s">
        <v>5014</v>
      </c>
      <c r="C1851" s="53">
        <v>76432270</v>
      </c>
      <c r="D1851" s="53">
        <v>14304</v>
      </c>
    </row>
    <row r="1852" spans="1:4" x14ac:dyDescent="0.2">
      <c r="A1852" s="17" t="s">
        <v>3771</v>
      </c>
      <c r="B1852" s="90" t="s">
        <v>3772</v>
      </c>
      <c r="C1852" s="53">
        <v>16975426</v>
      </c>
      <c r="D1852" s="53">
        <v>847676</v>
      </c>
    </row>
    <row r="1853" spans="1:4" x14ac:dyDescent="0.2">
      <c r="A1853" s="124" t="s">
        <v>2116</v>
      </c>
      <c r="B1853" s="89" t="s">
        <v>2117</v>
      </c>
      <c r="C1853" s="54">
        <v>95000000</v>
      </c>
      <c r="D1853" s="54">
        <v>0</v>
      </c>
    </row>
    <row r="1854" spans="1:4" x14ac:dyDescent="0.2">
      <c r="A1854" s="124" t="s">
        <v>3334</v>
      </c>
      <c r="B1854" s="89" t="s">
        <v>3335</v>
      </c>
      <c r="C1854" s="54">
        <v>26697460</v>
      </c>
      <c r="D1854" s="54">
        <v>2524281</v>
      </c>
    </row>
    <row r="1855" spans="1:4" x14ac:dyDescent="0.2">
      <c r="A1855" s="124" t="s">
        <v>3562</v>
      </c>
      <c r="B1855" s="89" t="s">
        <v>3563</v>
      </c>
      <c r="C1855" s="53">
        <v>30614175</v>
      </c>
      <c r="D1855" s="53">
        <v>246759</v>
      </c>
    </row>
    <row r="1856" spans="1:4" x14ac:dyDescent="0.2">
      <c r="A1856" s="124" t="s">
        <v>2346</v>
      </c>
      <c r="B1856" s="89" t="s">
        <v>2347</v>
      </c>
      <c r="C1856" s="53">
        <v>20020000</v>
      </c>
      <c r="D1856" s="53">
        <v>431979</v>
      </c>
    </row>
    <row r="1857" spans="1:4" x14ac:dyDescent="0.2">
      <c r="A1857" s="17" t="s">
        <v>1476</v>
      </c>
      <c r="B1857" s="90" t="s">
        <v>1477</v>
      </c>
      <c r="C1857" s="53">
        <v>15830023</v>
      </c>
      <c r="D1857" s="53">
        <v>0</v>
      </c>
    </row>
    <row r="1858" spans="1:4" x14ac:dyDescent="0.2">
      <c r="A1858" s="124" t="s">
        <v>2818</v>
      </c>
      <c r="B1858" s="89" t="s">
        <v>4007</v>
      </c>
      <c r="C1858" s="54">
        <v>49045134</v>
      </c>
      <c r="D1858" s="54">
        <v>0</v>
      </c>
    </row>
    <row r="1859" spans="1:4" x14ac:dyDescent="0.2">
      <c r="A1859" s="124" t="s">
        <v>3524</v>
      </c>
      <c r="B1859" s="89" t="s">
        <v>4586</v>
      </c>
      <c r="C1859" s="54">
        <v>22839375</v>
      </c>
      <c r="D1859" s="54">
        <v>5267</v>
      </c>
    </row>
    <row r="1860" spans="1:4" x14ac:dyDescent="0.2">
      <c r="A1860" s="124" t="s">
        <v>3307</v>
      </c>
      <c r="B1860" s="89" t="s">
        <v>3308</v>
      </c>
      <c r="C1860" s="53">
        <v>9756088</v>
      </c>
      <c r="D1860" s="53">
        <v>186671</v>
      </c>
    </row>
    <row r="1861" spans="1:4" x14ac:dyDescent="0.2">
      <c r="A1861" s="124" t="s">
        <v>4040</v>
      </c>
      <c r="B1861" s="89" t="s">
        <v>4686</v>
      </c>
      <c r="C1861" s="53">
        <v>38198021</v>
      </c>
      <c r="D1861" s="53">
        <v>1761416</v>
      </c>
    </row>
    <row r="1862" spans="1:4" x14ac:dyDescent="0.2">
      <c r="A1862" s="17" t="s">
        <v>2113</v>
      </c>
      <c r="B1862" s="90" t="s">
        <v>4731</v>
      </c>
      <c r="C1862" s="53">
        <v>164777364</v>
      </c>
      <c r="D1862" s="53">
        <v>2154</v>
      </c>
    </row>
    <row r="1863" spans="1:4" x14ac:dyDescent="0.2">
      <c r="A1863" s="124" t="s">
        <v>3070</v>
      </c>
      <c r="B1863" s="89" t="s">
        <v>3071</v>
      </c>
      <c r="C1863" s="54">
        <v>43824999</v>
      </c>
      <c r="D1863" s="54">
        <v>425842</v>
      </c>
    </row>
    <row r="1864" spans="1:4" x14ac:dyDescent="0.2">
      <c r="A1864" s="124" t="s">
        <v>3169</v>
      </c>
      <c r="B1864" s="89" t="s">
        <v>3170</v>
      </c>
      <c r="C1864" s="54">
        <v>18672816</v>
      </c>
      <c r="D1864" s="54">
        <v>375227</v>
      </c>
    </row>
    <row r="1865" spans="1:4" x14ac:dyDescent="0.2">
      <c r="A1865" s="124" t="s">
        <v>2732</v>
      </c>
      <c r="B1865" s="89" t="s">
        <v>2733</v>
      </c>
      <c r="C1865" s="53">
        <v>31812000</v>
      </c>
      <c r="D1865" s="53">
        <v>2804126</v>
      </c>
    </row>
    <row r="1866" spans="1:4" x14ac:dyDescent="0.2">
      <c r="A1866" s="124" t="s">
        <v>3035</v>
      </c>
      <c r="B1866" s="89" t="s">
        <v>3036</v>
      </c>
      <c r="C1866" s="53">
        <v>31754900</v>
      </c>
      <c r="D1866" s="53">
        <v>181559</v>
      </c>
    </row>
    <row r="1867" spans="1:4" x14ac:dyDescent="0.2">
      <c r="A1867" s="17" t="s">
        <v>3844</v>
      </c>
      <c r="B1867" s="90" t="s">
        <v>3845</v>
      </c>
      <c r="C1867" s="53">
        <v>11953825</v>
      </c>
      <c r="D1867" s="53">
        <v>1405</v>
      </c>
    </row>
    <row r="1868" spans="1:4" x14ac:dyDescent="0.2">
      <c r="A1868" s="124" t="s">
        <v>3622</v>
      </c>
      <c r="B1868" s="89" t="s">
        <v>4036</v>
      </c>
      <c r="C1868" s="54">
        <v>50864390</v>
      </c>
      <c r="D1868" s="54">
        <v>1805926</v>
      </c>
    </row>
    <row r="1869" spans="1:4" x14ac:dyDescent="0.2">
      <c r="A1869" s="124" t="s">
        <v>2945</v>
      </c>
      <c r="B1869" s="89" t="s">
        <v>2946</v>
      </c>
      <c r="C1869" s="54">
        <v>28705031</v>
      </c>
      <c r="D1869" s="54">
        <v>2050</v>
      </c>
    </row>
    <row r="1870" spans="1:4" x14ac:dyDescent="0.2">
      <c r="A1870" s="124" t="s">
        <v>1279</v>
      </c>
      <c r="B1870" s="89" t="s">
        <v>1280</v>
      </c>
      <c r="C1870" s="53">
        <v>73824118</v>
      </c>
      <c r="D1870" s="53">
        <v>585217</v>
      </c>
    </row>
    <row r="1871" spans="1:4" x14ac:dyDescent="0.2">
      <c r="A1871" s="124" t="s">
        <v>2950</v>
      </c>
      <c r="B1871" s="89" t="s">
        <v>2951</v>
      </c>
      <c r="C1871" s="53">
        <v>10000000</v>
      </c>
      <c r="D1871" s="53">
        <v>571743</v>
      </c>
    </row>
    <row r="1872" spans="1:4" x14ac:dyDescent="0.2">
      <c r="A1872" s="17" t="s">
        <v>4553</v>
      </c>
      <c r="B1872" s="90" t="s">
        <v>4584</v>
      </c>
      <c r="C1872" s="53">
        <v>4664000</v>
      </c>
      <c r="D1872" s="53">
        <v>0</v>
      </c>
    </row>
    <row r="1873" spans="1:4" x14ac:dyDescent="0.2">
      <c r="A1873" s="124" t="s">
        <v>4714</v>
      </c>
      <c r="B1873" s="89" t="s">
        <v>4729</v>
      </c>
      <c r="C1873" s="54">
        <v>41715953</v>
      </c>
      <c r="D1873" s="54">
        <v>0</v>
      </c>
    </row>
    <row r="1874" spans="1:4" x14ac:dyDescent="0.2">
      <c r="A1874" s="124" t="s">
        <v>4306</v>
      </c>
      <c r="B1874" s="89" t="s">
        <v>4307</v>
      </c>
      <c r="C1874" s="54">
        <v>17538346</v>
      </c>
      <c r="D1874" s="54">
        <v>351283</v>
      </c>
    </row>
    <row r="1875" spans="1:4" x14ac:dyDescent="0.2">
      <c r="A1875" s="124" t="s">
        <v>3474</v>
      </c>
      <c r="B1875" s="89" t="s">
        <v>3475</v>
      </c>
      <c r="C1875" s="53">
        <v>99640869</v>
      </c>
      <c r="D1875" s="53">
        <v>1044</v>
      </c>
    </row>
    <row r="1876" spans="1:4" x14ac:dyDescent="0.2">
      <c r="A1876" s="124" t="s">
        <v>2304</v>
      </c>
      <c r="B1876" s="89" t="s">
        <v>2305</v>
      </c>
      <c r="C1876" s="53">
        <v>8395000</v>
      </c>
      <c r="D1876" s="53">
        <v>677014</v>
      </c>
    </row>
    <row r="1877" spans="1:4" x14ac:dyDescent="0.2">
      <c r="A1877" s="17" t="s">
        <v>2988</v>
      </c>
      <c r="B1877" s="90" t="s">
        <v>2989</v>
      </c>
      <c r="C1877" s="53">
        <v>21513559</v>
      </c>
      <c r="D1877" s="53">
        <v>885</v>
      </c>
    </row>
    <row r="1878" spans="1:4" x14ac:dyDescent="0.2">
      <c r="A1878" s="124" t="s">
        <v>1007</v>
      </c>
      <c r="B1878" s="89" t="s">
        <v>1008</v>
      </c>
      <c r="C1878" s="54">
        <v>9200224</v>
      </c>
      <c r="D1878" s="54">
        <v>205378</v>
      </c>
    </row>
    <row r="1879" spans="1:4" x14ac:dyDescent="0.2">
      <c r="A1879" s="124" t="s">
        <v>2694</v>
      </c>
      <c r="B1879" s="89" t="s">
        <v>2695</v>
      </c>
      <c r="C1879" s="54">
        <v>25947500</v>
      </c>
      <c r="D1879" s="54">
        <v>300000</v>
      </c>
    </row>
    <row r="1880" spans="1:4" x14ac:dyDescent="0.2">
      <c r="A1880" s="124" t="s">
        <v>2162</v>
      </c>
      <c r="B1880" s="89" t="s">
        <v>2163</v>
      </c>
      <c r="C1880" s="53">
        <v>25831764</v>
      </c>
      <c r="D1880" s="53">
        <v>110000</v>
      </c>
    </row>
    <row r="1881" spans="1:4" x14ac:dyDescent="0.2">
      <c r="A1881" s="124" t="s">
        <v>2564</v>
      </c>
      <c r="B1881" s="89" t="s">
        <v>3882</v>
      </c>
      <c r="C1881" s="53">
        <v>44137957</v>
      </c>
      <c r="D1881" s="53">
        <v>8105</v>
      </c>
    </row>
    <row r="1882" spans="1:4" x14ac:dyDescent="0.2">
      <c r="A1882" s="17" t="s">
        <v>2553</v>
      </c>
      <c r="B1882" s="90" t="s">
        <v>2554</v>
      </c>
      <c r="C1882" s="53">
        <v>14655470</v>
      </c>
      <c r="D1882" s="53">
        <v>0</v>
      </c>
    </row>
    <row r="1883" spans="1:4" x14ac:dyDescent="0.2">
      <c r="A1883" s="124" t="s">
        <v>2869</v>
      </c>
      <c r="B1883" s="89" t="s">
        <v>2870</v>
      </c>
      <c r="C1883" s="54">
        <v>16366428</v>
      </c>
      <c r="D1883" s="54">
        <v>0</v>
      </c>
    </row>
    <row r="1884" spans="1:4" x14ac:dyDescent="0.2">
      <c r="A1884" s="124" t="s">
        <v>3029</v>
      </c>
      <c r="B1884" s="89" t="s">
        <v>3030</v>
      </c>
      <c r="C1884" s="54">
        <v>13513500</v>
      </c>
      <c r="D1884" s="54">
        <v>300374</v>
      </c>
    </row>
    <row r="1885" spans="1:4" x14ac:dyDescent="0.2">
      <c r="A1885" s="124" t="s">
        <v>2143</v>
      </c>
      <c r="B1885" s="89" t="s">
        <v>2144</v>
      </c>
      <c r="C1885" s="53">
        <v>9796800</v>
      </c>
      <c r="D1885" s="53">
        <v>651866</v>
      </c>
    </row>
    <row r="1886" spans="1:4" x14ac:dyDescent="0.2">
      <c r="A1886" s="124" t="s">
        <v>1475</v>
      </c>
      <c r="B1886" s="89" t="s">
        <v>4607</v>
      </c>
      <c r="C1886" s="53">
        <v>10002634</v>
      </c>
      <c r="D1886" s="53">
        <v>289197</v>
      </c>
    </row>
    <row r="1887" spans="1:4" x14ac:dyDescent="0.2">
      <c r="A1887" s="17" t="s">
        <v>2854</v>
      </c>
      <c r="B1887" s="90" t="s">
        <v>2855</v>
      </c>
      <c r="C1887" s="53">
        <v>29800327</v>
      </c>
      <c r="D1887" s="53">
        <v>0</v>
      </c>
    </row>
    <row r="1888" spans="1:4" x14ac:dyDescent="0.2">
      <c r="A1888" s="124" t="s">
        <v>2197</v>
      </c>
      <c r="B1888" s="89" t="s">
        <v>4236</v>
      </c>
      <c r="C1888" s="54">
        <v>17595777</v>
      </c>
      <c r="D1888" s="54">
        <v>1342145</v>
      </c>
    </row>
    <row r="1889" spans="1:4" x14ac:dyDescent="0.2">
      <c r="A1889" s="124" t="s">
        <v>2104</v>
      </c>
      <c r="B1889" s="89" t="s">
        <v>3950</v>
      </c>
      <c r="C1889" s="54">
        <v>3090000</v>
      </c>
      <c r="D1889" s="54">
        <v>523244</v>
      </c>
    </row>
    <row r="1890" spans="1:4" x14ac:dyDescent="0.2">
      <c r="A1890" s="124" t="s">
        <v>2126</v>
      </c>
      <c r="B1890" s="89" t="s">
        <v>2127</v>
      </c>
      <c r="C1890" s="53">
        <v>111133730</v>
      </c>
      <c r="D1890" s="53">
        <v>2470675</v>
      </c>
    </row>
    <row r="1891" spans="1:4" x14ac:dyDescent="0.2">
      <c r="A1891" s="124" t="s">
        <v>3102</v>
      </c>
      <c r="B1891" s="89" t="s">
        <v>3103</v>
      </c>
      <c r="C1891" s="53">
        <v>12000000</v>
      </c>
      <c r="D1891" s="53">
        <v>1288658</v>
      </c>
    </row>
    <row r="1892" spans="1:4" x14ac:dyDescent="0.2">
      <c r="A1892" s="17" t="s">
        <v>4081</v>
      </c>
      <c r="B1892" s="90" t="s">
        <v>4082</v>
      </c>
      <c r="C1892" s="53">
        <v>12875570</v>
      </c>
      <c r="D1892" s="53">
        <v>0</v>
      </c>
    </row>
    <row r="1893" spans="1:4" x14ac:dyDescent="0.2">
      <c r="A1893" s="124" t="s">
        <v>2873</v>
      </c>
      <c r="B1893" s="89" t="s">
        <v>5015</v>
      </c>
      <c r="C1893" s="54">
        <v>65123786</v>
      </c>
      <c r="D1893" s="54">
        <v>12</v>
      </c>
    </row>
    <row r="1894" spans="1:4" x14ac:dyDescent="0.2">
      <c r="A1894" s="124" t="s">
        <v>1281</v>
      </c>
      <c r="B1894" s="89" t="s">
        <v>1282</v>
      </c>
      <c r="C1894" s="54">
        <v>23541303</v>
      </c>
      <c r="D1894" s="54">
        <v>780757</v>
      </c>
    </row>
    <row r="1895" spans="1:4" x14ac:dyDescent="0.2">
      <c r="A1895" s="124" t="s">
        <v>2567</v>
      </c>
      <c r="B1895" s="89" t="s">
        <v>4205</v>
      </c>
      <c r="C1895" s="53">
        <v>22351062</v>
      </c>
      <c r="D1895" s="53">
        <v>5540</v>
      </c>
    </row>
    <row r="1896" spans="1:4" x14ac:dyDescent="0.2">
      <c r="A1896" s="124" t="s">
        <v>2317</v>
      </c>
      <c r="B1896" s="89" t="s">
        <v>2318</v>
      </c>
      <c r="C1896" s="53">
        <v>6856330</v>
      </c>
      <c r="D1896" s="53">
        <v>295249</v>
      </c>
    </row>
    <row r="1897" spans="1:4" x14ac:dyDescent="0.2">
      <c r="A1897" s="17" t="s">
        <v>4661</v>
      </c>
      <c r="B1897" s="90" t="s">
        <v>4693</v>
      </c>
      <c r="C1897" s="53">
        <v>8010772</v>
      </c>
      <c r="D1897" s="53">
        <v>4471</v>
      </c>
    </row>
    <row r="1898" spans="1:4" x14ac:dyDescent="0.2">
      <c r="A1898" s="124" t="s">
        <v>2355</v>
      </c>
      <c r="B1898" s="89" t="s">
        <v>2356</v>
      </c>
      <c r="C1898" s="54">
        <v>29135091</v>
      </c>
      <c r="D1898" s="54">
        <v>124000</v>
      </c>
    </row>
    <row r="1899" spans="1:4" x14ac:dyDescent="0.2">
      <c r="A1899" s="124" t="s">
        <v>3388</v>
      </c>
      <c r="B1899" s="89" t="s">
        <v>3389</v>
      </c>
      <c r="C1899" s="54">
        <v>12577506</v>
      </c>
      <c r="D1899" s="54">
        <v>1659448</v>
      </c>
    </row>
    <row r="1900" spans="1:4" x14ac:dyDescent="0.2">
      <c r="A1900" s="124" t="s">
        <v>3167</v>
      </c>
      <c r="B1900" s="89" t="s">
        <v>3168</v>
      </c>
      <c r="C1900" s="53">
        <v>11563700</v>
      </c>
      <c r="D1900" s="53">
        <v>0</v>
      </c>
    </row>
    <row r="1901" spans="1:4" x14ac:dyDescent="0.2">
      <c r="A1901" s="124" t="s">
        <v>5031</v>
      </c>
      <c r="B1901" s="89" t="s">
        <v>5032</v>
      </c>
      <c r="C1901" s="53">
        <v>27107010</v>
      </c>
      <c r="D1901" s="53">
        <v>0</v>
      </c>
    </row>
    <row r="1902" spans="1:4" x14ac:dyDescent="0.2">
      <c r="A1902" s="17" t="s">
        <v>1917</v>
      </c>
      <c r="B1902" s="90" t="s">
        <v>1918</v>
      </c>
      <c r="C1902" s="53">
        <v>34606264</v>
      </c>
      <c r="D1902" s="53">
        <v>1469156</v>
      </c>
    </row>
    <row r="1903" spans="1:4" x14ac:dyDescent="0.2">
      <c r="A1903" s="124" t="s">
        <v>3203</v>
      </c>
      <c r="B1903" s="89" t="s">
        <v>3204</v>
      </c>
      <c r="C1903" s="54">
        <v>24991284</v>
      </c>
      <c r="D1903" s="54">
        <v>1012632</v>
      </c>
    </row>
    <row r="1904" spans="1:4" x14ac:dyDescent="0.2">
      <c r="A1904" s="124" t="s">
        <v>1313</v>
      </c>
      <c r="B1904" s="89" t="s">
        <v>1314</v>
      </c>
      <c r="C1904" s="54">
        <v>15391605</v>
      </c>
      <c r="D1904" s="54">
        <v>1185916</v>
      </c>
    </row>
    <row r="1905" spans="1:4" x14ac:dyDescent="0.2">
      <c r="A1905" s="124" t="s">
        <v>2881</v>
      </c>
      <c r="B1905" s="89" t="s">
        <v>4020</v>
      </c>
      <c r="C1905" s="53">
        <v>55107517</v>
      </c>
      <c r="D1905" s="53">
        <v>762797</v>
      </c>
    </row>
    <row r="1906" spans="1:4" x14ac:dyDescent="0.2">
      <c r="A1906" s="124" t="s">
        <v>2476</v>
      </c>
      <c r="B1906" s="89" t="s">
        <v>3644</v>
      </c>
      <c r="C1906" s="53">
        <v>12731947</v>
      </c>
      <c r="D1906" s="53">
        <v>0</v>
      </c>
    </row>
    <row r="1907" spans="1:4" x14ac:dyDescent="0.2">
      <c r="A1907" s="17" t="s">
        <v>3939</v>
      </c>
      <c r="B1907" s="90" t="s">
        <v>3940</v>
      </c>
      <c r="C1907" s="53">
        <v>7339299</v>
      </c>
      <c r="D1907" s="53">
        <v>227509</v>
      </c>
    </row>
    <row r="1908" spans="1:4" x14ac:dyDescent="0.2">
      <c r="A1908" s="124" t="s">
        <v>914</v>
      </c>
      <c r="B1908" s="89" t="s">
        <v>4234</v>
      </c>
      <c r="C1908" s="54">
        <v>8610000</v>
      </c>
      <c r="D1908" s="54">
        <v>0</v>
      </c>
    </row>
    <row r="1909" spans="1:4" x14ac:dyDescent="0.2">
      <c r="A1909" s="124" t="s">
        <v>2976</v>
      </c>
      <c r="B1909" s="89" t="s">
        <v>2977</v>
      </c>
      <c r="C1909" s="54">
        <v>15904938</v>
      </c>
      <c r="D1909" s="54">
        <v>0</v>
      </c>
    </row>
    <row r="1910" spans="1:4" x14ac:dyDescent="0.2">
      <c r="A1910" s="124" t="s">
        <v>3126</v>
      </c>
      <c r="B1910" s="89" t="s">
        <v>3127</v>
      </c>
      <c r="C1910" s="53">
        <v>86562510</v>
      </c>
      <c r="D1910" s="53">
        <v>537</v>
      </c>
    </row>
    <row r="1911" spans="1:4" x14ac:dyDescent="0.2">
      <c r="A1911" s="124" t="s">
        <v>3106</v>
      </c>
      <c r="B1911" s="89" t="s">
        <v>3107</v>
      </c>
      <c r="C1911" s="53">
        <v>38356789</v>
      </c>
      <c r="D1911" s="53">
        <v>663607</v>
      </c>
    </row>
    <row r="1912" spans="1:4" x14ac:dyDescent="0.2">
      <c r="A1912" s="17" t="s">
        <v>3346</v>
      </c>
      <c r="B1912" s="90" t="s">
        <v>3347</v>
      </c>
      <c r="C1912" s="53">
        <v>30754270</v>
      </c>
      <c r="D1912" s="53">
        <v>42100</v>
      </c>
    </row>
    <row r="1913" spans="1:4" x14ac:dyDescent="0.2">
      <c r="A1913" s="124" t="s">
        <v>902</v>
      </c>
      <c r="B1913" s="89" t="s">
        <v>903</v>
      </c>
      <c r="C1913" s="54">
        <v>20393640</v>
      </c>
      <c r="D1913" s="54">
        <v>429477</v>
      </c>
    </row>
    <row r="1914" spans="1:4" x14ac:dyDescent="0.2">
      <c r="A1914" s="124" t="s">
        <v>2215</v>
      </c>
      <c r="B1914" s="89" t="s">
        <v>2216</v>
      </c>
      <c r="C1914" s="54">
        <v>23700172</v>
      </c>
      <c r="D1914" s="54">
        <v>187513</v>
      </c>
    </row>
    <row r="1915" spans="1:4" x14ac:dyDescent="0.2">
      <c r="A1915" s="124" t="s">
        <v>3000</v>
      </c>
      <c r="B1915" s="89" t="s">
        <v>3952</v>
      </c>
      <c r="C1915" s="53">
        <v>151887500</v>
      </c>
      <c r="D1915" s="53">
        <v>9615</v>
      </c>
    </row>
    <row r="1916" spans="1:4" x14ac:dyDescent="0.2">
      <c r="A1916" s="124" t="s">
        <v>3227</v>
      </c>
      <c r="B1916" s="89" t="s">
        <v>3228</v>
      </c>
      <c r="C1916" s="53">
        <v>18400000</v>
      </c>
      <c r="D1916" s="53">
        <v>0</v>
      </c>
    </row>
    <row r="1917" spans="1:4" x14ac:dyDescent="0.2">
      <c r="A1917" s="17" t="s">
        <v>4355</v>
      </c>
      <c r="B1917" s="90" t="s">
        <v>4374</v>
      </c>
      <c r="C1917" s="53">
        <v>4302000</v>
      </c>
      <c r="D1917" s="53">
        <v>0</v>
      </c>
    </row>
    <row r="1918" spans="1:4" x14ac:dyDescent="0.2">
      <c r="A1918" s="124" t="s">
        <v>2090</v>
      </c>
      <c r="B1918" s="89" t="s">
        <v>2091</v>
      </c>
      <c r="C1918" s="54">
        <v>85368992</v>
      </c>
      <c r="D1918" s="54">
        <v>1759210</v>
      </c>
    </row>
    <row r="1919" spans="1:4" x14ac:dyDescent="0.2">
      <c r="A1919" s="124" t="s">
        <v>2413</v>
      </c>
      <c r="B1919" s="89" t="s">
        <v>2414</v>
      </c>
      <c r="C1919" s="54">
        <v>45460231</v>
      </c>
      <c r="D1919" s="54">
        <v>3</v>
      </c>
    </row>
    <row r="1920" spans="1:4" x14ac:dyDescent="0.2">
      <c r="A1920" s="124" t="s">
        <v>2159</v>
      </c>
      <c r="B1920" s="89" t="s">
        <v>3994</v>
      </c>
      <c r="C1920" s="53">
        <v>51794579</v>
      </c>
      <c r="D1920" s="53">
        <v>0</v>
      </c>
    </row>
    <row r="1921" spans="1:4" x14ac:dyDescent="0.2">
      <c r="A1921" s="124" t="s">
        <v>1464</v>
      </c>
      <c r="B1921" s="89" t="s">
        <v>4617</v>
      </c>
      <c r="C1921" s="53">
        <v>37734811</v>
      </c>
      <c r="D1921" s="53">
        <v>0</v>
      </c>
    </row>
    <row r="1922" spans="1:4" x14ac:dyDescent="0.2">
      <c r="A1922" s="17" t="s">
        <v>3744</v>
      </c>
      <c r="B1922" s="90" t="s">
        <v>3745</v>
      </c>
      <c r="C1922" s="53">
        <v>50643410</v>
      </c>
      <c r="D1922" s="53">
        <v>5097808</v>
      </c>
    </row>
    <row r="1923" spans="1:4" x14ac:dyDescent="0.2">
      <c r="A1923" s="124" t="s">
        <v>1137</v>
      </c>
      <c r="B1923" s="89" t="s">
        <v>4622</v>
      </c>
      <c r="C1923" s="54">
        <v>3243585</v>
      </c>
      <c r="D1923" s="54">
        <v>8803</v>
      </c>
    </row>
    <row r="1924" spans="1:4" x14ac:dyDescent="0.2">
      <c r="A1924" s="124" t="s">
        <v>3342</v>
      </c>
      <c r="B1924" s="89" t="s">
        <v>3343</v>
      </c>
      <c r="C1924" s="54">
        <v>57472957</v>
      </c>
      <c r="D1924" s="54">
        <v>865884</v>
      </c>
    </row>
    <row r="1925" spans="1:4" x14ac:dyDescent="0.2">
      <c r="A1925" s="124" t="s">
        <v>1747</v>
      </c>
      <c r="B1925" s="89" t="s">
        <v>1748</v>
      </c>
      <c r="C1925" s="53">
        <v>31331669</v>
      </c>
      <c r="D1925" s="53">
        <v>426</v>
      </c>
    </row>
    <row r="1926" spans="1:4" x14ac:dyDescent="0.2">
      <c r="A1926" s="124" t="s">
        <v>2369</v>
      </c>
      <c r="B1926" s="89" t="s">
        <v>2370</v>
      </c>
      <c r="C1926" s="53">
        <v>20000000</v>
      </c>
      <c r="D1926" s="53">
        <v>0</v>
      </c>
    </row>
    <row r="1927" spans="1:4" x14ac:dyDescent="0.2">
      <c r="A1927" s="17" t="s">
        <v>4666</v>
      </c>
      <c r="B1927" s="90" t="s">
        <v>4699</v>
      </c>
      <c r="C1927" s="53">
        <v>12310300</v>
      </c>
      <c r="D1927" s="53">
        <v>489000</v>
      </c>
    </row>
    <row r="1928" spans="1:4" x14ac:dyDescent="0.2">
      <c r="A1928" s="124" t="s">
        <v>4974</v>
      </c>
      <c r="B1928" s="89" t="s">
        <v>4975</v>
      </c>
      <c r="C1928" s="54">
        <v>9617527</v>
      </c>
      <c r="D1928" s="54">
        <v>830</v>
      </c>
    </row>
    <row r="1929" spans="1:4" x14ac:dyDescent="0.2">
      <c r="A1929" s="124" t="s">
        <v>3250</v>
      </c>
      <c r="B1929" s="89" t="s">
        <v>3251</v>
      </c>
      <c r="C1929" s="54">
        <v>15604898</v>
      </c>
      <c r="D1929" s="54">
        <v>0</v>
      </c>
    </row>
    <row r="1930" spans="1:4" x14ac:dyDescent="0.2">
      <c r="A1930" s="124" t="s">
        <v>3761</v>
      </c>
      <c r="B1930" s="89" t="s">
        <v>3762</v>
      </c>
      <c r="C1930" s="53">
        <v>9603800</v>
      </c>
      <c r="D1930" s="53">
        <v>0</v>
      </c>
    </row>
    <row r="1931" spans="1:4" x14ac:dyDescent="0.2">
      <c r="A1931" s="124" t="s">
        <v>3291</v>
      </c>
      <c r="B1931" s="89" t="s">
        <v>3292</v>
      </c>
      <c r="C1931" s="53">
        <v>14934008</v>
      </c>
      <c r="D1931" s="53">
        <v>1382017</v>
      </c>
    </row>
    <row r="1932" spans="1:4" x14ac:dyDescent="0.2">
      <c r="A1932" s="17" t="s">
        <v>2907</v>
      </c>
      <c r="B1932" s="90" t="s">
        <v>2908</v>
      </c>
      <c r="C1932" s="53">
        <v>20503505</v>
      </c>
      <c r="D1932" s="53">
        <v>3275606</v>
      </c>
    </row>
    <row r="1933" spans="1:4" x14ac:dyDescent="0.2">
      <c r="A1933" s="124" t="s">
        <v>4715</v>
      </c>
      <c r="B1933" s="89" t="s">
        <v>4732</v>
      </c>
      <c r="C1933" s="54">
        <v>3534040</v>
      </c>
      <c r="D1933" s="54">
        <v>115514</v>
      </c>
    </row>
    <row r="1934" spans="1:4" x14ac:dyDescent="0.2">
      <c r="A1934" s="124" t="s">
        <v>2447</v>
      </c>
      <c r="B1934" s="89" t="s">
        <v>2448</v>
      </c>
      <c r="C1934" s="54">
        <v>14014949</v>
      </c>
      <c r="D1934" s="54">
        <v>2186</v>
      </c>
    </row>
    <row r="1935" spans="1:4" x14ac:dyDescent="0.2">
      <c r="A1935" s="124" t="s">
        <v>2922</v>
      </c>
      <c r="B1935" s="89" t="s">
        <v>2923</v>
      </c>
      <c r="C1935" s="53">
        <v>6132112</v>
      </c>
      <c r="D1935" s="53">
        <v>224586</v>
      </c>
    </row>
    <row r="1936" spans="1:4" x14ac:dyDescent="0.2">
      <c r="A1936" s="124" t="s">
        <v>2260</v>
      </c>
      <c r="B1936" s="89" t="s">
        <v>2261</v>
      </c>
      <c r="C1936" s="53">
        <v>15392808</v>
      </c>
      <c r="D1936" s="53">
        <v>464917</v>
      </c>
    </row>
    <row r="1937" spans="1:4" x14ac:dyDescent="0.2">
      <c r="A1937" s="17" t="s">
        <v>3366</v>
      </c>
      <c r="B1937" s="90" t="s">
        <v>3367</v>
      </c>
      <c r="C1937" s="53">
        <v>26690460</v>
      </c>
      <c r="D1937" s="53">
        <v>699046</v>
      </c>
    </row>
    <row r="1938" spans="1:4" x14ac:dyDescent="0.2">
      <c r="A1938" s="124" t="s">
        <v>2361</v>
      </c>
      <c r="B1938" s="89" t="s">
        <v>2362</v>
      </c>
      <c r="C1938" s="54">
        <v>51664505</v>
      </c>
      <c r="D1938" s="54">
        <v>2140000</v>
      </c>
    </row>
    <row r="1939" spans="1:4" x14ac:dyDescent="0.2">
      <c r="A1939" s="124" t="s">
        <v>1299</v>
      </c>
      <c r="B1939" s="89" t="s">
        <v>1300</v>
      </c>
      <c r="C1939" s="54">
        <v>8892384</v>
      </c>
      <c r="D1939" s="54">
        <v>453819</v>
      </c>
    </row>
    <row r="1940" spans="1:4" x14ac:dyDescent="0.2">
      <c r="A1940" s="124" t="s">
        <v>3571</v>
      </c>
      <c r="B1940" s="89" t="s">
        <v>4242</v>
      </c>
      <c r="C1940" s="53">
        <v>22254231</v>
      </c>
      <c r="D1940" s="53">
        <v>150537</v>
      </c>
    </row>
    <row r="1941" spans="1:4" x14ac:dyDescent="0.2">
      <c r="A1941" s="124" t="s">
        <v>2034</v>
      </c>
      <c r="B1941" s="89" t="s">
        <v>4626</v>
      </c>
      <c r="C1941" s="53">
        <v>4930249</v>
      </c>
      <c r="D1941" s="53">
        <v>20263</v>
      </c>
    </row>
    <row r="1942" spans="1:4" x14ac:dyDescent="0.2">
      <c r="A1942" s="17" t="s">
        <v>1325</v>
      </c>
      <c r="B1942" s="90" t="s">
        <v>1326</v>
      </c>
      <c r="C1942" s="53">
        <v>11740000</v>
      </c>
      <c r="D1942" s="53">
        <v>0</v>
      </c>
    </row>
    <row r="1943" spans="1:4" x14ac:dyDescent="0.2">
      <c r="A1943" s="124" t="s">
        <v>2715</v>
      </c>
      <c r="B1943" s="89" t="s">
        <v>2716</v>
      </c>
      <c r="C1943" s="54">
        <v>59566032</v>
      </c>
      <c r="D1943" s="54">
        <v>21200</v>
      </c>
    </row>
    <row r="1944" spans="1:4" x14ac:dyDescent="0.2">
      <c r="A1944" s="124" t="s">
        <v>1879</v>
      </c>
      <c r="B1944" s="89" t="s">
        <v>1880</v>
      </c>
      <c r="C1944" s="54">
        <v>139240254</v>
      </c>
      <c r="D1944" s="54">
        <v>0</v>
      </c>
    </row>
    <row r="1945" spans="1:4" x14ac:dyDescent="0.2">
      <c r="A1945" s="124" t="s">
        <v>2801</v>
      </c>
      <c r="B1945" s="89" t="s">
        <v>3640</v>
      </c>
      <c r="C1945" s="53">
        <v>14378896</v>
      </c>
      <c r="D1945" s="53">
        <v>276824</v>
      </c>
    </row>
    <row r="1946" spans="1:4" x14ac:dyDescent="0.2">
      <c r="A1946" s="124" t="s">
        <v>3618</v>
      </c>
      <c r="B1946" s="89" t="s">
        <v>3655</v>
      </c>
      <c r="C1946" s="53">
        <v>30027963</v>
      </c>
      <c r="D1946" s="53">
        <v>15</v>
      </c>
    </row>
    <row r="1947" spans="1:4" x14ac:dyDescent="0.2">
      <c r="A1947" s="17" t="s">
        <v>2681</v>
      </c>
      <c r="B1947" s="90" t="s">
        <v>2682</v>
      </c>
      <c r="C1947" s="53">
        <v>21878974</v>
      </c>
      <c r="D1947" s="53">
        <v>5632</v>
      </c>
    </row>
    <row r="1948" spans="1:4" x14ac:dyDescent="0.2">
      <c r="A1948" s="124" t="s">
        <v>1819</v>
      </c>
      <c r="B1948" s="89" t="s">
        <v>1820</v>
      </c>
      <c r="C1948" s="54">
        <v>21535185</v>
      </c>
      <c r="D1948" s="54">
        <v>0</v>
      </c>
    </row>
    <row r="1949" spans="1:4" x14ac:dyDescent="0.2">
      <c r="A1949" s="124" t="s">
        <v>2800</v>
      </c>
      <c r="B1949" s="89" t="s">
        <v>4978</v>
      </c>
      <c r="C1949" s="54">
        <v>16865143</v>
      </c>
      <c r="D1949" s="54">
        <v>2124</v>
      </c>
    </row>
    <row r="1950" spans="1:4" x14ac:dyDescent="0.2">
      <c r="A1950" s="124" t="s">
        <v>4150</v>
      </c>
      <c r="B1950" s="89" t="s">
        <v>4151</v>
      </c>
      <c r="C1950" s="53">
        <v>8208283</v>
      </c>
      <c r="D1950" s="53">
        <v>474297</v>
      </c>
    </row>
    <row r="1951" spans="1:4" x14ac:dyDescent="0.2">
      <c r="A1951" s="124" t="s">
        <v>4773</v>
      </c>
      <c r="B1951" s="89" t="s">
        <v>4774</v>
      </c>
      <c r="C1951" s="53">
        <v>10895327</v>
      </c>
      <c r="D1951" s="53">
        <v>23</v>
      </c>
    </row>
    <row r="1952" spans="1:4" x14ac:dyDescent="0.2">
      <c r="A1952" s="17" t="s">
        <v>1911</v>
      </c>
      <c r="B1952" s="90" t="s">
        <v>1912</v>
      </c>
      <c r="C1952" s="53">
        <v>178247112</v>
      </c>
      <c r="D1952" s="53">
        <v>3727090</v>
      </c>
    </row>
    <row r="1953" spans="1:4" x14ac:dyDescent="0.2">
      <c r="A1953" s="124" t="s">
        <v>1590</v>
      </c>
      <c r="B1953" s="89" t="s">
        <v>1591</v>
      </c>
      <c r="C1953" s="54">
        <v>15958247</v>
      </c>
      <c r="D1953" s="54">
        <v>237458</v>
      </c>
    </row>
    <row r="1954" spans="1:4" x14ac:dyDescent="0.2">
      <c r="A1954" s="124" t="s">
        <v>1855</v>
      </c>
      <c r="B1954" s="89" t="s">
        <v>3949</v>
      </c>
      <c r="C1954" s="54">
        <v>33250463</v>
      </c>
      <c r="D1954" s="54">
        <v>2949</v>
      </c>
    </row>
    <row r="1955" spans="1:4" x14ac:dyDescent="0.2">
      <c r="A1955" s="124" t="s">
        <v>2882</v>
      </c>
      <c r="B1955" s="89" t="s">
        <v>3996</v>
      </c>
      <c r="C1955" s="53">
        <v>26787133</v>
      </c>
      <c r="D1955" s="53">
        <v>258652</v>
      </c>
    </row>
    <row r="1956" spans="1:4" x14ac:dyDescent="0.2">
      <c r="A1956" s="124" t="s">
        <v>3587</v>
      </c>
      <c r="B1956" s="89" t="s">
        <v>3642</v>
      </c>
      <c r="C1956" s="53">
        <v>50459582</v>
      </c>
      <c r="D1956" s="53">
        <v>7</v>
      </c>
    </row>
    <row r="1957" spans="1:4" x14ac:dyDescent="0.2">
      <c r="A1957" s="17" t="s">
        <v>1915</v>
      </c>
      <c r="B1957" s="90" t="s">
        <v>1916</v>
      </c>
      <c r="C1957" s="53">
        <v>108337120</v>
      </c>
      <c r="D1957" s="53">
        <v>2073279</v>
      </c>
    </row>
    <row r="1958" spans="1:4" x14ac:dyDescent="0.2">
      <c r="A1958" s="124" t="s">
        <v>3436</v>
      </c>
      <c r="B1958" s="89" t="s">
        <v>3437</v>
      </c>
      <c r="C1958" s="54">
        <v>6530014</v>
      </c>
      <c r="D1958" s="54">
        <v>127678</v>
      </c>
    </row>
    <row r="1959" spans="1:4" x14ac:dyDescent="0.2">
      <c r="A1959" s="124" t="s">
        <v>3444</v>
      </c>
      <c r="B1959" s="89" t="s">
        <v>3445</v>
      </c>
      <c r="C1959" s="54">
        <v>52381306</v>
      </c>
      <c r="D1959" s="54">
        <v>0</v>
      </c>
    </row>
    <row r="1960" spans="1:4" x14ac:dyDescent="0.2">
      <c r="A1960" s="124" t="s">
        <v>3100</v>
      </c>
      <c r="B1960" s="89" t="s">
        <v>5080</v>
      </c>
      <c r="C1960" s="53">
        <v>25135465</v>
      </c>
      <c r="D1960" s="53">
        <v>1106</v>
      </c>
    </row>
    <row r="1961" spans="1:4" x14ac:dyDescent="0.2">
      <c r="A1961" s="124" t="s">
        <v>3612</v>
      </c>
      <c r="B1961" s="89" t="s">
        <v>3957</v>
      </c>
      <c r="C1961" s="53">
        <v>50805834</v>
      </c>
      <c r="D1961" s="53">
        <v>0</v>
      </c>
    </row>
    <row r="1962" spans="1:4" x14ac:dyDescent="0.2">
      <c r="A1962" s="17" t="s">
        <v>3463</v>
      </c>
      <c r="B1962" s="90" t="s">
        <v>3464</v>
      </c>
      <c r="C1962" s="53">
        <v>16386091</v>
      </c>
      <c r="D1962" s="53">
        <v>1147</v>
      </c>
    </row>
    <row r="1963" spans="1:4" x14ac:dyDescent="0.2">
      <c r="A1963" s="124" t="s">
        <v>1965</v>
      </c>
      <c r="B1963" s="89" t="s">
        <v>1966</v>
      </c>
      <c r="C1963" s="54">
        <v>44216140</v>
      </c>
      <c r="D1963" s="54">
        <v>2539382</v>
      </c>
    </row>
    <row r="1964" spans="1:4" x14ac:dyDescent="0.2">
      <c r="A1964" s="124" t="s">
        <v>3118</v>
      </c>
      <c r="B1964" s="89" t="s">
        <v>3119</v>
      </c>
      <c r="C1964" s="54">
        <v>26133306</v>
      </c>
      <c r="D1964" s="54">
        <v>372</v>
      </c>
    </row>
    <row r="1965" spans="1:4" x14ac:dyDescent="0.2">
      <c r="A1965" s="124" t="s">
        <v>3112</v>
      </c>
      <c r="B1965" s="89" t="s">
        <v>3113</v>
      </c>
      <c r="C1965" s="53">
        <v>4034800</v>
      </c>
      <c r="D1965" s="53">
        <v>289919</v>
      </c>
    </row>
    <row r="1966" spans="1:4" x14ac:dyDescent="0.2">
      <c r="A1966" s="124" t="s">
        <v>3370</v>
      </c>
      <c r="B1966" s="89" t="s">
        <v>3371</v>
      </c>
      <c r="C1966" s="53">
        <v>3986323</v>
      </c>
      <c r="D1966" s="53">
        <v>207111</v>
      </c>
    </row>
    <row r="1967" spans="1:4" x14ac:dyDescent="0.2">
      <c r="A1967" s="17" t="s">
        <v>4660</v>
      </c>
      <c r="B1967" s="90" t="s">
        <v>4692</v>
      </c>
      <c r="C1967" s="53">
        <v>29490202</v>
      </c>
      <c r="D1967" s="53">
        <v>858326</v>
      </c>
    </row>
    <row r="1968" spans="1:4" x14ac:dyDescent="0.2">
      <c r="A1968" s="124" t="s">
        <v>2066</v>
      </c>
      <c r="B1968" s="89" t="s">
        <v>2067</v>
      </c>
      <c r="C1968" s="54">
        <v>194004890</v>
      </c>
      <c r="D1968" s="54">
        <v>14685</v>
      </c>
    </row>
    <row r="1969" spans="1:4" x14ac:dyDescent="0.2">
      <c r="A1969" s="124" t="s">
        <v>3480</v>
      </c>
      <c r="B1969" s="89" t="s">
        <v>3874</v>
      </c>
      <c r="C1969" s="54">
        <v>10356948</v>
      </c>
      <c r="D1969" s="54">
        <v>11</v>
      </c>
    </row>
    <row r="1970" spans="1:4" x14ac:dyDescent="0.2">
      <c r="A1970" s="124" t="s">
        <v>3832</v>
      </c>
      <c r="B1970" s="89" t="s">
        <v>3833</v>
      </c>
      <c r="C1970" s="53">
        <v>5555243</v>
      </c>
      <c r="D1970" s="53">
        <v>0</v>
      </c>
    </row>
    <row r="1971" spans="1:4" x14ac:dyDescent="0.2">
      <c r="A1971" s="124" t="s">
        <v>1412</v>
      </c>
      <c r="B1971" s="89" t="s">
        <v>3991</v>
      </c>
      <c r="C1971" s="53">
        <v>54999547</v>
      </c>
      <c r="D1971" s="53">
        <v>328365</v>
      </c>
    </row>
    <row r="1972" spans="1:4" x14ac:dyDescent="0.2">
      <c r="A1972" s="17" t="s">
        <v>1713</v>
      </c>
      <c r="B1972" s="90" t="s">
        <v>1714</v>
      </c>
      <c r="C1972" s="53">
        <v>59667486</v>
      </c>
      <c r="D1972" s="53">
        <v>0</v>
      </c>
    </row>
    <row r="1973" spans="1:4" x14ac:dyDescent="0.2">
      <c r="A1973" s="124" t="s">
        <v>4310</v>
      </c>
      <c r="B1973" s="89" t="s">
        <v>4311</v>
      </c>
      <c r="C1973" s="54">
        <v>8666361</v>
      </c>
      <c r="D1973" s="54">
        <v>16519</v>
      </c>
    </row>
    <row r="1974" spans="1:4" x14ac:dyDescent="0.2">
      <c r="A1974" s="124" t="s">
        <v>1530</v>
      </c>
      <c r="B1974" s="89" t="s">
        <v>1531</v>
      </c>
      <c r="C1974" s="54">
        <v>61247181</v>
      </c>
      <c r="D1974" s="54">
        <v>2004687</v>
      </c>
    </row>
    <row r="1975" spans="1:4" x14ac:dyDescent="0.2">
      <c r="A1975" s="124" t="s">
        <v>1847</v>
      </c>
      <c r="B1975" s="89" t="s">
        <v>1848</v>
      </c>
      <c r="C1975" s="53">
        <v>18887341</v>
      </c>
      <c r="D1975" s="53">
        <v>3612</v>
      </c>
    </row>
    <row r="1976" spans="1:4" x14ac:dyDescent="0.2">
      <c r="A1976" s="124" t="s">
        <v>4354</v>
      </c>
      <c r="B1976" s="89" t="s">
        <v>4373</v>
      </c>
      <c r="C1976" s="53">
        <v>22992511</v>
      </c>
      <c r="D1976" s="53">
        <v>587724</v>
      </c>
    </row>
    <row r="1977" spans="1:4" x14ac:dyDescent="0.2">
      <c r="A1977" s="17" t="s">
        <v>3317</v>
      </c>
      <c r="B1977" s="90" t="s">
        <v>3318</v>
      </c>
      <c r="C1977" s="53">
        <v>14499831</v>
      </c>
      <c r="D1977" s="53">
        <v>399237</v>
      </c>
    </row>
    <row r="1978" spans="1:4" x14ac:dyDescent="0.2">
      <c r="A1978" s="124" t="s">
        <v>4627</v>
      </c>
      <c r="B1978" s="89" t="s">
        <v>4628</v>
      </c>
      <c r="C1978" s="54">
        <v>9260901</v>
      </c>
      <c r="D1978" s="54">
        <v>1476958</v>
      </c>
    </row>
    <row r="1979" spans="1:4" x14ac:dyDescent="0.2">
      <c r="A1979" s="124" t="s">
        <v>2712</v>
      </c>
      <c r="B1979" s="89" t="s">
        <v>4343</v>
      </c>
      <c r="C1979" s="54">
        <v>28048252</v>
      </c>
      <c r="D1979" s="54">
        <v>4739</v>
      </c>
    </row>
    <row r="1980" spans="1:4" x14ac:dyDescent="0.2">
      <c r="A1980" s="124" t="s">
        <v>2638</v>
      </c>
      <c r="B1980" s="89" t="s">
        <v>2639</v>
      </c>
      <c r="C1980" s="53">
        <v>19100894</v>
      </c>
      <c r="D1980" s="53">
        <v>765067</v>
      </c>
    </row>
    <row r="1981" spans="1:4" x14ac:dyDescent="0.2">
      <c r="A1981" s="124" t="s">
        <v>3596</v>
      </c>
      <c r="B1981" s="89" t="s">
        <v>4520</v>
      </c>
      <c r="C1981" s="53">
        <v>52810230</v>
      </c>
      <c r="D1981" s="53">
        <v>11007</v>
      </c>
    </row>
    <row r="1982" spans="1:4" x14ac:dyDescent="0.2">
      <c r="A1982" s="17" t="s">
        <v>3269</v>
      </c>
      <c r="B1982" s="90" t="s">
        <v>3270</v>
      </c>
      <c r="C1982" s="53">
        <v>21109243</v>
      </c>
      <c r="D1982" s="53">
        <v>1407</v>
      </c>
    </row>
    <row r="1983" spans="1:4" x14ac:dyDescent="0.2">
      <c r="A1983" s="124" t="s">
        <v>3401</v>
      </c>
      <c r="B1983" s="89" t="s">
        <v>3402</v>
      </c>
      <c r="C1983" s="54">
        <v>35058587</v>
      </c>
      <c r="D1983" s="54">
        <v>2</v>
      </c>
    </row>
    <row r="1984" spans="1:4" x14ac:dyDescent="0.2">
      <c r="A1984" s="124" t="s">
        <v>2452</v>
      </c>
      <c r="B1984" s="89" t="s">
        <v>2453</v>
      </c>
      <c r="C1984" s="54">
        <v>46744020</v>
      </c>
      <c r="D1984" s="54">
        <v>11868</v>
      </c>
    </row>
    <row r="1985" spans="1:4" x14ac:dyDescent="0.2">
      <c r="A1985" s="124" t="s">
        <v>2737</v>
      </c>
      <c r="B1985" s="89" t="s">
        <v>2738</v>
      </c>
      <c r="C1985" s="53">
        <v>19408000</v>
      </c>
      <c r="D1985" s="53">
        <v>0</v>
      </c>
    </row>
    <row r="1986" spans="1:4" x14ac:dyDescent="0.2">
      <c r="A1986" s="124" t="s">
        <v>3807</v>
      </c>
      <c r="B1986" s="89" t="s">
        <v>3808</v>
      </c>
      <c r="C1986" s="53">
        <v>19290000</v>
      </c>
      <c r="D1986" s="53">
        <v>850946</v>
      </c>
    </row>
    <row r="1987" spans="1:4" x14ac:dyDescent="0.2">
      <c r="A1987" s="17" t="s">
        <v>2930</v>
      </c>
      <c r="B1987" s="90" t="s">
        <v>2931</v>
      </c>
      <c r="C1987" s="53">
        <v>13530910</v>
      </c>
      <c r="D1987" s="53">
        <v>105389</v>
      </c>
    </row>
    <row r="1988" spans="1:4" x14ac:dyDescent="0.2">
      <c r="A1988" s="124" t="s">
        <v>2603</v>
      </c>
      <c r="B1988" s="89" t="s">
        <v>2604</v>
      </c>
      <c r="C1988" s="54">
        <v>14827550</v>
      </c>
      <c r="D1988" s="54">
        <v>1306976</v>
      </c>
    </row>
    <row r="1989" spans="1:4" x14ac:dyDescent="0.2">
      <c r="A1989" s="124" t="s">
        <v>2796</v>
      </c>
      <c r="B1989" s="89" t="s">
        <v>2797</v>
      </c>
      <c r="C1989" s="54">
        <v>84883347</v>
      </c>
      <c r="D1989" s="54">
        <v>3349</v>
      </c>
    </row>
    <row r="1990" spans="1:4" x14ac:dyDescent="0.2">
      <c r="A1990" s="124" t="s">
        <v>3185</v>
      </c>
      <c r="B1990" s="89" t="s">
        <v>3186</v>
      </c>
      <c r="C1990" s="53">
        <v>14244718</v>
      </c>
      <c r="D1990" s="53">
        <v>3631</v>
      </c>
    </row>
    <row r="1991" spans="1:4" x14ac:dyDescent="0.2">
      <c r="A1991" s="124" t="s">
        <v>4410</v>
      </c>
      <c r="B1991" s="89" t="s">
        <v>4411</v>
      </c>
      <c r="C1991" s="53">
        <v>10611215</v>
      </c>
      <c r="D1991" s="53">
        <v>406186</v>
      </c>
    </row>
    <row r="1992" spans="1:4" x14ac:dyDescent="0.2">
      <c r="A1992" s="17" t="s">
        <v>2391</v>
      </c>
      <c r="B1992" s="90" t="s">
        <v>2392</v>
      </c>
      <c r="C1992" s="53">
        <v>10340947</v>
      </c>
      <c r="D1992" s="53">
        <v>2491</v>
      </c>
    </row>
    <row r="1993" spans="1:4" x14ac:dyDescent="0.2">
      <c r="A1993" s="124" t="s">
        <v>1759</v>
      </c>
      <c r="B1993" s="89" t="s">
        <v>1760</v>
      </c>
      <c r="C1993" s="54">
        <v>15125000</v>
      </c>
      <c r="D1993" s="54">
        <v>300000</v>
      </c>
    </row>
    <row r="1994" spans="1:4" x14ac:dyDescent="0.2">
      <c r="A1994" s="124" t="s">
        <v>3311</v>
      </c>
      <c r="B1994" s="89" t="s">
        <v>3312</v>
      </c>
      <c r="C1994" s="54">
        <v>13934818</v>
      </c>
      <c r="D1994" s="54">
        <v>556904</v>
      </c>
    </row>
    <row r="1995" spans="1:4" x14ac:dyDescent="0.2">
      <c r="A1995" s="124" t="s">
        <v>3278</v>
      </c>
      <c r="B1995" s="89" t="s">
        <v>3279</v>
      </c>
      <c r="C1995" s="53">
        <v>14079007</v>
      </c>
      <c r="D1995" s="53">
        <v>2078236</v>
      </c>
    </row>
    <row r="1996" spans="1:4" x14ac:dyDescent="0.2">
      <c r="A1996" s="124" t="s">
        <v>2683</v>
      </c>
      <c r="B1996" s="89" t="s">
        <v>3836</v>
      </c>
      <c r="C1996" s="53">
        <v>8433231</v>
      </c>
      <c r="D1996" s="53">
        <v>247357</v>
      </c>
    </row>
    <row r="1997" spans="1:4" x14ac:dyDescent="0.2">
      <c r="A1997" s="17" t="s">
        <v>2238</v>
      </c>
      <c r="B1997" s="90" t="s">
        <v>2239</v>
      </c>
      <c r="C1997" s="53">
        <v>16941974</v>
      </c>
      <c r="D1997" s="53">
        <v>0</v>
      </c>
    </row>
    <row r="1998" spans="1:4" x14ac:dyDescent="0.2">
      <c r="A1998" s="124" t="s">
        <v>2806</v>
      </c>
      <c r="B1998" s="89" t="s">
        <v>2807</v>
      </c>
      <c r="C1998" s="54">
        <v>12600000</v>
      </c>
      <c r="D1998" s="54">
        <v>0</v>
      </c>
    </row>
    <row r="1999" spans="1:4" x14ac:dyDescent="0.2">
      <c r="A1999" s="124" t="s">
        <v>2275</v>
      </c>
      <c r="B1999" s="89" t="s">
        <v>2276</v>
      </c>
      <c r="C1999" s="54">
        <v>48103069</v>
      </c>
      <c r="D1999" s="54">
        <v>0</v>
      </c>
    </row>
    <row r="2000" spans="1:4" x14ac:dyDescent="0.2">
      <c r="A2000" s="124" t="s">
        <v>3487</v>
      </c>
      <c r="B2000" s="89" t="s">
        <v>3488</v>
      </c>
      <c r="C2000" s="53">
        <v>39153476</v>
      </c>
      <c r="D2000" s="53">
        <v>8352</v>
      </c>
    </row>
    <row r="2001" spans="1:4" x14ac:dyDescent="0.2">
      <c r="A2001" s="124" t="s">
        <v>3613</v>
      </c>
      <c r="B2001" s="89" t="s">
        <v>4340</v>
      </c>
      <c r="C2001" s="53">
        <v>21290990</v>
      </c>
      <c r="D2001" s="53">
        <v>933624</v>
      </c>
    </row>
    <row r="2002" spans="1:4" x14ac:dyDescent="0.2">
      <c r="A2002" s="17" t="s">
        <v>2928</v>
      </c>
      <c r="B2002" s="90" t="s">
        <v>2929</v>
      </c>
      <c r="C2002" s="53">
        <v>32000000</v>
      </c>
      <c r="D2002" s="53">
        <v>0</v>
      </c>
    </row>
    <row r="2003" spans="1:4" x14ac:dyDescent="0.2">
      <c r="A2003" s="124" t="s">
        <v>2524</v>
      </c>
      <c r="B2003" s="89" t="s">
        <v>3652</v>
      </c>
      <c r="C2003" s="54">
        <v>38339428</v>
      </c>
      <c r="D2003" s="54">
        <v>377860</v>
      </c>
    </row>
    <row r="2004" spans="1:4" x14ac:dyDescent="0.2">
      <c r="A2004" s="124" t="s">
        <v>3789</v>
      </c>
      <c r="B2004" s="89" t="s">
        <v>3790</v>
      </c>
      <c r="C2004" s="54">
        <v>19190021</v>
      </c>
      <c r="D2004" s="54">
        <v>1123451</v>
      </c>
    </row>
    <row r="2005" spans="1:4" x14ac:dyDescent="0.2">
      <c r="A2005" s="124" t="s">
        <v>2834</v>
      </c>
      <c r="B2005" s="89" t="s">
        <v>2835</v>
      </c>
      <c r="C2005" s="53">
        <v>12000000</v>
      </c>
      <c r="D2005" s="53">
        <v>200000</v>
      </c>
    </row>
    <row r="2006" spans="1:4" x14ac:dyDescent="0.2">
      <c r="A2006" s="124" t="s">
        <v>3805</v>
      </c>
      <c r="B2006" s="89" t="s">
        <v>3806</v>
      </c>
      <c r="C2006" s="53">
        <v>8931800</v>
      </c>
      <c r="D2006" s="53">
        <v>0</v>
      </c>
    </row>
    <row r="2007" spans="1:4" x14ac:dyDescent="0.2">
      <c r="A2007" s="17" t="s">
        <v>3861</v>
      </c>
      <c r="B2007" s="90" t="s">
        <v>4219</v>
      </c>
      <c r="C2007" s="53">
        <v>7797350</v>
      </c>
      <c r="D2007" s="53">
        <v>442778</v>
      </c>
    </row>
    <row r="2008" spans="1:4" x14ac:dyDescent="0.2">
      <c r="A2008" s="124" t="s">
        <v>3407</v>
      </c>
      <c r="B2008" s="89" t="s">
        <v>3408</v>
      </c>
      <c r="C2008" s="54">
        <v>20000000</v>
      </c>
      <c r="D2008" s="54">
        <v>0</v>
      </c>
    </row>
    <row r="2009" spans="1:4" x14ac:dyDescent="0.2">
      <c r="A2009" s="124" t="s">
        <v>3284</v>
      </c>
      <c r="B2009" s="89" t="s">
        <v>3285</v>
      </c>
      <c r="C2009" s="54">
        <v>11355368</v>
      </c>
      <c r="D2009" s="54">
        <v>3324656</v>
      </c>
    </row>
    <row r="2010" spans="1:4" x14ac:dyDescent="0.2">
      <c r="A2010" s="124" t="s">
        <v>3494</v>
      </c>
      <c r="B2010" s="89" t="s">
        <v>3495</v>
      </c>
      <c r="C2010" s="53">
        <v>11650000</v>
      </c>
      <c r="D2010" s="53">
        <v>0</v>
      </c>
    </row>
    <row r="2011" spans="1:4" x14ac:dyDescent="0.2">
      <c r="A2011" s="124" t="s">
        <v>2026</v>
      </c>
      <c r="B2011" s="89" t="s">
        <v>4777</v>
      </c>
      <c r="C2011" s="53">
        <v>35194116</v>
      </c>
      <c r="D2011" s="53">
        <v>189300</v>
      </c>
    </row>
    <row r="2012" spans="1:4" x14ac:dyDescent="0.2">
      <c r="A2012" s="17" t="s">
        <v>3827</v>
      </c>
      <c r="B2012" s="90" t="s">
        <v>3828</v>
      </c>
      <c r="C2012" s="53">
        <v>8131000</v>
      </c>
      <c r="D2012" s="53">
        <v>143930</v>
      </c>
    </row>
    <row r="2013" spans="1:4" x14ac:dyDescent="0.2">
      <c r="A2013" s="124" t="s">
        <v>2892</v>
      </c>
      <c r="B2013" s="89" t="s">
        <v>2893</v>
      </c>
      <c r="C2013" s="54">
        <v>7378526</v>
      </c>
      <c r="D2013" s="54">
        <v>970000</v>
      </c>
    </row>
    <row r="2014" spans="1:4" x14ac:dyDescent="0.2">
      <c r="A2014" s="124" t="s">
        <v>2498</v>
      </c>
      <c r="B2014" s="89" t="s">
        <v>2499</v>
      </c>
      <c r="C2014" s="54">
        <v>11500000</v>
      </c>
      <c r="D2014" s="54">
        <v>0</v>
      </c>
    </row>
    <row r="2015" spans="1:4" x14ac:dyDescent="0.2">
      <c r="A2015" s="124" t="s">
        <v>3149</v>
      </c>
      <c r="B2015" s="89" t="s">
        <v>4444</v>
      </c>
      <c r="C2015" s="53">
        <v>34958700</v>
      </c>
      <c r="D2015" s="53">
        <v>7252320</v>
      </c>
    </row>
    <row r="2016" spans="1:4" x14ac:dyDescent="0.2">
      <c r="A2016" s="124" t="s">
        <v>3315</v>
      </c>
      <c r="B2016" s="89" t="s">
        <v>3316</v>
      </c>
      <c r="C2016" s="53">
        <v>17503204</v>
      </c>
      <c r="D2016" s="53">
        <v>735872</v>
      </c>
    </row>
    <row r="2017" spans="1:4" x14ac:dyDescent="0.2">
      <c r="A2017" s="17" t="s">
        <v>3572</v>
      </c>
      <c r="B2017" s="90" t="s">
        <v>3973</v>
      </c>
      <c r="C2017" s="53">
        <v>22025767</v>
      </c>
      <c r="D2017" s="53">
        <v>0</v>
      </c>
    </row>
    <row r="2018" spans="1:4" x14ac:dyDescent="0.2">
      <c r="A2018" s="124" t="s">
        <v>2847</v>
      </c>
      <c r="B2018" s="89" t="s">
        <v>3875</v>
      </c>
      <c r="C2018" s="54">
        <v>14000000</v>
      </c>
      <c r="D2018" s="54">
        <v>53945</v>
      </c>
    </row>
    <row r="2019" spans="1:4" x14ac:dyDescent="0.2">
      <c r="A2019" s="124" t="s">
        <v>1743</v>
      </c>
      <c r="B2019" s="89" t="s">
        <v>1744</v>
      </c>
      <c r="C2019" s="54">
        <v>19414200</v>
      </c>
      <c r="D2019" s="54">
        <v>14221</v>
      </c>
    </row>
    <row r="2020" spans="1:4" x14ac:dyDescent="0.2">
      <c r="A2020" s="124" t="s">
        <v>4425</v>
      </c>
      <c r="B2020" s="89" t="s">
        <v>4426</v>
      </c>
      <c r="C2020" s="53">
        <v>12877215</v>
      </c>
      <c r="D2020" s="53">
        <v>0</v>
      </c>
    </row>
    <row r="2021" spans="1:4" x14ac:dyDescent="0.2">
      <c r="A2021" s="124" t="s">
        <v>3352</v>
      </c>
      <c r="B2021" s="89" t="s">
        <v>3353</v>
      </c>
      <c r="C2021" s="53">
        <v>21844410</v>
      </c>
      <c r="D2021" s="53">
        <v>123946</v>
      </c>
    </row>
    <row r="2022" spans="1:4" x14ac:dyDescent="0.2">
      <c r="A2022" s="17" t="s">
        <v>2624</v>
      </c>
      <c r="B2022" s="90" t="s">
        <v>2625</v>
      </c>
      <c r="C2022" s="53">
        <v>11698021</v>
      </c>
      <c r="D2022" s="53">
        <v>173088</v>
      </c>
    </row>
    <row r="2023" spans="1:4" x14ac:dyDescent="0.2">
      <c r="A2023" s="124" t="s">
        <v>4983</v>
      </c>
      <c r="B2023" s="89" t="s">
        <v>4984</v>
      </c>
      <c r="C2023" s="54">
        <v>14096380</v>
      </c>
      <c r="D2023" s="54">
        <v>0</v>
      </c>
    </row>
    <row r="2024" spans="1:4" x14ac:dyDescent="0.2">
      <c r="A2024" s="124" t="s">
        <v>2628</v>
      </c>
      <c r="B2024" s="89" t="s">
        <v>2629</v>
      </c>
      <c r="C2024" s="54">
        <v>10244824</v>
      </c>
      <c r="D2024" s="54">
        <v>328910</v>
      </c>
    </row>
    <row r="2025" spans="1:4" x14ac:dyDescent="0.2">
      <c r="A2025" s="124" t="s">
        <v>3453</v>
      </c>
      <c r="B2025" s="89" t="s">
        <v>4472</v>
      </c>
      <c r="C2025" s="53">
        <v>20493012</v>
      </c>
      <c r="D2025" s="53">
        <v>0</v>
      </c>
    </row>
    <row r="2026" spans="1:4" x14ac:dyDescent="0.2">
      <c r="A2026" s="124" t="s">
        <v>3275</v>
      </c>
      <c r="B2026" s="89" t="s">
        <v>3276</v>
      </c>
      <c r="C2026" s="53">
        <v>27275020</v>
      </c>
      <c r="D2026" s="53">
        <v>0</v>
      </c>
    </row>
    <row r="2027" spans="1:4" x14ac:dyDescent="0.2">
      <c r="A2027" s="17" t="s">
        <v>3309</v>
      </c>
      <c r="B2027" s="90" t="s">
        <v>3310</v>
      </c>
      <c r="C2027" s="53">
        <v>15508143</v>
      </c>
      <c r="D2027" s="53">
        <v>303444</v>
      </c>
    </row>
    <row r="2028" spans="1:4" x14ac:dyDescent="0.2">
      <c r="A2028" s="124" t="s">
        <v>1800</v>
      </c>
      <c r="B2028" s="89" t="s">
        <v>1801</v>
      </c>
      <c r="C2028" s="54">
        <v>33192374</v>
      </c>
      <c r="D2028" s="54">
        <v>667239</v>
      </c>
    </row>
    <row r="2029" spans="1:4" x14ac:dyDescent="0.2">
      <c r="A2029" s="124" t="s">
        <v>2750</v>
      </c>
      <c r="B2029" s="89" t="s">
        <v>2751</v>
      </c>
      <c r="C2029" s="54">
        <v>11031483</v>
      </c>
      <c r="D2029" s="54">
        <v>196787</v>
      </c>
    </row>
    <row r="2030" spans="1:4" x14ac:dyDescent="0.2">
      <c r="A2030" s="124" t="s">
        <v>4104</v>
      </c>
      <c r="B2030" s="89" t="s">
        <v>4105</v>
      </c>
      <c r="C2030" s="53">
        <v>18491378</v>
      </c>
      <c r="D2030" s="53">
        <v>95000</v>
      </c>
    </row>
    <row r="2031" spans="1:4" x14ac:dyDescent="0.2">
      <c r="A2031" s="124" t="s">
        <v>3590</v>
      </c>
      <c r="B2031" s="89" t="s">
        <v>3591</v>
      </c>
      <c r="C2031" s="53">
        <v>78782988</v>
      </c>
      <c r="D2031" s="53">
        <v>0</v>
      </c>
    </row>
    <row r="2032" spans="1:4" x14ac:dyDescent="0.2">
      <c r="A2032" s="17" t="s">
        <v>4979</v>
      </c>
      <c r="B2032" s="90" t="s">
        <v>4980</v>
      </c>
      <c r="C2032" s="53">
        <v>17306490</v>
      </c>
      <c r="D2032" s="53">
        <v>0</v>
      </c>
    </row>
    <row r="2033" spans="1:4" x14ac:dyDescent="0.2">
      <c r="A2033" s="124" t="s">
        <v>3434</v>
      </c>
      <c r="B2033" s="89" t="s">
        <v>3435</v>
      </c>
      <c r="C2033" s="54">
        <v>11847232</v>
      </c>
      <c r="D2033" s="54">
        <v>0</v>
      </c>
    </row>
    <row r="2034" spans="1:4" x14ac:dyDescent="0.2">
      <c r="A2034" s="124" t="s">
        <v>3379</v>
      </c>
      <c r="B2034" s="89" t="s">
        <v>3380</v>
      </c>
      <c r="C2034" s="54">
        <v>7200000</v>
      </c>
      <c r="D2034" s="54">
        <v>497493</v>
      </c>
    </row>
    <row r="2035" spans="1:4" x14ac:dyDescent="0.2">
      <c r="A2035" s="124" t="s">
        <v>2718</v>
      </c>
      <c r="B2035" s="89" t="s">
        <v>2719</v>
      </c>
      <c r="C2035" s="53">
        <v>13288753</v>
      </c>
      <c r="D2035" s="53">
        <v>1983378</v>
      </c>
    </row>
    <row r="2036" spans="1:4" x14ac:dyDescent="0.2">
      <c r="A2036" s="124" t="s">
        <v>4102</v>
      </c>
      <c r="B2036" s="89" t="s">
        <v>4103</v>
      </c>
      <c r="C2036" s="53">
        <v>33351845</v>
      </c>
      <c r="D2036" s="53">
        <v>0</v>
      </c>
    </row>
    <row r="2037" spans="1:4" x14ac:dyDescent="0.2">
      <c r="A2037" s="17" t="s">
        <v>3042</v>
      </c>
      <c r="B2037" s="90" t="s">
        <v>3043</v>
      </c>
      <c r="C2037" s="53">
        <v>46081399</v>
      </c>
      <c r="D2037" s="53">
        <v>0</v>
      </c>
    </row>
    <row r="2038" spans="1:4" x14ac:dyDescent="0.2">
      <c r="A2038" s="124" t="s">
        <v>3094</v>
      </c>
      <c r="B2038" s="89" t="s">
        <v>3095</v>
      </c>
      <c r="C2038" s="54">
        <v>11800000</v>
      </c>
      <c r="D2038" s="54">
        <v>499287</v>
      </c>
    </row>
    <row r="2039" spans="1:4" x14ac:dyDescent="0.2">
      <c r="A2039" s="124" t="s">
        <v>2791</v>
      </c>
      <c r="B2039" s="89" t="s">
        <v>2792</v>
      </c>
      <c r="C2039" s="54">
        <v>15225000</v>
      </c>
      <c r="D2039" s="54">
        <v>160528</v>
      </c>
    </row>
    <row r="2040" spans="1:4" x14ac:dyDescent="0.2">
      <c r="A2040" s="124" t="s">
        <v>2704</v>
      </c>
      <c r="B2040" s="89" t="s">
        <v>2705</v>
      </c>
      <c r="C2040" s="53">
        <v>25334636</v>
      </c>
      <c r="D2040" s="53">
        <v>904659</v>
      </c>
    </row>
    <row r="2041" spans="1:4" x14ac:dyDescent="0.2">
      <c r="A2041" s="124" t="s">
        <v>2713</v>
      </c>
      <c r="B2041" s="89" t="s">
        <v>2714</v>
      </c>
      <c r="C2041" s="53">
        <v>47952015</v>
      </c>
      <c r="D2041" s="53">
        <v>0</v>
      </c>
    </row>
    <row r="2042" spans="1:4" x14ac:dyDescent="0.2">
      <c r="A2042" s="17" t="s">
        <v>3426</v>
      </c>
      <c r="B2042" s="90" t="s">
        <v>3427</v>
      </c>
      <c r="C2042" s="53">
        <v>3510000</v>
      </c>
      <c r="D2042" s="53">
        <v>0</v>
      </c>
    </row>
    <row r="2043" spans="1:4" x14ac:dyDescent="0.2">
      <c r="A2043" s="124" t="s">
        <v>4784</v>
      </c>
      <c r="B2043" s="89" t="s">
        <v>4785</v>
      </c>
      <c r="C2043" s="54">
        <v>18905000</v>
      </c>
      <c r="D2043" s="54">
        <v>0</v>
      </c>
    </row>
    <row r="2044" spans="1:4" x14ac:dyDescent="0.2">
      <c r="A2044" s="124" t="s">
        <v>3171</v>
      </c>
      <c r="B2044" s="89" t="s">
        <v>3848</v>
      </c>
      <c r="C2044" s="54">
        <v>12607989</v>
      </c>
      <c r="D2044" s="54">
        <v>544785</v>
      </c>
    </row>
    <row r="2045" spans="1:4" x14ac:dyDescent="0.2">
      <c r="A2045" s="124" t="s">
        <v>3110</v>
      </c>
      <c r="B2045" s="89" t="s">
        <v>3111</v>
      </c>
      <c r="C2045" s="53">
        <v>33132064</v>
      </c>
      <c r="D2045" s="53">
        <v>17667</v>
      </c>
    </row>
    <row r="2046" spans="1:4" x14ac:dyDescent="0.2">
      <c r="A2046" s="124" t="s">
        <v>1339</v>
      </c>
      <c r="B2046" s="89" t="s">
        <v>1340</v>
      </c>
      <c r="C2046" s="53">
        <v>9865828</v>
      </c>
      <c r="D2046" s="53">
        <v>455643</v>
      </c>
    </row>
    <row r="2047" spans="1:4" x14ac:dyDescent="0.2">
      <c r="A2047" s="17" t="s">
        <v>1250</v>
      </c>
      <c r="B2047" s="90" t="s">
        <v>1251</v>
      </c>
      <c r="C2047" s="53">
        <v>73374729</v>
      </c>
      <c r="D2047" s="53">
        <v>0</v>
      </c>
    </row>
    <row r="2048" spans="1:4" x14ac:dyDescent="0.2">
      <c r="A2048" s="124" t="s">
        <v>3098</v>
      </c>
      <c r="B2048" s="89" t="s">
        <v>3099</v>
      </c>
      <c r="C2048" s="54">
        <v>10920000</v>
      </c>
      <c r="D2048" s="54">
        <v>609167</v>
      </c>
    </row>
    <row r="2049" spans="1:4" x14ac:dyDescent="0.2">
      <c r="A2049" s="124" t="s">
        <v>4073</v>
      </c>
      <c r="B2049" s="89" t="s">
        <v>4074</v>
      </c>
      <c r="C2049" s="54">
        <v>8139954</v>
      </c>
      <c r="D2049" s="54">
        <v>230834</v>
      </c>
    </row>
    <row r="2050" spans="1:4" x14ac:dyDescent="0.2">
      <c r="A2050" s="124" t="s">
        <v>2280</v>
      </c>
      <c r="B2050" s="89" t="s">
        <v>2281</v>
      </c>
      <c r="C2050" s="53">
        <v>17862854</v>
      </c>
      <c r="D2050" s="53">
        <v>1633645</v>
      </c>
    </row>
    <row r="2051" spans="1:4" x14ac:dyDescent="0.2">
      <c r="A2051" s="124" t="s">
        <v>3142</v>
      </c>
      <c r="B2051" s="89" t="s">
        <v>3143</v>
      </c>
      <c r="C2051" s="53">
        <v>47224987</v>
      </c>
      <c r="D2051" s="53">
        <v>633548</v>
      </c>
    </row>
    <row r="2052" spans="1:4" x14ac:dyDescent="0.2">
      <c r="A2052" s="17" t="s">
        <v>5033</v>
      </c>
      <c r="B2052" s="90" t="s">
        <v>5034</v>
      </c>
      <c r="C2052" s="53">
        <v>16800574</v>
      </c>
      <c r="D2052" s="53">
        <v>403486</v>
      </c>
    </row>
    <row r="2053" spans="1:4" x14ac:dyDescent="0.2">
      <c r="A2053" s="124" t="s">
        <v>2145</v>
      </c>
      <c r="B2053" s="89" t="s">
        <v>2146</v>
      </c>
      <c r="C2053" s="54">
        <v>27222829</v>
      </c>
      <c r="D2053" s="54">
        <v>27175</v>
      </c>
    </row>
    <row r="2054" spans="1:4" x14ac:dyDescent="0.2">
      <c r="A2054" s="124" t="s">
        <v>1895</v>
      </c>
      <c r="B2054" s="89" t="s">
        <v>1896</v>
      </c>
      <c r="C2054" s="54">
        <v>101310372</v>
      </c>
      <c r="D2054" s="54">
        <v>33140069</v>
      </c>
    </row>
    <row r="2055" spans="1:4" x14ac:dyDescent="0.2">
      <c r="A2055" s="124" t="s">
        <v>3207</v>
      </c>
      <c r="B2055" s="89" t="s">
        <v>3903</v>
      </c>
      <c r="C2055" s="53">
        <v>77757548</v>
      </c>
      <c r="D2055" s="53">
        <v>1764757</v>
      </c>
    </row>
    <row r="2056" spans="1:4" x14ac:dyDescent="0.2">
      <c r="A2056" s="124" t="s">
        <v>2112</v>
      </c>
      <c r="B2056" s="89" t="s">
        <v>4608</v>
      </c>
      <c r="C2056" s="53">
        <v>46037579</v>
      </c>
      <c r="D2056" s="53">
        <v>0</v>
      </c>
    </row>
    <row r="2057" spans="1:4" x14ac:dyDescent="0.2">
      <c r="A2057" s="17" t="s">
        <v>3621</v>
      </c>
      <c r="B2057" s="90" t="s">
        <v>3953</v>
      </c>
      <c r="C2057" s="53">
        <v>22725452</v>
      </c>
      <c r="D2057" s="53">
        <v>1041306</v>
      </c>
    </row>
    <row r="2058" spans="1:4" x14ac:dyDescent="0.2">
      <c r="A2058" s="124" t="s">
        <v>4358</v>
      </c>
      <c r="B2058" s="89" t="s">
        <v>4377</v>
      </c>
      <c r="C2058" s="54">
        <v>3502000</v>
      </c>
      <c r="D2058" s="54">
        <v>0</v>
      </c>
    </row>
    <row r="2059" spans="1:4" x14ac:dyDescent="0.2">
      <c r="A2059" s="124" t="s">
        <v>2978</v>
      </c>
      <c r="B2059" s="89" t="s">
        <v>2979</v>
      </c>
      <c r="C2059" s="54">
        <v>10000000</v>
      </c>
      <c r="D2059" s="54">
        <v>863457</v>
      </c>
    </row>
    <row r="2060" spans="1:4" x14ac:dyDescent="0.2">
      <c r="A2060" s="124" t="s">
        <v>3512</v>
      </c>
      <c r="B2060" s="89" t="s">
        <v>3513</v>
      </c>
      <c r="C2060" s="53">
        <v>11968040</v>
      </c>
      <c r="D2060" s="53">
        <v>904602</v>
      </c>
    </row>
    <row r="2061" spans="1:4" x14ac:dyDescent="0.2">
      <c r="A2061" s="124" t="s">
        <v>3623</v>
      </c>
      <c r="B2061" s="89" t="s">
        <v>3842</v>
      </c>
      <c r="C2061" s="53">
        <v>36959013</v>
      </c>
      <c r="D2061" s="53">
        <v>1486135</v>
      </c>
    </row>
    <row r="2062" spans="1:4" x14ac:dyDescent="0.2">
      <c r="A2062" s="17" t="s">
        <v>5051</v>
      </c>
      <c r="B2062" s="90" t="s">
        <v>5081</v>
      </c>
      <c r="C2062" s="53">
        <v>5704970</v>
      </c>
      <c r="D2062" s="53">
        <v>0</v>
      </c>
    </row>
    <row r="2063" spans="1:4" x14ac:dyDescent="0.2">
      <c r="A2063" s="124" t="s">
        <v>3376</v>
      </c>
      <c r="B2063" s="89" t="s">
        <v>4575</v>
      </c>
      <c r="C2063" s="54">
        <v>37154307</v>
      </c>
      <c r="D2063" s="54">
        <v>3244880</v>
      </c>
    </row>
    <row r="2064" spans="1:4" x14ac:dyDescent="0.2">
      <c r="A2064" s="124" t="s">
        <v>2195</v>
      </c>
      <c r="B2064" s="89" t="s">
        <v>2196</v>
      </c>
      <c r="C2064" s="54">
        <v>51513741</v>
      </c>
      <c r="D2064" s="54">
        <v>62834</v>
      </c>
    </row>
    <row r="2065" spans="1:4" x14ac:dyDescent="0.2">
      <c r="A2065" s="124" t="s">
        <v>3629</v>
      </c>
      <c r="B2065" s="89" t="s">
        <v>4467</v>
      </c>
      <c r="C2065" s="53">
        <v>16681422</v>
      </c>
      <c r="D2065" s="53">
        <v>0</v>
      </c>
    </row>
    <row r="2066" spans="1:4" x14ac:dyDescent="0.2">
      <c r="A2066" s="124" t="s">
        <v>2230</v>
      </c>
      <c r="B2066" s="89" t="s">
        <v>2231</v>
      </c>
      <c r="C2066" s="53">
        <v>18897307</v>
      </c>
      <c r="D2066" s="53">
        <v>0</v>
      </c>
    </row>
    <row r="2067" spans="1:4" x14ac:dyDescent="0.2">
      <c r="A2067" s="17" t="s">
        <v>2730</v>
      </c>
      <c r="B2067" s="90" t="s">
        <v>2731</v>
      </c>
      <c r="C2067" s="53">
        <v>10315513</v>
      </c>
      <c r="D2067" s="53">
        <v>1176393</v>
      </c>
    </row>
    <row r="2068" spans="1:4" x14ac:dyDescent="0.2">
      <c r="A2068" s="124" t="s">
        <v>3189</v>
      </c>
      <c r="B2068" s="89" t="s">
        <v>3190</v>
      </c>
      <c r="C2068" s="54">
        <v>19411130</v>
      </c>
      <c r="D2068" s="54">
        <v>0</v>
      </c>
    </row>
    <row r="2069" spans="1:4" x14ac:dyDescent="0.2">
      <c r="A2069" s="124" t="s">
        <v>2088</v>
      </c>
      <c r="B2069" s="89" t="s">
        <v>2089</v>
      </c>
      <c r="C2069" s="54">
        <v>36212160</v>
      </c>
      <c r="D2069" s="54">
        <v>4889673</v>
      </c>
    </row>
    <row r="2070" spans="1:4" x14ac:dyDescent="0.2">
      <c r="A2070" s="124" t="s">
        <v>3158</v>
      </c>
      <c r="B2070" s="89" t="s">
        <v>3159</v>
      </c>
      <c r="C2070" s="53">
        <v>16418641</v>
      </c>
      <c r="D2070" s="53">
        <v>336598</v>
      </c>
    </row>
    <row r="2071" spans="1:4" x14ac:dyDescent="0.2">
      <c r="A2071" s="124" t="s">
        <v>4667</v>
      </c>
      <c r="B2071" s="89" t="s">
        <v>4700</v>
      </c>
      <c r="C2071" s="53">
        <v>10597863</v>
      </c>
      <c r="D2071" s="53">
        <v>0</v>
      </c>
    </row>
    <row r="2072" spans="1:4" x14ac:dyDescent="0.2">
      <c r="A2072" s="17" t="s">
        <v>4304</v>
      </c>
      <c r="B2072" s="90" t="s">
        <v>4305</v>
      </c>
      <c r="C2072" s="53">
        <v>10175213</v>
      </c>
      <c r="D2072" s="53">
        <v>453153</v>
      </c>
    </row>
    <row r="2073" spans="1:4" x14ac:dyDescent="0.2">
      <c r="A2073" s="124" t="s">
        <v>2651</v>
      </c>
      <c r="B2073" s="89" t="s">
        <v>2652</v>
      </c>
      <c r="C2073" s="54">
        <v>41249152</v>
      </c>
      <c r="D2073" s="54">
        <v>489560</v>
      </c>
    </row>
    <row r="2074" spans="1:4" x14ac:dyDescent="0.2">
      <c r="A2074" s="124" t="s">
        <v>1283</v>
      </c>
      <c r="B2074" s="89" t="s">
        <v>1284</v>
      </c>
      <c r="C2074" s="54">
        <v>12374226</v>
      </c>
      <c r="D2074" s="54">
        <v>840990</v>
      </c>
    </row>
    <row r="2075" spans="1:4" x14ac:dyDescent="0.2">
      <c r="A2075" s="124" t="s">
        <v>2353</v>
      </c>
      <c r="B2075" s="89" t="s">
        <v>2354</v>
      </c>
      <c r="C2075" s="53">
        <v>15340072</v>
      </c>
      <c r="D2075" s="53">
        <v>795708</v>
      </c>
    </row>
    <row r="2076" spans="1:4" x14ac:dyDescent="0.2">
      <c r="A2076" s="124" t="s">
        <v>2643</v>
      </c>
      <c r="B2076" s="89" t="s">
        <v>2644</v>
      </c>
      <c r="C2076" s="53">
        <v>178549360</v>
      </c>
      <c r="D2076" s="53">
        <v>908100</v>
      </c>
    </row>
    <row r="2077" spans="1:4" x14ac:dyDescent="0.2">
      <c r="A2077" s="17" t="s">
        <v>2858</v>
      </c>
      <c r="B2077" s="90" t="s">
        <v>4003</v>
      </c>
      <c r="C2077" s="53">
        <v>8740223</v>
      </c>
      <c r="D2077" s="53">
        <v>40862</v>
      </c>
    </row>
    <row r="2078" spans="1:4" x14ac:dyDescent="0.2">
      <c r="A2078" s="124" t="s">
        <v>3465</v>
      </c>
      <c r="B2078" s="89" t="s">
        <v>3466</v>
      </c>
      <c r="C2078" s="54">
        <v>7070860</v>
      </c>
      <c r="D2078" s="54">
        <v>464774</v>
      </c>
    </row>
    <row r="2079" spans="1:4" x14ac:dyDescent="0.2">
      <c r="A2079" s="124" t="s">
        <v>3263</v>
      </c>
      <c r="B2079" s="89" t="s">
        <v>3264</v>
      </c>
      <c r="C2079" s="54">
        <v>67006296</v>
      </c>
      <c r="D2079" s="54">
        <v>22117</v>
      </c>
    </row>
    <row r="2080" spans="1:4" x14ac:dyDescent="0.2">
      <c r="A2080" s="124" t="s">
        <v>3136</v>
      </c>
      <c r="B2080" s="89" t="s">
        <v>3137</v>
      </c>
      <c r="C2080" s="53">
        <v>24277540</v>
      </c>
      <c r="D2080" s="53">
        <v>0</v>
      </c>
    </row>
    <row r="2081" spans="1:4" x14ac:dyDescent="0.2">
      <c r="A2081" s="124" t="s">
        <v>4418</v>
      </c>
      <c r="B2081" s="89" t="s">
        <v>4419</v>
      </c>
      <c r="C2081" s="53">
        <v>16816209</v>
      </c>
      <c r="D2081" s="53">
        <v>930</v>
      </c>
    </row>
    <row r="2082" spans="1:4" x14ac:dyDescent="0.2">
      <c r="A2082" s="17" t="s">
        <v>1588</v>
      </c>
      <c r="B2082" s="90" t="s">
        <v>1589</v>
      </c>
      <c r="C2082" s="53">
        <v>11312236</v>
      </c>
      <c r="D2082" s="53">
        <v>212296</v>
      </c>
    </row>
    <row r="2083" spans="1:4" x14ac:dyDescent="0.2">
      <c r="A2083" s="124" t="s">
        <v>2509</v>
      </c>
      <c r="B2083" s="89" t="s">
        <v>2510</v>
      </c>
      <c r="C2083" s="54">
        <v>43431583</v>
      </c>
      <c r="D2083" s="54">
        <v>0</v>
      </c>
    </row>
    <row r="2084" spans="1:4" x14ac:dyDescent="0.2">
      <c r="A2084" s="124" t="s">
        <v>3616</v>
      </c>
      <c r="B2084" s="89" t="s">
        <v>3838</v>
      </c>
      <c r="C2084" s="54">
        <v>37932613</v>
      </c>
      <c r="D2084" s="54">
        <v>1037863</v>
      </c>
    </row>
    <row r="2085" spans="1:4" x14ac:dyDescent="0.2">
      <c r="A2085" s="124" t="s">
        <v>2180</v>
      </c>
      <c r="B2085" s="89" t="s">
        <v>2181</v>
      </c>
      <c r="C2085" s="53">
        <v>22283636</v>
      </c>
      <c r="D2085" s="53">
        <v>1994</v>
      </c>
    </row>
    <row r="2086" spans="1:4" x14ac:dyDescent="0.2">
      <c r="A2086" s="124" t="s">
        <v>3116</v>
      </c>
      <c r="B2086" s="89" t="s">
        <v>5114</v>
      </c>
      <c r="C2086" s="53">
        <v>65900664</v>
      </c>
      <c r="D2086" s="53">
        <v>0</v>
      </c>
    </row>
    <row r="2087" spans="1:4" x14ac:dyDescent="0.2">
      <c r="A2087" s="17" t="s">
        <v>4526</v>
      </c>
      <c r="B2087" s="90" t="s">
        <v>4533</v>
      </c>
      <c r="C2087" s="53">
        <v>4430614</v>
      </c>
      <c r="D2087" s="53">
        <v>0</v>
      </c>
    </row>
    <row r="2088" spans="1:4" x14ac:dyDescent="0.2">
      <c r="A2088" s="124" t="s">
        <v>4782</v>
      </c>
      <c r="B2088" s="89" t="s">
        <v>4783</v>
      </c>
      <c r="C2088" s="54">
        <v>5037930</v>
      </c>
      <c r="D2088" s="54">
        <v>0</v>
      </c>
    </row>
    <row r="2089" spans="1:4" x14ac:dyDescent="0.2">
      <c r="A2089" s="124" t="s">
        <v>2963</v>
      </c>
      <c r="B2089" s="89" t="s">
        <v>2964</v>
      </c>
      <c r="C2089" s="54">
        <v>9031122</v>
      </c>
      <c r="D2089" s="54">
        <v>6064</v>
      </c>
    </row>
    <row r="2090" spans="1:4" x14ac:dyDescent="0.2">
      <c r="A2090" s="124" t="s">
        <v>3399</v>
      </c>
      <c r="B2090" s="89" t="s">
        <v>3400</v>
      </c>
      <c r="C2090" s="53">
        <v>9698780</v>
      </c>
      <c r="D2090" s="53">
        <v>0</v>
      </c>
    </row>
    <row r="2091" spans="1:4" x14ac:dyDescent="0.2">
      <c r="A2091" s="124" t="s">
        <v>4981</v>
      </c>
      <c r="B2091" s="89" t="s">
        <v>4982</v>
      </c>
      <c r="C2091" s="53">
        <v>5836602</v>
      </c>
      <c r="D2091" s="53">
        <v>1303</v>
      </c>
    </row>
    <row r="2092" spans="1:4" x14ac:dyDescent="0.2">
      <c r="A2092" s="17" t="s">
        <v>1969</v>
      </c>
      <c r="B2092" s="90" t="s">
        <v>3651</v>
      </c>
      <c r="C2092" s="53">
        <v>103575530</v>
      </c>
      <c r="D2092" s="53">
        <v>0</v>
      </c>
    </row>
    <row r="2093" spans="1:4" x14ac:dyDescent="0.2">
      <c r="A2093" s="124" t="s">
        <v>673</v>
      </c>
      <c r="B2093" s="89" t="s">
        <v>674</v>
      </c>
      <c r="C2093" s="54">
        <v>12025023</v>
      </c>
      <c r="D2093" s="54">
        <v>0</v>
      </c>
    </row>
    <row r="2094" spans="1:4" x14ac:dyDescent="0.2">
      <c r="A2094" s="124" t="s">
        <v>3467</v>
      </c>
      <c r="B2094" s="89" t="s">
        <v>3468</v>
      </c>
      <c r="C2094" s="54">
        <v>11032229</v>
      </c>
      <c r="D2094" s="54">
        <v>0</v>
      </c>
    </row>
    <row r="2095" spans="1:4" x14ac:dyDescent="0.2">
      <c r="A2095" s="124" t="s">
        <v>2529</v>
      </c>
      <c r="B2095" s="89" t="s">
        <v>2530</v>
      </c>
      <c r="C2095" s="53">
        <v>60624558</v>
      </c>
      <c r="D2095" s="53">
        <v>100000</v>
      </c>
    </row>
    <row r="2096" spans="1:4" x14ac:dyDescent="0.2">
      <c r="A2096" s="124" t="s">
        <v>3580</v>
      </c>
      <c r="B2096" s="89" t="s">
        <v>3908</v>
      </c>
      <c r="C2096" s="53">
        <v>51128143</v>
      </c>
      <c r="D2096" s="53">
        <v>56512</v>
      </c>
    </row>
    <row r="2097" spans="1:4" x14ac:dyDescent="0.2">
      <c r="A2097" s="17" t="s">
        <v>3237</v>
      </c>
      <c r="B2097" s="90" t="s">
        <v>3238</v>
      </c>
      <c r="C2097" s="53">
        <v>24260938</v>
      </c>
      <c r="D2097" s="53">
        <v>0</v>
      </c>
    </row>
    <row r="2098" spans="1:4" x14ac:dyDescent="0.2">
      <c r="A2098" s="124" t="s">
        <v>3124</v>
      </c>
      <c r="B2098" s="89" t="s">
        <v>3125</v>
      </c>
      <c r="C2098" s="54">
        <v>16748240</v>
      </c>
      <c r="D2098" s="54">
        <v>36106</v>
      </c>
    </row>
    <row r="2099" spans="1:4" x14ac:dyDescent="0.2">
      <c r="A2099" s="124" t="s">
        <v>2152</v>
      </c>
      <c r="B2099" s="89" t="s">
        <v>3637</v>
      </c>
      <c r="C2099" s="54">
        <v>31123777</v>
      </c>
      <c r="D2099" s="54">
        <v>0</v>
      </c>
    </row>
    <row r="2100" spans="1:4" x14ac:dyDescent="0.2">
      <c r="A2100" s="124" t="s">
        <v>3233</v>
      </c>
      <c r="B2100" s="89" t="s">
        <v>3234</v>
      </c>
      <c r="C2100" s="53">
        <v>16350563</v>
      </c>
      <c r="D2100" s="53">
        <v>100474</v>
      </c>
    </row>
    <row r="2101" spans="1:4" x14ac:dyDescent="0.2">
      <c r="A2101" s="124" t="s">
        <v>2406</v>
      </c>
      <c r="B2101" s="89" t="s">
        <v>4008</v>
      </c>
      <c r="C2101" s="53">
        <v>32658542</v>
      </c>
      <c r="D2101" s="53">
        <v>236535</v>
      </c>
    </row>
    <row r="2102" spans="1:4" x14ac:dyDescent="0.2">
      <c r="A2102" s="17" t="s">
        <v>2483</v>
      </c>
      <c r="B2102" s="90" t="s">
        <v>2484</v>
      </c>
      <c r="C2102" s="53">
        <v>11659319</v>
      </c>
      <c r="D2102" s="53">
        <v>0</v>
      </c>
    </row>
    <row r="2103" spans="1:4" x14ac:dyDescent="0.2">
      <c r="A2103" s="124" t="s">
        <v>3092</v>
      </c>
      <c r="B2103" s="89" t="s">
        <v>3093</v>
      </c>
      <c r="C2103" s="54">
        <v>20000000</v>
      </c>
      <c r="D2103" s="54">
        <v>0</v>
      </c>
    </row>
    <row r="2104" spans="1:4" x14ac:dyDescent="0.2">
      <c r="A2104" s="124" t="s">
        <v>3499</v>
      </c>
      <c r="B2104" s="89" t="s">
        <v>3500</v>
      </c>
      <c r="C2104" s="54">
        <v>13013154</v>
      </c>
      <c r="D2104" s="54">
        <v>0</v>
      </c>
    </row>
    <row r="2105" spans="1:4" x14ac:dyDescent="0.2">
      <c r="A2105" s="124" t="s">
        <v>2788</v>
      </c>
      <c r="B2105" s="89" t="s">
        <v>2789</v>
      </c>
      <c r="C2105" s="53">
        <v>17150000</v>
      </c>
      <c r="D2105" s="53">
        <v>0</v>
      </c>
    </row>
    <row r="2106" spans="1:4" x14ac:dyDescent="0.2">
      <c r="A2106" s="124" t="s">
        <v>2859</v>
      </c>
      <c r="B2106" s="89" t="s">
        <v>4453</v>
      </c>
      <c r="C2106" s="53">
        <v>36410098</v>
      </c>
      <c r="D2106" s="53">
        <v>232588</v>
      </c>
    </row>
    <row r="2107" spans="1:4" x14ac:dyDescent="0.2">
      <c r="A2107" s="17" t="s">
        <v>3818</v>
      </c>
      <c r="B2107" s="90" t="s">
        <v>3819</v>
      </c>
      <c r="C2107" s="53">
        <v>6092284</v>
      </c>
      <c r="D2107" s="53">
        <v>0</v>
      </c>
    </row>
    <row r="2108" spans="1:4" x14ac:dyDescent="0.2">
      <c r="A2108" s="124" t="s">
        <v>2741</v>
      </c>
      <c r="B2108" s="89" t="s">
        <v>2742</v>
      </c>
      <c r="C2108" s="54">
        <v>24904689</v>
      </c>
      <c r="D2108" s="54">
        <v>3060</v>
      </c>
    </row>
    <row r="2109" spans="1:4" x14ac:dyDescent="0.2">
      <c r="A2109" s="124" t="s">
        <v>2569</v>
      </c>
      <c r="B2109" s="89" t="s">
        <v>4535</v>
      </c>
      <c r="C2109" s="54">
        <v>15515138</v>
      </c>
      <c r="D2109" s="54">
        <v>0</v>
      </c>
    </row>
    <row r="2110" spans="1:4" x14ac:dyDescent="0.2">
      <c r="A2110" s="124" t="s">
        <v>1857</v>
      </c>
      <c r="B2110" s="89" t="s">
        <v>4619</v>
      </c>
      <c r="C2110" s="53">
        <v>26979634</v>
      </c>
      <c r="D2110" s="53">
        <v>72</v>
      </c>
    </row>
    <row r="2111" spans="1:4" x14ac:dyDescent="0.2">
      <c r="A2111" s="124" t="s">
        <v>3617</v>
      </c>
      <c r="B2111" s="89" t="s">
        <v>3820</v>
      </c>
      <c r="C2111" s="53">
        <v>107240922</v>
      </c>
      <c r="D2111" s="53">
        <v>0</v>
      </c>
    </row>
    <row r="2112" spans="1:4" x14ac:dyDescent="0.2">
      <c r="A2112" s="17" t="s">
        <v>1893</v>
      </c>
      <c r="B2112" s="90" t="s">
        <v>1894</v>
      </c>
      <c r="C2112" s="53">
        <v>12864037</v>
      </c>
      <c r="D2112" s="53">
        <v>334842</v>
      </c>
    </row>
    <row r="2113" spans="1:4" x14ac:dyDescent="0.2">
      <c r="A2113" s="124" t="s">
        <v>3293</v>
      </c>
      <c r="B2113" s="89" t="s">
        <v>3294</v>
      </c>
      <c r="C2113" s="54">
        <v>14545052</v>
      </c>
      <c r="D2113" s="54">
        <v>19</v>
      </c>
    </row>
    <row r="2114" spans="1:4" x14ac:dyDescent="0.2">
      <c r="A2114" s="124" t="s">
        <v>3725</v>
      </c>
      <c r="B2114" s="89" t="s">
        <v>3726</v>
      </c>
      <c r="C2114" s="54">
        <v>12662272</v>
      </c>
      <c r="D2114" s="54">
        <v>198900</v>
      </c>
    </row>
    <row r="2115" spans="1:4" x14ac:dyDescent="0.2">
      <c r="A2115" s="124" t="s">
        <v>3506</v>
      </c>
      <c r="B2115" s="89" t="s">
        <v>3507</v>
      </c>
      <c r="C2115" s="53">
        <v>5200000</v>
      </c>
      <c r="D2115" s="53">
        <v>30153</v>
      </c>
    </row>
    <row r="2116" spans="1:4" x14ac:dyDescent="0.2">
      <c r="A2116" s="124" t="s">
        <v>3323</v>
      </c>
      <c r="B2116" s="89" t="s">
        <v>3324</v>
      </c>
      <c r="C2116" s="53">
        <v>30106502</v>
      </c>
      <c r="D2116" s="53">
        <v>2669437</v>
      </c>
    </row>
    <row r="2117" spans="1:4" x14ac:dyDescent="0.2">
      <c r="A2117" s="17" t="s">
        <v>4067</v>
      </c>
      <c r="B2117" s="90" t="s">
        <v>4068</v>
      </c>
      <c r="C2117" s="53">
        <v>11059422</v>
      </c>
      <c r="D2117" s="53">
        <v>0</v>
      </c>
    </row>
    <row r="2118" spans="1:4" x14ac:dyDescent="0.2">
      <c r="A2118" s="124" t="s">
        <v>2787</v>
      </c>
      <c r="B2118" s="89" t="s">
        <v>4497</v>
      </c>
      <c r="C2118" s="54">
        <v>152282336</v>
      </c>
      <c r="D2118" s="54">
        <v>0</v>
      </c>
    </row>
    <row r="2119" spans="1:4" x14ac:dyDescent="0.2">
      <c r="A2119" s="124" t="s">
        <v>4357</v>
      </c>
      <c r="B2119" s="89" t="s">
        <v>4376</v>
      </c>
      <c r="C2119" s="54">
        <v>5178252</v>
      </c>
      <c r="D2119" s="54">
        <v>123100</v>
      </c>
    </row>
    <row r="2120" spans="1:4" x14ac:dyDescent="0.2">
      <c r="A2120" s="124" t="s">
        <v>889</v>
      </c>
      <c r="B2120" s="89" t="s">
        <v>4328</v>
      </c>
      <c r="C2120" s="53">
        <v>56210338</v>
      </c>
      <c r="D2120" s="53">
        <v>511397</v>
      </c>
    </row>
    <row r="2121" spans="1:4" x14ac:dyDescent="0.2">
      <c r="A2121" s="124" t="s">
        <v>3607</v>
      </c>
      <c r="B2121" s="89" t="s">
        <v>4006</v>
      </c>
      <c r="C2121" s="53">
        <v>33384803</v>
      </c>
      <c r="D2121" s="53">
        <v>479412</v>
      </c>
    </row>
    <row r="2122" spans="1:4" x14ac:dyDescent="0.2">
      <c r="A2122" s="17" t="s">
        <v>3037</v>
      </c>
      <c r="B2122" s="90" t="s">
        <v>3038</v>
      </c>
      <c r="C2122" s="53">
        <v>11746609</v>
      </c>
      <c r="D2122" s="53">
        <v>1422530</v>
      </c>
    </row>
    <row r="2123" spans="1:4" x14ac:dyDescent="0.2">
      <c r="A2123" s="124" t="s">
        <v>1630</v>
      </c>
      <c r="B2123" s="89" t="s">
        <v>1631</v>
      </c>
      <c r="C2123" s="54">
        <v>21875747</v>
      </c>
      <c r="D2123" s="54">
        <v>382042</v>
      </c>
    </row>
    <row r="2124" spans="1:4" x14ac:dyDescent="0.2">
      <c r="A2124" s="124" t="s">
        <v>2111</v>
      </c>
      <c r="B2124" s="89" t="s">
        <v>4342</v>
      </c>
      <c r="C2124" s="54">
        <v>12504861</v>
      </c>
      <c r="D2124" s="54">
        <v>219712</v>
      </c>
    </row>
    <row r="2125" spans="1:4" x14ac:dyDescent="0.2">
      <c r="A2125" s="124" t="s">
        <v>4158</v>
      </c>
      <c r="B2125" s="89" t="s">
        <v>4159</v>
      </c>
      <c r="C2125" s="53">
        <v>8388207</v>
      </c>
      <c r="D2125" s="53">
        <v>285208</v>
      </c>
    </row>
    <row r="2126" spans="1:4" x14ac:dyDescent="0.2">
      <c r="A2126" s="124" t="s">
        <v>4665</v>
      </c>
      <c r="B2126" s="89" t="s">
        <v>4698</v>
      </c>
      <c r="C2126" s="53">
        <v>17477270</v>
      </c>
      <c r="D2126" s="53">
        <v>18</v>
      </c>
    </row>
    <row r="2127" spans="1:4" x14ac:dyDescent="0.2">
      <c r="A2127" s="17" t="s">
        <v>5052</v>
      </c>
      <c r="B2127" s="90" t="s">
        <v>5082</v>
      </c>
      <c r="C2127" s="53">
        <v>4225498</v>
      </c>
      <c r="D2127" s="53">
        <v>411173</v>
      </c>
    </row>
    <row r="2128" spans="1:4" x14ac:dyDescent="0.2">
      <c r="A2128" s="124" t="s">
        <v>3809</v>
      </c>
      <c r="B2128" s="89" t="s">
        <v>3810</v>
      </c>
      <c r="C2128" s="54">
        <v>22857042</v>
      </c>
      <c r="D2128" s="54">
        <v>0</v>
      </c>
    </row>
    <row r="2129" spans="1:4" x14ac:dyDescent="0.2">
      <c r="A2129" s="124" t="s">
        <v>2502</v>
      </c>
      <c r="B2129" s="89" t="s">
        <v>2503</v>
      </c>
      <c r="C2129" s="54">
        <v>15856388</v>
      </c>
      <c r="D2129" s="54">
        <v>4233</v>
      </c>
    </row>
    <row r="2130" spans="1:4" x14ac:dyDescent="0.2">
      <c r="A2130" s="124" t="s">
        <v>4412</v>
      </c>
      <c r="B2130" s="89" t="s">
        <v>4413</v>
      </c>
      <c r="C2130" s="53">
        <v>11287196</v>
      </c>
      <c r="D2130" s="53">
        <v>0</v>
      </c>
    </row>
    <row r="2131" spans="1:4" x14ac:dyDescent="0.2">
      <c r="A2131" s="124" t="s">
        <v>2256</v>
      </c>
      <c r="B2131" s="89" t="s">
        <v>2257</v>
      </c>
      <c r="C2131" s="53">
        <v>7888500</v>
      </c>
      <c r="D2131" s="53">
        <v>199191</v>
      </c>
    </row>
    <row r="2132" spans="1:4" x14ac:dyDescent="0.2">
      <c r="A2132" s="17" t="s">
        <v>3493</v>
      </c>
      <c r="B2132" s="90" t="s">
        <v>3972</v>
      </c>
      <c r="C2132" s="53">
        <v>41875293</v>
      </c>
      <c r="D2132" s="53">
        <v>2159457</v>
      </c>
    </row>
    <row r="2133" spans="1:4" x14ac:dyDescent="0.2">
      <c r="A2133" s="124" t="s">
        <v>3085</v>
      </c>
      <c r="B2133" s="89" t="s">
        <v>3086</v>
      </c>
      <c r="C2133" s="54">
        <v>51480000</v>
      </c>
      <c r="D2133" s="54">
        <v>800900</v>
      </c>
    </row>
    <row r="2134" spans="1:4" x14ac:dyDescent="0.2">
      <c r="A2134" s="124" t="s">
        <v>2378</v>
      </c>
      <c r="B2134" s="89" t="s">
        <v>4203</v>
      </c>
      <c r="C2134" s="54">
        <v>48781224</v>
      </c>
      <c r="D2134" s="54">
        <v>1</v>
      </c>
    </row>
    <row r="2135" spans="1:4" x14ac:dyDescent="0.2">
      <c r="A2135" s="124" t="s">
        <v>4314</v>
      </c>
      <c r="B2135" s="89" t="s">
        <v>4649</v>
      </c>
      <c r="C2135" s="53">
        <v>31445725</v>
      </c>
      <c r="D2135" s="53">
        <v>0</v>
      </c>
    </row>
    <row r="2136" spans="1:4" x14ac:dyDescent="0.2">
      <c r="A2136" s="124" t="s">
        <v>2935</v>
      </c>
      <c r="B2136" s="89" t="s">
        <v>2936</v>
      </c>
      <c r="C2136" s="53">
        <v>10210765</v>
      </c>
      <c r="D2136" s="53">
        <v>2009812</v>
      </c>
    </row>
    <row r="2137" spans="1:4" x14ac:dyDescent="0.2">
      <c r="A2137" s="17" t="s">
        <v>3446</v>
      </c>
      <c r="B2137" s="90" t="s">
        <v>3447</v>
      </c>
      <c r="C2137" s="53">
        <v>11668027</v>
      </c>
      <c r="D2137" s="53">
        <v>472513</v>
      </c>
    </row>
    <row r="2138" spans="1:4" x14ac:dyDescent="0.2">
      <c r="A2138" s="124" t="s">
        <v>3526</v>
      </c>
      <c r="B2138" s="89" t="s">
        <v>3527</v>
      </c>
      <c r="C2138" s="54">
        <v>10143845</v>
      </c>
      <c r="D2138" s="54">
        <v>945252</v>
      </c>
    </row>
    <row r="2139" spans="1:4" x14ac:dyDescent="0.2">
      <c r="A2139" s="124" t="s">
        <v>4717</v>
      </c>
      <c r="B2139" s="89" t="s">
        <v>4734</v>
      </c>
      <c r="C2139" s="54">
        <v>11144890</v>
      </c>
      <c r="D2139" s="54">
        <v>0</v>
      </c>
    </row>
    <row r="2140" spans="1:4" x14ac:dyDescent="0.2">
      <c r="A2140" s="124" t="s">
        <v>3755</v>
      </c>
      <c r="B2140" s="89" t="s">
        <v>3756</v>
      </c>
      <c r="C2140" s="53">
        <v>19818734</v>
      </c>
      <c r="D2140" s="53">
        <v>0</v>
      </c>
    </row>
    <row r="2141" spans="1:4" x14ac:dyDescent="0.2">
      <c r="A2141" s="124" t="s">
        <v>4985</v>
      </c>
      <c r="B2141" s="89" t="s">
        <v>4986</v>
      </c>
      <c r="C2141" s="53">
        <v>5404980</v>
      </c>
      <c r="D2141" s="53">
        <v>0</v>
      </c>
    </row>
    <row r="2142" spans="1:4" x14ac:dyDescent="0.2">
      <c r="A2142" s="17" t="s">
        <v>3197</v>
      </c>
      <c r="B2142" s="90" t="s">
        <v>3198</v>
      </c>
      <c r="C2142" s="53">
        <v>22137500</v>
      </c>
      <c r="D2142" s="53">
        <v>0</v>
      </c>
    </row>
    <row r="2143" spans="1:4" x14ac:dyDescent="0.2">
      <c r="A2143" s="124" t="s">
        <v>3461</v>
      </c>
      <c r="B2143" s="89" t="s">
        <v>3462</v>
      </c>
      <c r="C2143" s="54">
        <v>8052610</v>
      </c>
      <c r="D2143" s="54">
        <v>41986</v>
      </c>
    </row>
    <row r="2144" spans="1:4" x14ac:dyDescent="0.2">
      <c r="A2144" s="124" t="s">
        <v>3560</v>
      </c>
      <c r="B2144" s="89" t="s">
        <v>3561</v>
      </c>
      <c r="C2144" s="54">
        <v>1680000</v>
      </c>
      <c r="D2144" s="54">
        <v>540530</v>
      </c>
    </row>
    <row r="2145" spans="1:4" x14ac:dyDescent="0.2">
      <c r="A2145" s="124" t="s">
        <v>4047</v>
      </c>
      <c r="B2145" s="89" t="s">
        <v>4048</v>
      </c>
      <c r="C2145" s="53">
        <v>34556562</v>
      </c>
      <c r="D2145" s="53">
        <v>0</v>
      </c>
    </row>
    <row r="2146" spans="1:4" x14ac:dyDescent="0.2">
      <c r="A2146" s="124" t="s">
        <v>2207</v>
      </c>
      <c r="B2146" s="89" t="s">
        <v>2208</v>
      </c>
      <c r="C2146" s="53">
        <v>41486390</v>
      </c>
      <c r="D2146" s="53">
        <v>0</v>
      </c>
    </row>
    <row r="2147" spans="1:4" x14ac:dyDescent="0.2">
      <c r="A2147" s="17" t="s">
        <v>3384</v>
      </c>
      <c r="B2147" s="90" t="s">
        <v>3385</v>
      </c>
      <c r="C2147" s="53">
        <v>21491029</v>
      </c>
      <c r="D2147" s="53">
        <v>501000</v>
      </c>
    </row>
    <row r="2148" spans="1:4" x14ac:dyDescent="0.2">
      <c r="A2148" s="124" t="s">
        <v>4716</v>
      </c>
      <c r="B2148" s="89" t="s">
        <v>4733</v>
      </c>
      <c r="C2148" s="54">
        <v>7819826</v>
      </c>
      <c r="D2148" s="54">
        <v>0</v>
      </c>
    </row>
    <row r="2149" spans="1:4" x14ac:dyDescent="0.2">
      <c r="A2149" s="124" t="s">
        <v>3191</v>
      </c>
      <c r="B2149" s="89" t="s">
        <v>3192</v>
      </c>
      <c r="C2149" s="54">
        <v>7454490</v>
      </c>
      <c r="D2149" s="54">
        <v>2093</v>
      </c>
    </row>
    <row r="2150" spans="1:4" x14ac:dyDescent="0.2">
      <c r="A2150" s="124" t="s">
        <v>3614</v>
      </c>
      <c r="B2150" s="89" t="s">
        <v>3962</v>
      </c>
      <c r="C2150" s="53">
        <v>28378364</v>
      </c>
      <c r="D2150" s="53">
        <v>5</v>
      </c>
    </row>
    <row r="2151" spans="1:4" x14ac:dyDescent="0.2">
      <c r="A2151" s="124" t="s">
        <v>3273</v>
      </c>
      <c r="B2151" s="89" t="s">
        <v>3274</v>
      </c>
      <c r="C2151" s="53">
        <v>9673922</v>
      </c>
      <c r="D2151" s="53">
        <v>0</v>
      </c>
    </row>
    <row r="2152" spans="1:4" x14ac:dyDescent="0.2">
      <c r="A2152" s="17" t="s">
        <v>3289</v>
      </c>
      <c r="B2152" s="90" t="s">
        <v>3290</v>
      </c>
      <c r="C2152" s="53">
        <v>30840830</v>
      </c>
      <c r="D2152" s="53">
        <v>172469</v>
      </c>
    </row>
    <row r="2153" spans="1:4" x14ac:dyDescent="0.2">
      <c r="A2153" s="124" t="s">
        <v>3484</v>
      </c>
      <c r="B2153" s="89" t="s">
        <v>3485</v>
      </c>
      <c r="C2153" s="54">
        <v>49856389</v>
      </c>
      <c r="D2153" s="54">
        <v>779744</v>
      </c>
    </row>
    <row r="2154" spans="1:4" x14ac:dyDescent="0.2">
      <c r="A2154" s="124" t="s">
        <v>1634</v>
      </c>
      <c r="B2154" s="89" t="s">
        <v>1635</v>
      </c>
      <c r="C2154" s="54">
        <v>14118810</v>
      </c>
      <c r="D2154" s="54">
        <v>0</v>
      </c>
    </row>
    <row r="2155" spans="1:4" x14ac:dyDescent="0.2">
      <c r="A2155" s="124" t="s">
        <v>3935</v>
      </c>
      <c r="B2155" s="89" t="s">
        <v>3936</v>
      </c>
      <c r="C2155" s="53">
        <v>15677356</v>
      </c>
      <c r="D2155" s="53">
        <v>0</v>
      </c>
    </row>
    <row r="2156" spans="1:4" x14ac:dyDescent="0.2">
      <c r="A2156" s="124" t="s">
        <v>3609</v>
      </c>
      <c r="B2156" s="89" t="s">
        <v>4035</v>
      </c>
      <c r="C2156" s="53">
        <v>24613326</v>
      </c>
      <c r="D2156" s="53">
        <v>1459302</v>
      </c>
    </row>
    <row r="2157" spans="1:4" x14ac:dyDescent="0.2">
      <c r="A2157" s="17" t="s">
        <v>2078</v>
      </c>
      <c r="B2157" s="90" t="s">
        <v>3902</v>
      </c>
      <c r="C2157" s="53">
        <v>48348248</v>
      </c>
      <c r="D2157" s="53">
        <v>31302</v>
      </c>
    </row>
    <row r="2158" spans="1:4" x14ac:dyDescent="0.2">
      <c r="A2158" s="124" t="s">
        <v>2379</v>
      </c>
      <c r="B2158" s="89" t="s">
        <v>2380</v>
      </c>
      <c r="C2158" s="54">
        <v>40000000</v>
      </c>
      <c r="D2158" s="54">
        <v>1733625</v>
      </c>
    </row>
    <row r="2159" spans="1:4" x14ac:dyDescent="0.2">
      <c r="A2159" s="124" t="s">
        <v>5053</v>
      </c>
      <c r="B2159" s="89" t="s">
        <v>5083</v>
      </c>
      <c r="C2159" s="54">
        <v>9650477</v>
      </c>
      <c r="D2159" s="54">
        <v>0</v>
      </c>
    </row>
    <row r="2160" spans="1:4" x14ac:dyDescent="0.2">
      <c r="A2160" s="124" t="s">
        <v>2994</v>
      </c>
      <c r="B2160" s="89" t="s">
        <v>2995</v>
      </c>
      <c r="C2160" s="53">
        <v>9607672</v>
      </c>
      <c r="D2160" s="53">
        <v>381753</v>
      </c>
    </row>
    <row r="2161" spans="1:4" x14ac:dyDescent="0.2">
      <c r="A2161" s="124" t="s">
        <v>2142</v>
      </c>
      <c r="B2161" s="89" t="s">
        <v>3851</v>
      </c>
      <c r="C2161" s="53">
        <v>13564086</v>
      </c>
      <c r="D2161" s="53">
        <v>169979</v>
      </c>
    </row>
    <row r="2162" spans="1:4" x14ac:dyDescent="0.2">
      <c r="A2162" s="17" t="s">
        <v>3780</v>
      </c>
      <c r="B2162" s="90" t="s">
        <v>3781</v>
      </c>
      <c r="C2162" s="53">
        <v>11614526</v>
      </c>
      <c r="D2162" s="53">
        <v>0</v>
      </c>
    </row>
    <row r="2163" spans="1:4" x14ac:dyDescent="0.2">
      <c r="A2163" s="124" t="s">
        <v>3510</v>
      </c>
      <c r="B2163" s="89" t="s">
        <v>3511</v>
      </c>
      <c r="C2163" s="54">
        <v>46803136</v>
      </c>
      <c r="D2163" s="54">
        <v>2947249</v>
      </c>
    </row>
    <row r="2164" spans="1:4" x14ac:dyDescent="0.2">
      <c r="A2164" s="124" t="s">
        <v>1913</v>
      </c>
      <c r="B2164" s="89" t="s">
        <v>4000</v>
      </c>
      <c r="C2164" s="54">
        <v>4941846</v>
      </c>
      <c r="D2164" s="54">
        <v>6484</v>
      </c>
    </row>
    <row r="2165" spans="1:4" x14ac:dyDescent="0.2">
      <c r="A2165" s="124" t="s">
        <v>3381</v>
      </c>
      <c r="B2165" s="89" t="s">
        <v>4498</v>
      </c>
      <c r="C2165" s="53">
        <v>3290720</v>
      </c>
      <c r="D2165" s="53">
        <v>0</v>
      </c>
    </row>
    <row r="2166" spans="1:4" x14ac:dyDescent="0.2">
      <c r="A2166" s="124" t="s">
        <v>3409</v>
      </c>
      <c r="B2166" s="89" t="s">
        <v>3410</v>
      </c>
      <c r="C2166" s="53">
        <v>15326438</v>
      </c>
      <c r="D2166" s="53">
        <v>0</v>
      </c>
    </row>
    <row r="2167" spans="1:4" x14ac:dyDescent="0.2">
      <c r="A2167" s="17" t="s">
        <v>565</v>
      </c>
      <c r="B2167" s="90" t="s">
        <v>566</v>
      </c>
      <c r="C2167" s="53">
        <v>28180793</v>
      </c>
      <c r="D2167" s="53">
        <v>384794</v>
      </c>
    </row>
    <row r="2168" spans="1:4" x14ac:dyDescent="0.2">
      <c r="A2168" s="124" t="s">
        <v>1335</v>
      </c>
      <c r="B2168" s="89" t="s">
        <v>1336</v>
      </c>
      <c r="C2168" s="54">
        <v>30979827</v>
      </c>
      <c r="D2168" s="54">
        <v>0</v>
      </c>
    </row>
    <row r="2169" spans="1:4" x14ac:dyDescent="0.2">
      <c r="A2169" s="124" t="s">
        <v>3033</v>
      </c>
      <c r="B2169" s="89" t="s">
        <v>3034</v>
      </c>
      <c r="C2169" s="54">
        <v>35583547</v>
      </c>
      <c r="D2169" s="54">
        <v>135160</v>
      </c>
    </row>
    <row r="2170" spans="1:4" x14ac:dyDescent="0.2">
      <c r="A2170" s="124" t="s">
        <v>3602</v>
      </c>
      <c r="B2170" s="89" t="s">
        <v>4025</v>
      </c>
      <c r="C2170" s="53">
        <v>34262778</v>
      </c>
      <c r="D2170" s="53">
        <v>100791</v>
      </c>
    </row>
    <row r="2171" spans="1:4" x14ac:dyDescent="0.2">
      <c r="A2171" s="124" t="s">
        <v>2894</v>
      </c>
      <c r="B2171" s="89" t="s">
        <v>2895</v>
      </c>
      <c r="C2171" s="53">
        <v>3800000</v>
      </c>
      <c r="D2171" s="53">
        <v>0</v>
      </c>
    </row>
    <row r="2172" spans="1:4" x14ac:dyDescent="0.2">
      <c r="A2172" s="17" t="s">
        <v>2458</v>
      </c>
      <c r="B2172" s="90" t="s">
        <v>2459</v>
      </c>
      <c r="C2172" s="53">
        <v>105590764</v>
      </c>
      <c r="D2172" s="53">
        <v>1311356</v>
      </c>
    </row>
    <row r="2173" spans="1:4" x14ac:dyDescent="0.2">
      <c r="A2173" s="124" t="s">
        <v>2661</v>
      </c>
      <c r="B2173" s="89" t="s">
        <v>2662</v>
      </c>
      <c r="C2173" s="54">
        <v>24822362</v>
      </c>
      <c r="D2173" s="54">
        <v>0</v>
      </c>
    </row>
    <row r="2174" spans="1:4" x14ac:dyDescent="0.2">
      <c r="A2174" s="124" t="s">
        <v>3627</v>
      </c>
      <c r="B2174" s="89" t="s">
        <v>3964</v>
      </c>
      <c r="C2174" s="54">
        <v>20687271</v>
      </c>
      <c r="D2174" s="54">
        <v>4920</v>
      </c>
    </row>
    <row r="2175" spans="1:4" x14ac:dyDescent="0.2">
      <c r="A2175" s="124" t="s">
        <v>2647</v>
      </c>
      <c r="B2175" s="89" t="s">
        <v>2648</v>
      </c>
      <c r="C2175" s="53">
        <v>34790746</v>
      </c>
      <c r="D2175" s="53">
        <v>0</v>
      </c>
    </row>
    <row r="2176" spans="1:4" x14ac:dyDescent="0.2">
      <c r="A2176" s="124" t="s">
        <v>3374</v>
      </c>
      <c r="B2176" s="89" t="s">
        <v>3375</v>
      </c>
      <c r="C2176" s="53">
        <v>2297970</v>
      </c>
      <c r="D2176" s="53">
        <v>241140</v>
      </c>
    </row>
    <row r="2177" spans="1:4" x14ac:dyDescent="0.2">
      <c r="A2177" s="17" t="s">
        <v>2025</v>
      </c>
      <c r="B2177" s="90" t="s">
        <v>4024</v>
      </c>
      <c r="C2177" s="53">
        <v>38260597</v>
      </c>
      <c r="D2177" s="53">
        <v>555589</v>
      </c>
    </row>
    <row r="2178" spans="1:4" x14ac:dyDescent="0.2">
      <c r="A2178" s="124" t="s">
        <v>2586</v>
      </c>
      <c r="B2178" s="89" t="s">
        <v>2587</v>
      </c>
      <c r="C2178" s="54">
        <v>14607936</v>
      </c>
      <c r="D2178" s="54">
        <v>2650000</v>
      </c>
    </row>
    <row r="2179" spans="1:4" x14ac:dyDescent="0.2">
      <c r="A2179" s="124" t="s">
        <v>3183</v>
      </c>
      <c r="B2179" s="89" t="s">
        <v>3184</v>
      </c>
      <c r="C2179" s="54">
        <v>15697991</v>
      </c>
      <c r="D2179" s="54">
        <v>0</v>
      </c>
    </row>
    <row r="2180" spans="1:4" x14ac:dyDescent="0.2">
      <c r="A2180" s="124" t="s">
        <v>3542</v>
      </c>
      <c r="B2180" s="89" t="s">
        <v>3543</v>
      </c>
      <c r="C2180" s="53">
        <v>642650588</v>
      </c>
      <c r="D2180" s="53">
        <v>0</v>
      </c>
    </row>
    <row r="2181" spans="1:4" x14ac:dyDescent="0.2">
      <c r="A2181" s="124" t="s">
        <v>3489</v>
      </c>
      <c r="B2181" s="89" t="s">
        <v>3490</v>
      </c>
      <c r="C2181" s="53">
        <v>1570797</v>
      </c>
      <c r="D2181" s="53">
        <v>268260</v>
      </c>
    </row>
    <row r="2182" spans="1:4" x14ac:dyDescent="0.2">
      <c r="A2182" s="17" t="s">
        <v>2029</v>
      </c>
      <c r="B2182" s="90" t="s">
        <v>4259</v>
      </c>
      <c r="C2182" s="53">
        <v>20000000</v>
      </c>
      <c r="D2182" s="53">
        <v>912530</v>
      </c>
    </row>
    <row r="2183" spans="1:4" x14ac:dyDescent="0.2">
      <c r="A2183" s="124" t="s">
        <v>2359</v>
      </c>
      <c r="B2183" s="89" t="s">
        <v>2360</v>
      </c>
      <c r="C2183" s="54">
        <v>64214329</v>
      </c>
      <c r="D2183" s="54">
        <v>0</v>
      </c>
    </row>
    <row r="2184" spans="1:4" x14ac:dyDescent="0.2">
      <c r="A2184" s="124" t="s">
        <v>3076</v>
      </c>
      <c r="B2184" s="89" t="s">
        <v>3077</v>
      </c>
      <c r="C2184" s="54">
        <v>6209515</v>
      </c>
      <c r="D2184" s="54">
        <v>561460</v>
      </c>
    </row>
    <row r="2185" spans="1:4" x14ac:dyDescent="0.2">
      <c r="A2185" s="124" t="s">
        <v>2860</v>
      </c>
      <c r="B2185" s="89" t="s">
        <v>4260</v>
      </c>
      <c r="C2185" s="53">
        <v>115714347</v>
      </c>
      <c r="D2185" s="53">
        <v>217506</v>
      </c>
    </row>
    <row r="2186" spans="1:4" x14ac:dyDescent="0.2">
      <c r="A2186" s="124" t="s">
        <v>3332</v>
      </c>
      <c r="B2186" s="89" t="s">
        <v>3333</v>
      </c>
      <c r="C2186" s="53">
        <v>4400000</v>
      </c>
      <c r="D2186" s="53">
        <v>0</v>
      </c>
    </row>
    <row r="2187" spans="1:4" x14ac:dyDescent="0.2">
      <c r="A2187" s="17" t="s">
        <v>2168</v>
      </c>
      <c r="B2187" s="90" t="s">
        <v>2169</v>
      </c>
      <c r="C2187" s="53">
        <v>35745668</v>
      </c>
      <c r="D2187" s="53">
        <v>9516</v>
      </c>
    </row>
    <row r="2188" spans="1:4" x14ac:dyDescent="0.2">
      <c r="A2188" s="124" t="s">
        <v>1500</v>
      </c>
      <c r="B2188" s="89" t="s">
        <v>1501</v>
      </c>
      <c r="C2188" s="54">
        <v>74439675</v>
      </c>
      <c r="D2188" s="54">
        <v>172444</v>
      </c>
    </row>
    <row r="2189" spans="1:4" x14ac:dyDescent="0.2">
      <c r="A2189" s="124" t="s">
        <v>4668</v>
      </c>
      <c r="B2189" s="89" t="s">
        <v>4704</v>
      </c>
      <c r="C2189" s="54">
        <v>14350000</v>
      </c>
      <c r="D2189" s="54">
        <v>0</v>
      </c>
    </row>
    <row r="2190" spans="1:4" x14ac:dyDescent="0.2">
      <c r="A2190" s="124" t="s">
        <v>3319</v>
      </c>
      <c r="B2190" s="89" t="s">
        <v>3320</v>
      </c>
      <c r="C2190" s="53">
        <v>62599161</v>
      </c>
      <c r="D2190" s="53">
        <v>237904</v>
      </c>
    </row>
    <row r="2191" spans="1:4" x14ac:dyDescent="0.2">
      <c r="A2191" s="124" t="s">
        <v>3420</v>
      </c>
      <c r="B2191" s="89" t="s">
        <v>3421</v>
      </c>
      <c r="C2191" s="53">
        <v>22594156</v>
      </c>
      <c r="D2191" s="53">
        <v>521275</v>
      </c>
    </row>
    <row r="2192" spans="1:4" x14ac:dyDescent="0.2">
      <c r="A2192" s="17" t="s">
        <v>1182</v>
      </c>
      <c r="B2192" s="90" t="s">
        <v>4489</v>
      </c>
      <c r="C2192" s="53">
        <v>74163194</v>
      </c>
      <c r="D2192" s="53">
        <v>27832</v>
      </c>
    </row>
    <row r="2193" spans="1:4" x14ac:dyDescent="0.2">
      <c r="A2193" s="124" t="s">
        <v>2734</v>
      </c>
      <c r="B2193" s="89" t="s">
        <v>2735</v>
      </c>
      <c r="C2193" s="54">
        <v>19643778</v>
      </c>
      <c r="D2193" s="54">
        <v>860275</v>
      </c>
    </row>
    <row r="2194" spans="1:4" x14ac:dyDescent="0.2">
      <c r="A2194" s="124" t="s">
        <v>2533</v>
      </c>
      <c r="B2194" s="89" t="s">
        <v>2534</v>
      </c>
      <c r="C2194" s="54">
        <v>30826118</v>
      </c>
      <c r="D2194" s="54">
        <v>0</v>
      </c>
    </row>
    <row r="2195" spans="1:4" x14ac:dyDescent="0.2">
      <c r="A2195" s="124" t="s">
        <v>2371</v>
      </c>
      <c r="B2195" s="89" t="s">
        <v>3873</v>
      </c>
      <c r="C2195" s="53">
        <v>12055535</v>
      </c>
      <c r="D2195" s="53">
        <v>757550</v>
      </c>
    </row>
    <row r="2196" spans="1:4" x14ac:dyDescent="0.2">
      <c r="A2196" s="124" t="s">
        <v>4987</v>
      </c>
      <c r="B2196" s="89" t="s">
        <v>4988</v>
      </c>
      <c r="C2196" s="53">
        <v>6928151</v>
      </c>
      <c r="D2196" s="53">
        <v>71856</v>
      </c>
    </row>
    <row r="2197" spans="1:4" x14ac:dyDescent="0.2">
      <c r="A2197" s="17" t="s">
        <v>4612</v>
      </c>
      <c r="B2197" s="90" t="s">
        <v>4613</v>
      </c>
      <c r="C2197" s="53">
        <v>5918890</v>
      </c>
      <c r="D2197" s="53">
        <v>0</v>
      </c>
    </row>
    <row r="2198" spans="1:4" x14ac:dyDescent="0.2">
      <c r="A2198" s="124" t="s">
        <v>2992</v>
      </c>
      <c r="B2198" s="89" t="s">
        <v>2993</v>
      </c>
      <c r="C2198" s="54">
        <v>18121667</v>
      </c>
      <c r="D2198" s="54">
        <v>0</v>
      </c>
    </row>
    <row r="2199" spans="1:4" x14ac:dyDescent="0.2">
      <c r="A2199" s="124" t="s">
        <v>3134</v>
      </c>
      <c r="B2199" s="89" t="s">
        <v>3135</v>
      </c>
      <c r="C2199" s="54">
        <v>14577340</v>
      </c>
      <c r="D2199" s="54">
        <v>0</v>
      </c>
    </row>
    <row r="2200" spans="1:4" x14ac:dyDescent="0.2">
      <c r="A2200" s="124" t="s">
        <v>3180</v>
      </c>
      <c r="B2200" s="89" t="s">
        <v>3181</v>
      </c>
      <c r="C2200" s="53">
        <v>28000000</v>
      </c>
      <c r="D2200" s="53">
        <v>2737628</v>
      </c>
    </row>
    <row r="2201" spans="1:4" x14ac:dyDescent="0.2">
      <c r="A2201" s="124" t="s">
        <v>4788</v>
      </c>
      <c r="B2201" s="89" t="s">
        <v>4789</v>
      </c>
      <c r="C2201" s="53">
        <v>24015595</v>
      </c>
      <c r="D2201" s="53">
        <v>1656</v>
      </c>
    </row>
    <row r="2202" spans="1:4" x14ac:dyDescent="0.2">
      <c r="A2202" s="17" t="s">
        <v>3355</v>
      </c>
      <c r="B2202" s="90" t="s">
        <v>3356</v>
      </c>
      <c r="C2202" s="53">
        <v>8404800</v>
      </c>
      <c r="D2202" s="53">
        <v>322989</v>
      </c>
    </row>
    <row r="2203" spans="1:4" x14ac:dyDescent="0.2">
      <c r="A2203" s="124" t="s">
        <v>1856</v>
      </c>
      <c r="B2203" s="89" t="s">
        <v>4821</v>
      </c>
      <c r="C2203" s="54">
        <v>67522221</v>
      </c>
      <c r="D2203" s="54">
        <v>1112863</v>
      </c>
    </row>
    <row r="2204" spans="1:4" x14ac:dyDescent="0.2">
      <c r="A2204" s="124" t="s">
        <v>3515</v>
      </c>
      <c r="B2204" s="89" t="s">
        <v>3516</v>
      </c>
      <c r="C2204" s="54">
        <v>7600000</v>
      </c>
      <c r="D2204" s="54">
        <v>266893</v>
      </c>
    </row>
    <row r="2205" spans="1:4" x14ac:dyDescent="0.2">
      <c r="A2205" s="124" t="s">
        <v>4663</v>
      </c>
      <c r="B2205" s="89" t="s">
        <v>4696</v>
      </c>
      <c r="C2205" s="53">
        <v>12878076</v>
      </c>
      <c r="D2205" s="53">
        <v>445683</v>
      </c>
    </row>
    <row r="2206" spans="1:4" x14ac:dyDescent="0.2">
      <c r="A2206" s="124" t="s">
        <v>3811</v>
      </c>
      <c r="B2206" s="89" t="s">
        <v>3812</v>
      </c>
      <c r="C2206" s="53">
        <v>15929362</v>
      </c>
      <c r="D2206" s="53">
        <v>193198</v>
      </c>
    </row>
    <row r="2207" spans="1:4" x14ac:dyDescent="0.2">
      <c r="A2207" s="17" t="s">
        <v>4527</v>
      </c>
      <c r="B2207" s="90" t="s">
        <v>4534</v>
      </c>
      <c r="C2207" s="53">
        <v>38922978</v>
      </c>
      <c r="D2207" s="53">
        <v>0</v>
      </c>
    </row>
    <row r="2208" spans="1:4" x14ac:dyDescent="0.2">
      <c r="A2208" s="124" t="s">
        <v>3327</v>
      </c>
      <c r="B2208" s="89" t="s">
        <v>3328</v>
      </c>
      <c r="C2208" s="54">
        <v>26717799</v>
      </c>
      <c r="D2208" s="54">
        <v>6608</v>
      </c>
    </row>
    <row r="2209" spans="1:4" x14ac:dyDescent="0.2">
      <c r="A2209" s="124" t="s">
        <v>1408</v>
      </c>
      <c r="B2209" s="89" t="s">
        <v>1409</v>
      </c>
      <c r="C2209" s="54">
        <v>16050530</v>
      </c>
      <c r="D2209" s="54">
        <v>553000</v>
      </c>
    </row>
    <row r="2210" spans="1:4" x14ac:dyDescent="0.2">
      <c r="A2210" s="124" t="s">
        <v>1291</v>
      </c>
      <c r="B2210" s="89" t="s">
        <v>1292</v>
      </c>
      <c r="C2210" s="53">
        <v>6500000</v>
      </c>
      <c r="D2210" s="53">
        <v>383000</v>
      </c>
    </row>
    <row r="2211" spans="1:4" x14ac:dyDescent="0.2">
      <c r="A2211" s="124" t="s">
        <v>2470</v>
      </c>
      <c r="B2211" s="89" t="s">
        <v>2471</v>
      </c>
      <c r="C2211" s="53">
        <v>11703721</v>
      </c>
      <c r="D2211" s="53">
        <v>994438</v>
      </c>
    </row>
    <row r="2212" spans="1:4" x14ac:dyDescent="0.2">
      <c r="A2212" s="17" t="s">
        <v>3350</v>
      </c>
      <c r="B2212" s="90" t="s">
        <v>3351</v>
      </c>
      <c r="C2212" s="53">
        <v>2800000</v>
      </c>
      <c r="D2212" s="53">
        <v>0</v>
      </c>
    </row>
    <row r="2213" spans="1:4" x14ac:dyDescent="0.2">
      <c r="A2213" s="124" t="s">
        <v>3003</v>
      </c>
      <c r="B2213" s="89" t="s">
        <v>4244</v>
      </c>
      <c r="C2213" s="54">
        <v>10819866</v>
      </c>
      <c r="D2213" s="54">
        <v>0</v>
      </c>
    </row>
    <row r="2214" spans="1:4" x14ac:dyDescent="0.2">
      <c r="A2214" s="124" t="s">
        <v>1663</v>
      </c>
      <c r="B2214" s="89" t="s">
        <v>3993</v>
      </c>
      <c r="C2214" s="54">
        <v>26683025</v>
      </c>
      <c r="D2214" s="54">
        <v>181</v>
      </c>
    </row>
    <row r="2215" spans="1:4" x14ac:dyDescent="0.2">
      <c r="A2215" s="124" t="s">
        <v>1639</v>
      </c>
      <c r="B2215" s="89" t="s">
        <v>3990</v>
      </c>
      <c r="C2215" s="53">
        <v>159224163</v>
      </c>
      <c r="D2215" s="53">
        <v>0</v>
      </c>
    </row>
    <row r="2216" spans="1:4" x14ac:dyDescent="0.2">
      <c r="A2216" s="124" t="s">
        <v>2016</v>
      </c>
      <c r="B2216" s="89" t="s">
        <v>3868</v>
      </c>
      <c r="C2216" s="53">
        <v>12536245</v>
      </c>
      <c r="D2216" s="53">
        <v>6484</v>
      </c>
    </row>
    <row r="2217" spans="1:4" x14ac:dyDescent="0.2">
      <c r="A2217" s="17" t="s">
        <v>2076</v>
      </c>
      <c r="B2217" s="90" t="s">
        <v>2077</v>
      </c>
      <c r="C2217" s="53">
        <v>8766820</v>
      </c>
      <c r="D2217" s="53">
        <v>0</v>
      </c>
    </row>
    <row r="2218" spans="1:4" x14ac:dyDescent="0.2">
      <c r="A2218" s="124" t="s">
        <v>3860</v>
      </c>
      <c r="B2218" s="89" t="s">
        <v>3885</v>
      </c>
      <c r="C2218" s="54">
        <v>39378420</v>
      </c>
      <c r="D2218" s="54">
        <v>911</v>
      </c>
    </row>
    <row r="2219" spans="1:4" x14ac:dyDescent="0.2">
      <c r="A2219" s="124" t="s">
        <v>5054</v>
      </c>
      <c r="B2219" s="89" t="s">
        <v>5084</v>
      </c>
      <c r="C2219" s="54">
        <v>9939614</v>
      </c>
      <c r="D2219" s="54">
        <v>205508</v>
      </c>
    </row>
    <row r="2220" spans="1:4" x14ac:dyDescent="0.2">
      <c r="A2220" s="124" t="s">
        <v>3567</v>
      </c>
      <c r="B2220" s="89" t="s">
        <v>3568</v>
      </c>
      <c r="C2220" s="53">
        <v>5558848</v>
      </c>
      <c r="D2220" s="53">
        <v>0</v>
      </c>
    </row>
    <row r="2221" spans="1:4" x14ac:dyDescent="0.2">
      <c r="A2221" s="124" t="s">
        <v>3016</v>
      </c>
      <c r="B2221" s="89" t="s">
        <v>4989</v>
      </c>
      <c r="C2221" s="53">
        <v>7035087</v>
      </c>
      <c r="D2221" s="53">
        <v>75059</v>
      </c>
    </row>
    <row r="2222" spans="1:4" x14ac:dyDescent="0.2">
      <c r="A2222" s="17" t="s">
        <v>3377</v>
      </c>
      <c r="B2222" s="90" t="s">
        <v>3378</v>
      </c>
      <c r="C2222" s="53">
        <v>10151583</v>
      </c>
      <c r="D2222" s="53">
        <v>362443</v>
      </c>
    </row>
    <row r="2223" spans="1:4" x14ac:dyDescent="0.2">
      <c r="A2223" s="124" t="s">
        <v>3533</v>
      </c>
      <c r="B2223" s="89" t="s">
        <v>3534</v>
      </c>
      <c r="C2223" s="54">
        <v>12500976</v>
      </c>
      <c r="D2223" s="54">
        <v>363728</v>
      </c>
    </row>
    <row r="2224" spans="1:4" x14ac:dyDescent="0.2">
      <c r="A2224" s="124" t="s">
        <v>1845</v>
      </c>
      <c r="B2224" s="89" t="s">
        <v>1846</v>
      </c>
      <c r="C2224" s="54">
        <v>5300000</v>
      </c>
      <c r="D2224" s="54">
        <v>1687685</v>
      </c>
    </row>
    <row r="2225" spans="1:4" x14ac:dyDescent="0.2">
      <c r="A2225" s="124" t="s">
        <v>2006</v>
      </c>
      <c r="B2225" s="89" t="s">
        <v>2007</v>
      </c>
      <c r="C2225" s="53">
        <v>7929338</v>
      </c>
      <c r="D2225" s="53">
        <v>201220</v>
      </c>
    </row>
    <row r="2226" spans="1:4" x14ac:dyDescent="0.2">
      <c r="A2226" s="124" t="s">
        <v>2200</v>
      </c>
      <c r="B2226" s="89" t="s">
        <v>2201</v>
      </c>
      <c r="C2226" s="53">
        <v>35119757</v>
      </c>
      <c r="D2226" s="53">
        <v>692189</v>
      </c>
    </row>
    <row r="2227" spans="1:4" x14ac:dyDescent="0.2">
      <c r="A2227" s="17" t="s">
        <v>3062</v>
      </c>
      <c r="B2227" s="90" t="s">
        <v>3063</v>
      </c>
      <c r="C2227" s="53">
        <v>8610587</v>
      </c>
      <c r="D2227" s="53">
        <v>0</v>
      </c>
    </row>
    <row r="2228" spans="1:4" x14ac:dyDescent="0.2">
      <c r="A2228" s="124" t="s">
        <v>4552</v>
      </c>
      <c r="B2228" s="89" t="s">
        <v>4583</v>
      </c>
      <c r="C2228" s="54">
        <v>4864367</v>
      </c>
      <c r="D2228" s="54">
        <v>0</v>
      </c>
    </row>
    <row r="2229" spans="1:4" x14ac:dyDescent="0.2">
      <c r="A2229" s="124" t="s">
        <v>4096</v>
      </c>
      <c r="B2229" s="89" t="s">
        <v>4097</v>
      </c>
      <c r="C2229" s="54">
        <v>6026990</v>
      </c>
      <c r="D2229" s="54">
        <v>140000</v>
      </c>
    </row>
    <row r="2230" spans="1:4" x14ac:dyDescent="0.2">
      <c r="A2230" s="124" t="s">
        <v>3163</v>
      </c>
      <c r="B2230" s="89" t="s">
        <v>3164</v>
      </c>
      <c r="C2230" s="53">
        <v>29350000</v>
      </c>
      <c r="D2230" s="53">
        <v>1563139</v>
      </c>
    </row>
    <row r="2231" spans="1:4" x14ac:dyDescent="0.2">
      <c r="A2231" s="124" t="s">
        <v>4312</v>
      </c>
      <c r="B2231" s="89" t="s">
        <v>4471</v>
      </c>
      <c r="C2231" s="53">
        <v>15393405</v>
      </c>
      <c r="D2231" s="53">
        <v>0</v>
      </c>
    </row>
    <row r="2232" spans="1:4" x14ac:dyDescent="0.2">
      <c r="A2232" s="17" t="s">
        <v>2580</v>
      </c>
      <c r="B2232" s="90" t="s">
        <v>2581</v>
      </c>
      <c r="C2232" s="53">
        <v>18700561</v>
      </c>
      <c r="D2232" s="53">
        <v>0</v>
      </c>
    </row>
    <row r="2233" spans="1:4" x14ac:dyDescent="0.2">
      <c r="A2233" s="124" t="s">
        <v>3514</v>
      </c>
      <c r="B2233" s="89" t="s">
        <v>4001</v>
      </c>
      <c r="C2233" s="54">
        <v>26223346</v>
      </c>
      <c r="D2233" s="54">
        <v>1972510</v>
      </c>
    </row>
    <row r="2234" spans="1:4" x14ac:dyDescent="0.2">
      <c r="A2234" s="124" t="s">
        <v>2660</v>
      </c>
      <c r="B2234" s="89" t="s">
        <v>4218</v>
      </c>
      <c r="C2234" s="54">
        <v>45319582</v>
      </c>
      <c r="D2234" s="54">
        <v>11311</v>
      </c>
    </row>
    <row r="2235" spans="1:4" x14ac:dyDescent="0.2">
      <c r="A2235" s="124" t="s">
        <v>3358</v>
      </c>
      <c r="B2235" s="89" t="s">
        <v>3359</v>
      </c>
      <c r="C2235" s="53">
        <v>34621218</v>
      </c>
      <c r="D2235" s="53">
        <v>0</v>
      </c>
    </row>
    <row r="2236" spans="1:4" x14ac:dyDescent="0.2">
      <c r="A2236" s="124" t="s">
        <v>3338</v>
      </c>
      <c r="B2236" s="89" t="s">
        <v>3339</v>
      </c>
      <c r="C2236" s="53">
        <v>4000000</v>
      </c>
      <c r="D2236" s="53">
        <v>0</v>
      </c>
    </row>
    <row r="2237" spans="1:4" x14ac:dyDescent="0.2">
      <c r="A2237" s="17" t="s">
        <v>2690</v>
      </c>
      <c r="B2237" s="90" t="s">
        <v>2691</v>
      </c>
      <c r="C2237" s="53">
        <v>28889293</v>
      </c>
      <c r="D2237" s="53">
        <v>2122</v>
      </c>
    </row>
    <row r="2238" spans="1:4" x14ac:dyDescent="0.2">
      <c r="A2238" s="124" t="s">
        <v>4990</v>
      </c>
      <c r="B2238" s="89" t="s">
        <v>4991</v>
      </c>
      <c r="C2238" s="54">
        <v>12905000</v>
      </c>
      <c r="D2238" s="54">
        <v>0</v>
      </c>
    </row>
    <row r="2239" spans="1:4" x14ac:dyDescent="0.2">
      <c r="A2239" s="124" t="s">
        <v>3517</v>
      </c>
      <c r="B2239" s="89" t="s">
        <v>3878</v>
      </c>
      <c r="C2239" s="54">
        <v>16650253</v>
      </c>
      <c r="D2239" s="54">
        <v>0</v>
      </c>
    </row>
    <row r="2240" spans="1:4" x14ac:dyDescent="0.2">
      <c r="A2240" s="124" t="s">
        <v>3065</v>
      </c>
      <c r="B2240" s="89" t="s">
        <v>3066</v>
      </c>
      <c r="C2240" s="53">
        <v>28878608</v>
      </c>
      <c r="D2240" s="53">
        <v>1556679</v>
      </c>
    </row>
    <row r="2241" spans="1:4" x14ac:dyDescent="0.2">
      <c r="A2241" s="124" t="s">
        <v>2770</v>
      </c>
      <c r="B2241" s="89" t="s">
        <v>2771</v>
      </c>
      <c r="C2241" s="53">
        <v>32209292</v>
      </c>
      <c r="D2241" s="53">
        <v>729335</v>
      </c>
    </row>
    <row r="2242" spans="1:4" x14ac:dyDescent="0.2">
      <c r="A2242" s="17" t="s">
        <v>3518</v>
      </c>
      <c r="B2242" s="90" t="s">
        <v>3519</v>
      </c>
      <c r="C2242" s="53">
        <v>19700000</v>
      </c>
      <c r="D2242" s="53">
        <v>400000</v>
      </c>
    </row>
    <row r="2243" spans="1:4" x14ac:dyDescent="0.2">
      <c r="A2243" s="124" t="s">
        <v>2279</v>
      </c>
      <c r="B2243" s="89" t="s">
        <v>4624</v>
      </c>
      <c r="C2243" s="54">
        <v>63323377</v>
      </c>
      <c r="D2243" s="54">
        <v>0</v>
      </c>
    </row>
    <row r="2244" spans="1:4" x14ac:dyDescent="0.2">
      <c r="A2244" s="124" t="s">
        <v>3108</v>
      </c>
      <c r="B2244" s="89" t="s">
        <v>3109</v>
      </c>
      <c r="C2244" s="54">
        <v>32579342</v>
      </c>
      <c r="D2244" s="54">
        <v>740014</v>
      </c>
    </row>
    <row r="2245" spans="1:4" x14ac:dyDescent="0.2">
      <c r="A2245" s="124" t="s">
        <v>1862</v>
      </c>
      <c r="B2245" s="89" t="s">
        <v>1863</v>
      </c>
      <c r="C2245" s="53">
        <v>16334678</v>
      </c>
      <c r="D2245" s="53">
        <v>891909</v>
      </c>
    </row>
    <row r="2246" spans="1:4" x14ac:dyDescent="0.2">
      <c r="A2246" s="124" t="s">
        <v>3778</v>
      </c>
      <c r="B2246" s="89" t="s">
        <v>3779</v>
      </c>
      <c r="C2246" s="53">
        <v>29280252</v>
      </c>
      <c r="D2246" s="53">
        <v>0</v>
      </c>
    </row>
    <row r="2247" spans="1:4" x14ac:dyDescent="0.2">
      <c r="A2247" s="17" t="s">
        <v>3060</v>
      </c>
      <c r="B2247" s="90" t="s">
        <v>3061</v>
      </c>
      <c r="C2247" s="53">
        <v>50784259</v>
      </c>
      <c r="D2247" s="53">
        <v>100000</v>
      </c>
    </row>
    <row r="2248" spans="1:4" x14ac:dyDescent="0.2">
      <c r="A2248" s="124" t="s">
        <v>2151</v>
      </c>
      <c r="B2248" s="89" t="s">
        <v>4254</v>
      </c>
      <c r="C2248" s="54">
        <v>36189497</v>
      </c>
      <c r="D2248" s="54">
        <v>4370</v>
      </c>
    </row>
    <row r="2249" spans="1:4" x14ac:dyDescent="0.2">
      <c r="A2249" s="124" t="s">
        <v>2998</v>
      </c>
      <c r="B2249" s="89" t="s">
        <v>2999</v>
      </c>
      <c r="C2249" s="54">
        <v>64712413</v>
      </c>
      <c r="D2249" s="54">
        <v>1167</v>
      </c>
    </row>
    <row r="2250" spans="1:4" x14ac:dyDescent="0.2">
      <c r="A2250" s="124" t="s">
        <v>3259</v>
      </c>
      <c r="B2250" s="89" t="s">
        <v>3260</v>
      </c>
      <c r="C2250" s="53">
        <v>16503790</v>
      </c>
      <c r="D2250" s="53">
        <v>2179271</v>
      </c>
    </row>
    <row r="2251" spans="1:4" x14ac:dyDescent="0.2">
      <c r="A2251" s="124" t="s">
        <v>3821</v>
      </c>
      <c r="B2251" s="89" t="s">
        <v>3822</v>
      </c>
      <c r="C2251" s="53">
        <v>15801971</v>
      </c>
      <c r="D2251" s="53">
        <v>0</v>
      </c>
    </row>
    <row r="2252" spans="1:4" x14ac:dyDescent="0.2">
      <c r="A2252" s="17" t="s">
        <v>3023</v>
      </c>
      <c r="B2252" s="90" t="s">
        <v>3024</v>
      </c>
      <c r="C2252" s="53">
        <v>7300000</v>
      </c>
      <c r="D2252" s="53">
        <v>0</v>
      </c>
    </row>
    <row r="2253" spans="1:4" x14ac:dyDescent="0.2">
      <c r="A2253" s="124" t="s">
        <v>3154</v>
      </c>
      <c r="B2253" s="89" t="s">
        <v>3155</v>
      </c>
      <c r="C2253" s="54">
        <v>33173548</v>
      </c>
      <c r="D2253" s="54">
        <v>0</v>
      </c>
    </row>
    <row r="2254" spans="1:4" x14ac:dyDescent="0.2">
      <c r="A2254" s="124" t="s">
        <v>4308</v>
      </c>
      <c r="B2254" s="89" t="s">
        <v>4309</v>
      </c>
      <c r="C2254" s="54">
        <v>8726972</v>
      </c>
      <c r="D2254" s="54">
        <v>0</v>
      </c>
    </row>
    <row r="2255" spans="1:4" x14ac:dyDescent="0.2">
      <c r="A2255" s="124" t="s">
        <v>2558</v>
      </c>
      <c r="B2255" s="89" t="s">
        <v>2559</v>
      </c>
      <c r="C2255" s="53">
        <v>9660000</v>
      </c>
      <c r="D2255" s="53">
        <v>25710</v>
      </c>
    </row>
    <row r="2256" spans="1:4" x14ac:dyDescent="0.2">
      <c r="A2256" s="124" t="s">
        <v>3079</v>
      </c>
      <c r="B2256" s="89" t="s">
        <v>3080</v>
      </c>
      <c r="C2256" s="53">
        <v>9400000</v>
      </c>
      <c r="D2256" s="53">
        <v>363096</v>
      </c>
    </row>
    <row r="2257" spans="1:4" x14ac:dyDescent="0.2">
      <c r="A2257" s="17" t="s">
        <v>3767</v>
      </c>
      <c r="B2257" s="90" t="s">
        <v>3768</v>
      </c>
      <c r="C2257" s="53">
        <v>51505648</v>
      </c>
      <c r="D2257" s="53">
        <v>9362</v>
      </c>
    </row>
    <row r="2258" spans="1:4" x14ac:dyDescent="0.2">
      <c r="A2258" s="124" t="s">
        <v>2246</v>
      </c>
      <c r="B2258" s="89" t="s">
        <v>2247</v>
      </c>
      <c r="C2258" s="54">
        <v>8180000</v>
      </c>
      <c r="D2258" s="54">
        <v>0</v>
      </c>
    </row>
    <row r="2259" spans="1:4" x14ac:dyDescent="0.2">
      <c r="A2259" s="124" t="s">
        <v>2826</v>
      </c>
      <c r="B2259" s="89" t="s">
        <v>2827</v>
      </c>
      <c r="C2259" s="54">
        <v>44599895</v>
      </c>
      <c r="D2259" s="54">
        <v>913095</v>
      </c>
    </row>
    <row r="2260" spans="1:4" x14ac:dyDescent="0.2">
      <c r="A2260" s="124" t="s">
        <v>4993</v>
      </c>
      <c r="B2260" s="89" t="s">
        <v>4994</v>
      </c>
      <c r="C2260" s="53">
        <v>3877972</v>
      </c>
      <c r="D2260" s="53">
        <v>94925</v>
      </c>
    </row>
    <row r="2261" spans="1:4" x14ac:dyDescent="0.2">
      <c r="A2261" s="124" t="s">
        <v>3398</v>
      </c>
      <c r="B2261" s="89" t="s">
        <v>4521</v>
      </c>
      <c r="C2261" s="53">
        <v>8644551</v>
      </c>
      <c r="D2261" s="53">
        <v>4730</v>
      </c>
    </row>
    <row r="2262" spans="1:4" x14ac:dyDescent="0.2">
      <c r="A2262" s="17" t="s">
        <v>4059</v>
      </c>
      <c r="B2262" s="90" t="s">
        <v>4060</v>
      </c>
      <c r="C2262" s="53">
        <v>7310300</v>
      </c>
      <c r="D2262" s="53">
        <v>0</v>
      </c>
    </row>
    <row r="2263" spans="1:4" x14ac:dyDescent="0.2">
      <c r="A2263" s="124" t="s">
        <v>2516</v>
      </c>
      <c r="B2263" s="89" t="s">
        <v>2517</v>
      </c>
      <c r="C2263" s="54">
        <v>84867419</v>
      </c>
      <c r="D2263" s="54">
        <v>471015</v>
      </c>
    </row>
    <row r="2264" spans="1:4" x14ac:dyDescent="0.2">
      <c r="A2264" s="124" t="s">
        <v>3459</v>
      </c>
      <c r="B2264" s="89" t="s">
        <v>3460</v>
      </c>
      <c r="C2264" s="54">
        <v>20300360</v>
      </c>
      <c r="D2264" s="54">
        <v>1327000</v>
      </c>
    </row>
    <row r="2265" spans="1:4" x14ac:dyDescent="0.2">
      <c r="A2265" s="124" t="s">
        <v>3947</v>
      </c>
      <c r="B2265" s="89" t="s">
        <v>4466</v>
      </c>
      <c r="C2265" s="53">
        <v>5667658</v>
      </c>
      <c r="D2265" s="53">
        <v>107500</v>
      </c>
    </row>
    <row r="2266" spans="1:4" x14ac:dyDescent="0.2">
      <c r="A2266" s="124" t="s">
        <v>2345</v>
      </c>
      <c r="B2266" s="89" t="s">
        <v>4461</v>
      </c>
      <c r="C2266" s="53">
        <v>16829576</v>
      </c>
      <c r="D2266" s="53">
        <v>159040</v>
      </c>
    </row>
    <row r="2267" spans="1:4" x14ac:dyDescent="0.2">
      <c r="A2267" s="17" t="s">
        <v>1954</v>
      </c>
      <c r="B2267" s="90" t="s">
        <v>3650</v>
      </c>
      <c r="C2267" s="53">
        <v>5089941</v>
      </c>
      <c r="D2267" s="53">
        <v>314</v>
      </c>
    </row>
    <row r="2268" spans="1:4" x14ac:dyDescent="0.2">
      <c r="A2268" s="124" t="s">
        <v>4420</v>
      </c>
      <c r="B2268" s="89" t="s">
        <v>4421</v>
      </c>
      <c r="C2268" s="54">
        <v>11707472</v>
      </c>
      <c r="D2268" s="54">
        <v>0</v>
      </c>
    </row>
    <row r="2269" spans="1:4" x14ac:dyDescent="0.2">
      <c r="A2269" s="124" t="s">
        <v>3220</v>
      </c>
      <c r="B2269" s="89" t="s">
        <v>4487</v>
      </c>
      <c r="C2269" s="54">
        <v>9928522</v>
      </c>
      <c r="D2269" s="54">
        <v>0</v>
      </c>
    </row>
    <row r="2270" spans="1:4" x14ac:dyDescent="0.2">
      <c r="A2270" s="124" t="s">
        <v>3039</v>
      </c>
      <c r="B2270" s="89" t="s">
        <v>3040</v>
      </c>
      <c r="C2270" s="53">
        <v>20000000</v>
      </c>
      <c r="D2270" s="53">
        <v>0</v>
      </c>
    </row>
    <row r="2271" spans="1:4" x14ac:dyDescent="0.2">
      <c r="A2271" s="124" t="s">
        <v>3162</v>
      </c>
      <c r="B2271" s="89" t="s">
        <v>4480</v>
      </c>
      <c r="C2271" s="53">
        <v>13879521</v>
      </c>
      <c r="D2271" s="53">
        <v>217045</v>
      </c>
    </row>
    <row r="2272" spans="1:4" x14ac:dyDescent="0.2">
      <c r="A2272" s="17" t="s">
        <v>3265</v>
      </c>
      <c r="B2272" s="90" t="s">
        <v>3266</v>
      </c>
      <c r="C2272" s="53">
        <v>32316799</v>
      </c>
      <c r="D2272" s="53">
        <v>1300000</v>
      </c>
    </row>
    <row r="2273" spans="1:4" x14ac:dyDescent="0.2">
      <c r="A2273" s="124" t="s">
        <v>3199</v>
      </c>
      <c r="B2273" s="89" t="s">
        <v>3200</v>
      </c>
      <c r="C2273" s="54">
        <v>8838549</v>
      </c>
      <c r="D2273" s="54">
        <v>1116979</v>
      </c>
    </row>
    <row r="2274" spans="1:4" x14ac:dyDescent="0.2">
      <c r="A2274" s="124" t="s">
        <v>2403</v>
      </c>
      <c r="B2274" s="89" t="s">
        <v>4485</v>
      </c>
      <c r="C2274" s="54">
        <v>18606407</v>
      </c>
      <c r="D2274" s="54">
        <v>622982</v>
      </c>
    </row>
    <row r="2275" spans="1:4" x14ac:dyDescent="0.2">
      <c r="A2275" s="124" t="s">
        <v>3255</v>
      </c>
      <c r="B2275" s="89" t="s">
        <v>3256</v>
      </c>
      <c r="C2275" s="53">
        <v>20856819</v>
      </c>
      <c r="D2275" s="53">
        <v>101000</v>
      </c>
    </row>
    <row r="2276" spans="1:4" x14ac:dyDescent="0.2">
      <c r="A2276" s="124" t="s">
        <v>1672</v>
      </c>
      <c r="B2276" s="89" t="s">
        <v>1673</v>
      </c>
      <c r="C2276" s="53">
        <v>20256888</v>
      </c>
      <c r="D2276" s="53">
        <v>0</v>
      </c>
    </row>
    <row r="2277" spans="1:4" x14ac:dyDescent="0.2">
      <c r="A2277" s="17" t="s">
        <v>3584</v>
      </c>
      <c r="B2277" s="90" t="s">
        <v>4492</v>
      </c>
      <c r="C2277" s="53">
        <v>8404000</v>
      </c>
      <c r="D2277" s="53">
        <v>1231</v>
      </c>
    </row>
    <row r="2278" spans="1:4" x14ac:dyDescent="0.2">
      <c r="A2278" s="124" t="s">
        <v>3301</v>
      </c>
      <c r="B2278" s="89" t="s">
        <v>3302</v>
      </c>
      <c r="C2278" s="54">
        <v>6496600</v>
      </c>
      <c r="D2278" s="54">
        <v>0</v>
      </c>
    </row>
    <row r="2279" spans="1:4" x14ac:dyDescent="0.2">
      <c r="A2279" s="124" t="s">
        <v>2041</v>
      </c>
      <c r="B2279" s="89" t="s">
        <v>4522</v>
      </c>
      <c r="C2279" s="54">
        <v>159382405</v>
      </c>
      <c r="D2279" s="54">
        <v>362400</v>
      </c>
    </row>
    <row r="2280" spans="1:4" x14ac:dyDescent="0.2">
      <c r="A2280" s="124" t="s">
        <v>1712</v>
      </c>
      <c r="B2280" s="89" t="s">
        <v>3901</v>
      </c>
      <c r="C2280" s="53">
        <v>34581687</v>
      </c>
      <c r="D2280" s="53">
        <v>20499</v>
      </c>
    </row>
    <row r="2281" spans="1:4" x14ac:dyDescent="0.2">
      <c r="A2281" s="124" t="s">
        <v>3551</v>
      </c>
      <c r="B2281" s="89" t="s">
        <v>4449</v>
      </c>
      <c r="C2281" s="53">
        <v>8018397</v>
      </c>
      <c r="D2281" s="53">
        <v>0</v>
      </c>
    </row>
    <row r="2282" spans="1:4" x14ac:dyDescent="0.2">
      <c r="A2282" s="17" t="s">
        <v>3451</v>
      </c>
      <c r="B2282" s="90" t="s">
        <v>3452</v>
      </c>
      <c r="C2282" s="53">
        <v>22460985</v>
      </c>
      <c r="D2282" s="53">
        <v>1703728</v>
      </c>
    </row>
    <row r="2283" spans="1:4" x14ac:dyDescent="0.2">
      <c r="A2283" s="124" t="s">
        <v>3829</v>
      </c>
      <c r="B2283" s="89" t="s">
        <v>3830</v>
      </c>
      <c r="C2283" s="54">
        <v>10867730</v>
      </c>
      <c r="D2283" s="54">
        <v>0</v>
      </c>
    </row>
    <row r="2284" spans="1:4" x14ac:dyDescent="0.2">
      <c r="A2284" s="124" t="s">
        <v>3046</v>
      </c>
      <c r="B2284" s="89" t="s">
        <v>3047</v>
      </c>
      <c r="C2284" s="54">
        <v>55786351</v>
      </c>
      <c r="D2284" s="54">
        <v>24000</v>
      </c>
    </row>
    <row r="2285" spans="1:4" x14ac:dyDescent="0.2">
      <c r="A2285" s="124" t="s">
        <v>4427</v>
      </c>
      <c r="B2285" s="89" t="s">
        <v>4428</v>
      </c>
      <c r="C2285" s="53">
        <v>15348206</v>
      </c>
      <c r="D2285" s="53">
        <v>300151</v>
      </c>
    </row>
    <row r="2286" spans="1:4" x14ac:dyDescent="0.2">
      <c r="A2286" s="124" t="s">
        <v>3212</v>
      </c>
      <c r="B2286" s="89" t="s">
        <v>3213</v>
      </c>
      <c r="C2286" s="53">
        <v>4653805</v>
      </c>
      <c r="D2286" s="53">
        <v>0</v>
      </c>
    </row>
    <row r="2287" spans="1:4" x14ac:dyDescent="0.2">
      <c r="A2287" s="17" t="s">
        <v>3595</v>
      </c>
      <c r="B2287" s="90" t="s">
        <v>4442</v>
      </c>
      <c r="C2287" s="53">
        <v>7200000</v>
      </c>
      <c r="D2287" s="53">
        <v>0</v>
      </c>
    </row>
    <row r="2288" spans="1:4" x14ac:dyDescent="0.2">
      <c r="A2288" s="124" t="s">
        <v>3549</v>
      </c>
      <c r="B2288" s="89" t="s">
        <v>3550</v>
      </c>
      <c r="C2288" s="54">
        <v>11276679</v>
      </c>
      <c r="D2288" s="54">
        <v>0</v>
      </c>
    </row>
    <row r="2289" spans="1:4" x14ac:dyDescent="0.2">
      <c r="A2289" s="124" t="s">
        <v>3797</v>
      </c>
      <c r="B2289" s="89" t="s">
        <v>4455</v>
      </c>
      <c r="C2289" s="54">
        <v>8164148</v>
      </c>
      <c r="D2289" s="54">
        <v>0</v>
      </c>
    </row>
    <row r="2290" spans="1:4" x14ac:dyDescent="0.2">
      <c r="A2290" s="124" t="s">
        <v>1733</v>
      </c>
      <c r="B2290" s="89" t="s">
        <v>4238</v>
      </c>
      <c r="C2290" s="53">
        <v>25258229</v>
      </c>
      <c r="D2290" s="53">
        <v>4641</v>
      </c>
    </row>
    <row r="2291" spans="1:4" x14ac:dyDescent="0.2">
      <c r="A2291" s="124" t="s">
        <v>3414</v>
      </c>
      <c r="B2291" s="89" t="s">
        <v>3415</v>
      </c>
      <c r="C2291" s="53">
        <v>21340329</v>
      </c>
      <c r="D2291" s="53">
        <v>1407</v>
      </c>
    </row>
    <row r="2292" spans="1:4" x14ac:dyDescent="0.2">
      <c r="A2292" s="17" t="s">
        <v>4353</v>
      </c>
      <c r="B2292" s="90" t="s">
        <v>4372</v>
      </c>
      <c r="C2292" s="53">
        <v>11357712</v>
      </c>
      <c r="D2292" s="53">
        <v>0</v>
      </c>
    </row>
    <row r="2293" spans="1:4" x14ac:dyDescent="0.2">
      <c r="A2293" s="124" t="s">
        <v>2974</v>
      </c>
      <c r="B2293" s="89" t="s">
        <v>2975</v>
      </c>
      <c r="C2293" s="54">
        <v>50907162</v>
      </c>
      <c r="D2293" s="54">
        <v>3569</v>
      </c>
    </row>
    <row r="2294" spans="1:4" x14ac:dyDescent="0.2">
      <c r="A2294" s="124" t="s">
        <v>3478</v>
      </c>
      <c r="B2294" s="89" t="s">
        <v>3479</v>
      </c>
      <c r="C2294" s="54">
        <v>26636713</v>
      </c>
      <c r="D2294" s="54">
        <v>1029831</v>
      </c>
    </row>
    <row r="2295" spans="1:4" x14ac:dyDescent="0.2">
      <c r="A2295" s="124" t="s">
        <v>4996</v>
      </c>
      <c r="B2295" s="89" t="s">
        <v>4997</v>
      </c>
      <c r="C2295" s="53">
        <v>11050000</v>
      </c>
      <c r="D2295" s="53">
        <v>0</v>
      </c>
    </row>
    <row r="2296" spans="1:4" x14ac:dyDescent="0.2">
      <c r="A2296" s="124" t="s">
        <v>1942</v>
      </c>
      <c r="B2296" s="89" t="s">
        <v>4443</v>
      </c>
      <c r="C2296" s="53">
        <v>35967295</v>
      </c>
      <c r="D2296" s="53">
        <v>400000</v>
      </c>
    </row>
    <row r="2297" spans="1:4" x14ac:dyDescent="0.2">
      <c r="A2297" s="17" t="s">
        <v>3354</v>
      </c>
      <c r="B2297" s="90" t="s">
        <v>4448</v>
      </c>
      <c r="C2297" s="53">
        <v>11204255</v>
      </c>
      <c r="D2297" s="53">
        <v>0</v>
      </c>
    </row>
    <row r="2298" spans="1:4" x14ac:dyDescent="0.2">
      <c r="A2298" s="124" t="s">
        <v>2179</v>
      </c>
      <c r="B2298" s="89" t="s">
        <v>4473</v>
      </c>
      <c r="C2298" s="54">
        <v>4484846</v>
      </c>
      <c r="D2298" s="54">
        <v>10488</v>
      </c>
    </row>
    <row r="2299" spans="1:4" x14ac:dyDescent="0.2">
      <c r="A2299" s="124" t="s">
        <v>3442</v>
      </c>
      <c r="B2299" s="89" t="s">
        <v>4460</v>
      </c>
      <c r="C2299" s="54">
        <v>12447744</v>
      </c>
      <c r="D2299" s="54">
        <v>0</v>
      </c>
    </row>
    <row r="2300" spans="1:4" x14ac:dyDescent="0.2">
      <c r="A2300" s="124" t="s">
        <v>1397</v>
      </c>
      <c r="B2300" s="89" t="s">
        <v>4456</v>
      </c>
      <c r="C2300" s="53">
        <v>16999340</v>
      </c>
      <c r="D2300" s="53">
        <v>51195</v>
      </c>
    </row>
    <row r="2301" spans="1:4" x14ac:dyDescent="0.2">
      <c r="A2301" s="124" t="s">
        <v>2696</v>
      </c>
      <c r="B2301" s="89" t="s">
        <v>2697</v>
      </c>
      <c r="C2301" s="53">
        <v>60132868</v>
      </c>
      <c r="D2301" s="53">
        <v>11608</v>
      </c>
    </row>
    <row r="2302" spans="1:4" x14ac:dyDescent="0.2">
      <c r="A2302" s="17" t="s">
        <v>3546</v>
      </c>
      <c r="B2302" s="90" t="s">
        <v>4992</v>
      </c>
      <c r="C2302" s="53">
        <v>21177909</v>
      </c>
      <c r="D2302" s="53">
        <v>17286</v>
      </c>
    </row>
    <row r="2303" spans="1:4" x14ac:dyDescent="0.2">
      <c r="A2303" s="124" t="s">
        <v>3064</v>
      </c>
      <c r="B2303" s="89" t="s">
        <v>4465</v>
      </c>
      <c r="C2303" s="54">
        <v>67963000</v>
      </c>
      <c r="D2303" s="54">
        <v>0</v>
      </c>
    </row>
    <row r="2304" spans="1:4" x14ac:dyDescent="0.2">
      <c r="A2304" s="124" t="s">
        <v>2032</v>
      </c>
      <c r="B2304" s="89" t="s">
        <v>2033</v>
      </c>
      <c r="C2304" s="54">
        <v>7912828</v>
      </c>
      <c r="D2304" s="54">
        <v>683333</v>
      </c>
    </row>
    <row r="2305" spans="1:4" x14ac:dyDescent="0.2">
      <c r="A2305" s="124" t="s">
        <v>3306</v>
      </c>
      <c r="B2305" s="89" t="s">
        <v>3641</v>
      </c>
      <c r="C2305" s="53">
        <v>82878283</v>
      </c>
      <c r="D2305" s="53">
        <v>7055</v>
      </c>
    </row>
    <row r="2306" spans="1:4" x14ac:dyDescent="0.2">
      <c r="A2306" s="124" t="s">
        <v>2133</v>
      </c>
      <c r="B2306" s="89" t="s">
        <v>4454</v>
      </c>
      <c r="C2306" s="53">
        <v>41804315</v>
      </c>
      <c r="D2306" s="53">
        <v>11583</v>
      </c>
    </row>
    <row r="2307" spans="1:4" x14ac:dyDescent="0.2">
      <c r="A2307" s="17" t="s">
        <v>3540</v>
      </c>
      <c r="B2307" s="90" t="s">
        <v>3541</v>
      </c>
      <c r="C2307" s="53">
        <v>14364144</v>
      </c>
      <c r="D2307" s="53">
        <v>0</v>
      </c>
    </row>
    <row r="2308" spans="1:4" x14ac:dyDescent="0.2">
      <c r="A2308" s="124" t="s">
        <v>2720</v>
      </c>
      <c r="B2308" s="89" t="s">
        <v>4424</v>
      </c>
      <c r="C2308" s="54">
        <v>93320557</v>
      </c>
      <c r="D2308" s="54">
        <v>8</v>
      </c>
    </row>
    <row r="2309" spans="1:4" x14ac:dyDescent="0.2">
      <c r="A2309" s="124" t="s">
        <v>3083</v>
      </c>
      <c r="B2309" s="89" t="s">
        <v>3084</v>
      </c>
      <c r="C2309" s="54">
        <v>37417493</v>
      </c>
      <c r="D2309" s="54">
        <v>1277832</v>
      </c>
    </row>
    <row r="2310" spans="1:4" x14ac:dyDescent="0.2">
      <c r="A2310" s="124" t="s">
        <v>3603</v>
      </c>
      <c r="B2310" s="89" t="s">
        <v>4483</v>
      </c>
      <c r="C2310" s="53">
        <v>14191091</v>
      </c>
      <c r="D2310" s="53">
        <v>83800</v>
      </c>
    </row>
    <row r="2311" spans="1:4" x14ac:dyDescent="0.2">
      <c r="A2311" s="124" t="s">
        <v>3544</v>
      </c>
      <c r="B2311" s="89" t="s">
        <v>3545</v>
      </c>
      <c r="C2311" s="53">
        <v>9058762</v>
      </c>
      <c r="D2311" s="53">
        <v>0</v>
      </c>
    </row>
    <row r="2312" spans="1:4" x14ac:dyDescent="0.2">
      <c r="A2312" s="17" t="s">
        <v>4356</v>
      </c>
      <c r="B2312" s="90" t="s">
        <v>4375</v>
      </c>
      <c r="C2312" s="53">
        <v>9346160</v>
      </c>
      <c r="D2312" s="53">
        <v>0</v>
      </c>
    </row>
    <row r="2313" spans="1:4" x14ac:dyDescent="0.2">
      <c r="A2313" s="124" t="s">
        <v>3849</v>
      </c>
      <c r="B2313" s="89" t="s">
        <v>3850</v>
      </c>
      <c r="C2313" s="54">
        <v>4343920</v>
      </c>
      <c r="D2313" s="54">
        <v>0</v>
      </c>
    </row>
    <row r="2314" spans="1:4" x14ac:dyDescent="0.2">
      <c r="A2314" s="124" t="s">
        <v>3403</v>
      </c>
      <c r="B2314" s="89" t="s">
        <v>3404</v>
      </c>
      <c r="C2314" s="54">
        <v>53743968</v>
      </c>
      <c r="D2314" s="54">
        <v>1184795</v>
      </c>
    </row>
    <row r="2315" spans="1:4" x14ac:dyDescent="0.2">
      <c r="A2315" s="124" t="s">
        <v>2986</v>
      </c>
      <c r="B2315" s="89" t="s">
        <v>2987</v>
      </c>
      <c r="C2315" s="53">
        <v>25453198</v>
      </c>
      <c r="D2315" s="53">
        <v>32061</v>
      </c>
    </row>
    <row r="2316" spans="1:4" x14ac:dyDescent="0.2">
      <c r="A2316" s="124" t="s">
        <v>3720</v>
      </c>
      <c r="B2316" s="89" t="s">
        <v>3721</v>
      </c>
      <c r="C2316" s="53">
        <v>20467248</v>
      </c>
      <c r="D2316" s="53">
        <v>6638</v>
      </c>
    </row>
    <row r="2317" spans="1:4" x14ac:dyDescent="0.2">
      <c r="A2317" s="17" t="s">
        <v>3628</v>
      </c>
      <c r="B2317" s="90" t="s">
        <v>4463</v>
      </c>
      <c r="C2317" s="53">
        <v>13291446</v>
      </c>
      <c r="D2317" s="53">
        <v>0</v>
      </c>
    </row>
    <row r="2318" spans="1:4" x14ac:dyDescent="0.2">
      <c r="A2318" s="124" t="s">
        <v>2311</v>
      </c>
      <c r="B2318" s="89" t="s">
        <v>2312</v>
      </c>
      <c r="C2318" s="54">
        <v>77720351</v>
      </c>
      <c r="D2318" s="54">
        <v>609175</v>
      </c>
    </row>
    <row r="2319" spans="1:4" x14ac:dyDescent="0.2">
      <c r="A2319" s="124" t="s">
        <v>1512</v>
      </c>
      <c r="B2319" s="89" t="s">
        <v>4604</v>
      </c>
      <c r="C2319" s="54">
        <v>106681731</v>
      </c>
      <c r="D2319" s="54">
        <v>170178</v>
      </c>
    </row>
    <row r="2320" spans="1:4" x14ac:dyDescent="0.2">
      <c r="A2320" s="124" t="s">
        <v>4429</v>
      </c>
      <c r="B2320" s="89" t="s">
        <v>4430</v>
      </c>
      <c r="C2320" s="53">
        <v>12030000</v>
      </c>
      <c r="D2320" s="53">
        <v>601499</v>
      </c>
    </row>
    <row r="2321" spans="1:4" x14ac:dyDescent="0.2">
      <c r="A2321" s="124" t="s">
        <v>2487</v>
      </c>
      <c r="B2321" s="89" t="s">
        <v>2488</v>
      </c>
      <c r="C2321" s="53">
        <v>66403852</v>
      </c>
      <c r="D2321" s="53">
        <v>1924593</v>
      </c>
    </row>
    <row r="2322" spans="1:4" x14ac:dyDescent="0.2">
      <c r="A2322" s="17" t="s">
        <v>3576</v>
      </c>
      <c r="B2322" s="90" t="s">
        <v>3577</v>
      </c>
      <c r="C2322" s="53">
        <v>45116894</v>
      </c>
      <c r="D2322" s="53">
        <v>3756</v>
      </c>
    </row>
    <row r="2323" spans="1:4" x14ac:dyDescent="0.2">
      <c r="A2323" s="124" t="s">
        <v>3469</v>
      </c>
      <c r="B2323" s="89" t="s">
        <v>3856</v>
      </c>
      <c r="C2323" s="54">
        <v>47676480</v>
      </c>
      <c r="D2323" s="54">
        <v>0</v>
      </c>
    </row>
    <row r="2324" spans="1:4" x14ac:dyDescent="0.2">
      <c r="A2324" s="124" t="s">
        <v>3522</v>
      </c>
      <c r="B2324" s="89" t="s">
        <v>3523</v>
      </c>
      <c r="C2324" s="54">
        <v>13102743</v>
      </c>
      <c r="D2324" s="54">
        <v>27404</v>
      </c>
    </row>
    <row r="2325" spans="1:4" x14ac:dyDescent="0.2">
      <c r="A2325" s="124" t="s">
        <v>3017</v>
      </c>
      <c r="B2325" s="89" t="s">
        <v>3018</v>
      </c>
      <c r="C2325" s="53">
        <v>7622000</v>
      </c>
      <c r="D2325" s="53">
        <v>881921</v>
      </c>
    </row>
    <row r="2326" spans="1:4" x14ac:dyDescent="0.2">
      <c r="A2326" s="124" t="s">
        <v>3586</v>
      </c>
      <c r="B2326" s="89" t="s">
        <v>3876</v>
      </c>
      <c r="C2326" s="53">
        <v>11309259</v>
      </c>
      <c r="D2326" s="53">
        <v>164643</v>
      </c>
    </row>
    <row r="2327" spans="1:4" x14ac:dyDescent="0.2">
      <c r="A2327" s="17" t="s">
        <v>4554</v>
      </c>
      <c r="B2327" s="90" t="s">
        <v>4587</v>
      </c>
      <c r="C2327" s="53">
        <v>9730000</v>
      </c>
      <c r="D2327" s="53">
        <v>0</v>
      </c>
    </row>
    <row r="2328" spans="1:4" x14ac:dyDescent="0.2">
      <c r="A2328" s="124" t="s">
        <v>3558</v>
      </c>
      <c r="B2328" s="89" t="s">
        <v>4735</v>
      </c>
      <c r="C2328" s="54">
        <v>16582967</v>
      </c>
      <c r="D2328" s="54">
        <v>7824</v>
      </c>
    </row>
    <row r="2329" spans="1:4" x14ac:dyDescent="0.2">
      <c r="A2329" s="124" t="s">
        <v>3538</v>
      </c>
      <c r="B2329" s="89" t="s">
        <v>3539</v>
      </c>
      <c r="C2329" s="54">
        <v>59953081</v>
      </c>
      <c r="D2329" s="54">
        <v>0</v>
      </c>
    </row>
    <row r="2330" spans="1:4" x14ac:dyDescent="0.2">
      <c r="A2330" s="124" t="s">
        <v>4313</v>
      </c>
      <c r="B2330" s="89" t="s">
        <v>4458</v>
      </c>
      <c r="C2330" s="53">
        <v>19665002</v>
      </c>
      <c r="D2330" s="53">
        <v>271406</v>
      </c>
    </row>
    <row r="2331" spans="1:4" x14ac:dyDescent="0.2">
      <c r="A2331" s="124" t="s">
        <v>2477</v>
      </c>
      <c r="B2331" s="89" t="s">
        <v>2478</v>
      </c>
      <c r="C2331" s="53">
        <v>2895569</v>
      </c>
      <c r="D2331" s="53">
        <v>286569</v>
      </c>
    </row>
    <row r="2332" spans="1:4" x14ac:dyDescent="0.2">
      <c r="A2332" s="17" t="s">
        <v>3486</v>
      </c>
      <c r="B2332" s="90" t="s">
        <v>4478</v>
      </c>
      <c r="C2332" s="53">
        <v>4769250</v>
      </c>
      <c r="D2332" s="53">
        <v>988473</v>
      </c>
    </row>
    <row r="2333" spans="1:4" x14ac:dyDescent="0.2">
      <c r="A2333" s="124" t="s">
        <v>3566</v>
      </c>
      <c r="B2333" s="89" t="s">
        <v>4459</v>
      </c>
      <c r="C2333" s="54">
        <v>3189166</v>
      </c>
      <c r="D2333" s="54">
        <v>0</v>
      </c>
    </row>
    <row r="2334" spans="1:4" x14ac:dyDescent="0.2">
      <c r="A2334" s="124" t="s">
        <v>2909</v>
      </c>
      <c r="B2334" s="89" t="s">
        <v>3853</v>
      </c>
      <c r="C2334" s="54">
        <v>21704774</v>
      </c>
      <c r="D2334" s="54">
        <v>3388048</v>
      </c>
    </row>
    <row r="2335" spans="1:4" x14ac:dyDescent="0.2">
      <c r="A2335" s="124" t="s">
        <v>4791</v>
      </c>
      <c r="B2335" s="89" t="s">
        <v>4792</v>
      </c>
      <c r="C2335" s="53">
        <v>7035000</v>
      </c>
      <c r="D2335" s="53">
        <v>0</v>
      </c>
    </row>
    <row r="2336" spans="1:4" x14ac:dyDescent="0.2">
      <c r="A2336" s="124" t="s">
        <v>2631</v>
      </c>
      <c r="B2336" s="89" t="s">
        <v>4995</v>
      </c>
      <c r="C2336" s="53">
        <v>17172021</v>
      </c>
      <c r="D2336" s="53">
        <v>4794</v>
      </c>
    </row>
    <row r="2337" spans="1:4" x14ac:dyDescent="0.2">
      <c r="A2337" s="17" t="s">
        <v>3552</v>
      </c>
      <c r="B2337" s="90" t="s">
        <v>3553</v>
      </c>
      <c r="C2337" s="55">
        <v>18505787</v>
      </c>
      <c r="D2337" s="55">
        <v>147404</v>
      </c>
    </row>
    <row r="2338" spans="1:4" x14ac:dyDescent="0.2">
      <c r="A2338" s="124" t="s">
        <v>3496</v>
      </c>
      <c r="B2338" s="89" t="s">
        <v>3497</v>
      </c>
      <c r="C2338" s="130">
        <v>18723923</v>
      </c>
      <c r="D2338" s="130">
        <v>28526</v>
      </c>
    </row>
    <row r="2339" spans="1:4" x14ac:dyDescent="0.2">
      <c r="A2339" s="124" t="s">
        <v>3565</v>
      </c>
      <c r="B2339" s="89" t="s">
        <v>4482</v>
      </c>
      <c r="C2339" s="130">
        <v>8396593</v>
      </c>
      <c r="D2339" s="130">
        <v>100904</v>
      </c>
    </row>
    <row r="2340" spans="1:4" x14ac:dyDescent="0.2">
      <c r="A2340" s="124" t="s">
        <v>3091</v>
      </c>
      <c r="B2340" s="89" t="s">
        <v>4481</v>
      </c>
      <c r="C2340" s="130">
        <v>7984508</v>
      </c>
      <c r="D2340" s="130">
        <v>94490</v>
      </c>
    </row>
    <row r="2341" spans="1:4" x14ac:dyDescent="0.2">
      <c r="A2341" s="124" t="s">
        <v>3019</v>
      </c>
      <c r="B2341" s="89" t="s">
        <v>4631</v>
      </c>
      <c r="C2341" s="130">
        <v>12746297</v>
      </c>
      <c r="D2341" s="130">
        <v>15000</v>
      </c>
    </row>
    <row r="2342" spans="1:4" x14ac:dyDescent="0.2">
      <c r="A2342" s="17" t="s">
        <v>3172</v>
      </c>
      <c r="B2342" s="90" t="s">
        <v>3173</v>
      </c>
      <c r="C2342" s="59">
        <v>9325130</v>
      </c>
      <c r="D2342" s="59">
        <v>825159</v>
      </c>
    </row>
    <row r="2343" spans="1:4" x14ac:dyDescent="0.2">
      <c r="A2343" s="124" t="s">
        <v>4433</v>
      </c>
      <c r="B2343" s="89" t="s">
        <v>4499</v>
      </c>
      <c r="C2343" s="130">
        <v>8800000</v>
      </c>
      <c r="D2343" s="130">
        <v>0</v>
      </c>
    </row>
    <row r="2344" spans="1:4" x14ac:dyDescent="0.2">
      <c r="A2344" s="124" t="s">
        <v>4349</v>
      </c>
      <c r="B2344" s="89" t="s">
        <v>4368</v>
      </c>
      <c r="C2344" s="130">
        <v>26076844</v>
      </c>
      <c r="D2344" s="130">
        <v>0</v>
      </c>
    </row>
    <row r="2345" spans="1:4" x14ac:dyDescent="0.2">
      <c r="A2345" s="124" t="s">
        <v>2128</v>
      </c>
      <c r="B2345" s="89" t="s">
        <v>3831</v>
      </c>
      <c r="C2345" s="130">
        <v>21399569</v>
      </c>
      <c r="D2345" s="130">
        <v>15495</v>
      </c>
    </row>
    <row r="2346" spans="1:4" x14ac:dyDescent="0.2">
      <c r="A2346" s="124" t="s">
        <v>3396</v>
      </c>
      <c r="B2346" s="89" t="s">
        <v>3397</v>
      </c>
      <c r="C2346" s="130">
        <v>6017989</v>
      </c>
      <c r="D2346" s="130">
        <v>729224</v>
      </c>
    </row>
    <row r="2347" spans="1:4" x14ac:dyDescent="0.2">
      <c r="A2347" s="17" t="s">
        <v>2594</v>
      </c>
      <c r="B2347" s="90" t="s">
        <v>4703</v>
      </c>
      <c r="C2347" s="59">
        <v>40663728</v>
      </c>
      <c r="D2347" s="59">
        <v>0</v>
      </c>
    </row>
    <row r="2348" spans="1:4" x14ac:dyDescent="0.2">
      <c r="A2348" s="124" t="s">
        <v>3283</v>
      </c>
      <c r="B2348" s="89" t="s">
        <v>4447</v>
      </c>
      <c r="C2348" s="130">
        <v>11090000</v>
      </c>
      <c r="D2348" s="130">
        <v>0</v>
      </c>
    </row>
    <row r="2349" spans="1:4" x14ac:dyDescent="0.2">
      <c r="A2349" s="124" t="s">
        <v>2780</v>
      </c>
      <c r="B2349" s="89" t="s">
        <v>2781</v>
      </c>
      <c r="C2349" s="130">
        <v>36031288</v>
      </c>
      <c r="D2349" s="130">
        <v>213508</v>
      </c>
    </row>
    <row r="2350" spans="1:4" x14ac:dyDescent="0.2">
      <c r="A2350" s="124" t="s">
        <v>5000</v>
      </c>
      <c r="B2350" s="89" t="s">
        <v>5001</v>
      </c>
      <c r="C2350" s="130">
        <v>9100000</v>
      </c>
      <c r="D2350" s="130">
        <v>0</v>
      </c>
    </row>
    <row r="2351" spans="1:4" x14ac:dyDescent="0.2">
      <c r="A2351" s="124" t="s">
        <v>3422</v>
      </c>
      <c r="B2351" s="89" t="s">
        <v>4245</v>
      </c>
      <c r="C2351" s="130">
        <v>17950094</v>
      </c>
      <c r="D2351" s="130">
        <v>0</v>
      </c>
    </row>
    <row r="2352" spans="1:4" x14ac:dyDescent="0.2">
      <c r="A2352" s="17" t="s">
        <v>3505</v>
      </c>
      <c r="B2352" s="90" t="s">
        <v>3909</v>
      </c>
      <c r="C2352" s="59">
        <v>1214878</v>
      </c>
      <c r="D2352" s="59">
        <v>0</v>
      </c>
    </row>
    <row r="2353" spans="1:4" x14ac:dyDescent="0.2">
      <c r="A2353" s="124" t="s">
        <v>2520</v>
      </c>
      <c r="B2353" s="89" t="s">
        <v>2521</v>
      </c>
      <c r="C2353" s="130">
        <v>24332953</v>
      </c>
      <c r="D2353" s="130">
        <v>4356</v>
      </c>
    </row>
    <row r="2354" spans="1:4" x14ac:dyDescent="0.2">
      <c r="A2354" s="124" t="s">
        <v>1987</v>
      </c>
      <c r="B2354" s="89" t="s">
        <v>4445</v>
      </c>
      <c r="C2354" s="130">
        <v>40693679</v>
      </c>
      <c r="D2354" s="130">
        <v>738282</v>
      </c>
    </row>
    <row r="2355" spans="1:4" x14ac:dyDescent="0.2">
      <c r="A2355" s="124" t="s">
        <v>3348</v>
      </c>
      <c r="B2355" s="89" t="s">
        <v>3349</v>
      </c>
      <c r="C2355" s="14">
        <v>17874408</v>
      </c>
      <c r="D2355" s="14">
        <v>33776</v>
      </c>
    </row>
    <row r="2356" spans="1:4" x14ac:dyDescent="0.2">
      <c r="A2356" s="124" t="s">
        <v>3405</v>
      </c>
      <c r="B2356" s="89" t="s">
        <v>3406</v>
      </c>
      <c r="C2356" s="130">
        <v>58862249</v>
      </c>
      <c r="D2356" s="130">
        <v>375834</v>
      </c>
    </row>
    <row r="2357" spans="1:4" x14ac:dyDescent="0.2">
      <c r="A2357" s="17" t="s">
        <v>1605</v>
      </c>
      <c r="B2357" s="90" t="s">
        <v>1606</v>
      </c>
      <c r="C2357" s="59">
        <v>59171967</v>
      </c>
      <c r="D2357" s="59">
        <v>0</v>
      </c>
    </row>
    <row r="2358" spans="1:4" x14ac:dyDescent="0.2">
      <c r="A2358" s="124" t="s">
        <v>3599</v>
      </c>
      <c r="B2358" s="89" t="s">
        <v>3600</v>
      </c>
      <c r="C2358" s="130">
        <v>17657419</v>
      </c>
      <c r="D2358" s="130">
        <v>537</v>
      </c>
    </row>
    <row r="2359" spans="1:4" x14ac:dyDescent="0.2">
      <c r="A2359" s="124" t="s">
        <v>2236</v>
      </c>
      <c r="B2359" s="89" t="s">
        <v>2237</v>
      </c>
      <c r="C2359" s="130">
        <v>23239141</v>
      </c>
      <c r="D2359" s="130">
        <v>310000</v>
      </c>
    </row>
    <row r="2360" spans="1:4" x14ac:dyDescent="0.2">
      <c r="A2360" s="124" t="s">
        <v>3286</v>
      </c>
      <c r="B2360" s="89" t="s">
        <v>4491</v>
      </c>
      <c r="C2360" s="130">
        <v>71577299</v>
      </c>
      <c r="D2360" s="130">
        <v>2565</v>
      </c>
    </row>
    <row r="2361" spans="1:4" x14ac:dyDescent="0.2">
      <c r="A2361" s="124" t="s">
        <v>2758</v>
      </c>
      <c r="B2361" s="89" t="s">
        <v>2759</v>
      </c>
      <c r="C2361" s="130">
        <v>51002224</v>
      </c>
      <c r="D2361" s="130">
        <v>0</v>
      </c>
    </row>
    <row r="2362" spans="1:4" x14ac:dyDescent="0.2">
      <c r="A2362" s="17" t="s">
        <v>2308</v>
      </c>
      <c r="B2362" s="90" t="s">
        <v>3998</v>
      </c>
      <c r="C2362" s="59">
        <v>38355514</v>
      </c>
      <c r="D2362" s="59">
        <v>689700</v>
      </c>
    </row>
    <row r="2363" spans="1:4" x14ac:dyDescent="0.2">
      <c r="A2363" s="124" t="s">
        <v>2508</v>
      </c>
      <c r="B2363" s="89" t="s">
        <v>4336</v>
      </c>
      <c r="C2363" s="130">
        <v>40283149</v>
      </c>
      <c r="D2363" s="130">
        <v>721</v>
      </c>
    </row>
    <row r="2364" spans="1:4" x14ac:dyDescent="0.2">
      <c r="A2364" s="124" t="s">
        <v>3585</v>
      </c>
      <c r="B2364" s="89" t="s">
        <v>4496</v>
      </c>
      <c r="C2364" s="130">
        <v>6678400</v>
      </c>
      <c r="D2364" s="130">
        <v>0</v>
      </c>
    </row>
    <row r="2365" spans="1:4" x14ac:dyDescent="0.2">
      <c r="A2365" s="124" t="s">
        <v>4079</v>
      </c>
      <c r="B2365" s="89" t="s">
        <v>4080</v>
      </c>
      <c r="C2365" s="130">
        <v>11359544</v>
      </c>
      <c r="D2365" s="130">
        <v>0</v>
      </c>
    </row>
    <row r="2366" spans="1:4" x14ac:dyDescent="0.2">
      <c r="A2366" s="124" t="s">
        <v>2708</v>
      </c>
      <c r="B2366" s="89" t="s">
        <v>2709</v>
      </c>
      <c r="C2366" s="130">
        <v>24959232</v>
      </c>
      <c r="D2366" s="130">
        <v>172259</v>
      </c>
    </row>
    <row r="2367" spans="1:4" x14ac:dyDescent="0.2">
      <c r="A2367" s="105" t="s">
        <v>4786</v>
      </c>
      <c r="B2367" s="93" t="s">
        <v>4787</v>
      </c>
      <c r="C2367" s="59">
        <v>4506250</v>
      </c>
      <c r="D2367" s="59">
        <v>0</v>
      </c>
    </row>
    <row r="2368" spans="1:4" x14ac:dyDescent="0.2">
      <c r="A2368" s="124" t="s">
        <v>3411</v>
      </c>
      <c r="B2368" s="89" t="s">
        <v>4243</v>
      </c>
      <c r="C2368" s="130">
        <v>27136762</v>
      </c>
      <c r="D2368" s="130">
        <v>433034</v>
      </c>
    </row>
    <row r="2369" spans="1:4" x14ac:dyDescent="0.2">
      <c r="A2369" s="124" t="s">
        <v>4998</v>
      </c>
      <c r="B2369" s="89" t="s">
        <v>4999</v>
      </c>
      <c r="C2369" s="130">
        <v>7228470</v>
      </c>
      <c r="D2369" s="130">
        <v>130169</v>
      </c>
    </row>
    <row r="2370" spans="1:4" x14ac:dyDescent="0.2">
      <c r="A2370" s="124" t="s">
        <v>3569</v>
      </c>
      <c r="B2370" s="89" t="s">
        <v>4451</v>
      </c>
      <c r="C2370" s="130">
        <v>5726444</v>
      </c>
      <c r="D2370" s="130">
        <v>0</v>
      </c>
    </row>
    <row r="2371" spans="1:4" x14ac:dyDescent="0.2">
      <c r="A2371" s="124" t="s">
        <v>4434</v>
      </c>
      <c r="B2371" s="89" t="s">
        <v>4500</v>
      </c>
      <c r="C2371" s="130">
        <v>7800000</v>
      </c>
      <c r="D2371" s="130">
        <v>0</v>
      </c>
    </row>
    <row r="2372" spans="1:4" x14ac:dyDescent="0.2">
      <c r="A2372" s="17" t="s">
        <v>3579</v>
      </c>
      <c r="B2372" s="90" t="s">
        <v>4464</v>
      </c>
      <c r="C2372" s="59">
        <v>9000000</v>
      </c>
      <c r="D2372" s="59">
        <v>82031</v>
      </c>
    </row>
    <row r="2373" spans="1:4" x14ac:dyDescent="0.2">
      <c r="A2373" s="124" t="s">
        <v>3241</v>
      </c>
      <c r="B2373" s="89" t="s">
        <v>3242</v>
      </c>
      <c r="C2373" s="130">
        <v>13512009</v>
      </c>
      <c r="D2373" s="130">
        <v>169653</v>
      </c>
    </row>
    <row r="2374" spans="1:4" x14ac:dyDescent="0.2">
      <c r="A2374" s="124" t="s">
        <v>2934</v>
      </c>
      <c r="B2374" s="89" t="s">
        <v>4504</v>
      </c>
      <c r="C2374" s="130">
        <v>38695952</v>
      </c>
      <c r="D2374" s="130">
        <v>4226</v>
      </c>
    </row>
    <row r="2375" spans="1:4" x14ac:dyDescent="0.2">
      <c r="A2375" s="124" t="s">
        <v>2790</v>
      </c>
      <c r="B2375" s="89" t="s">
        <v>4450</v>
      </c>
      <c r="C2375" s="130">
        <v>5160722</v>
      </c>
      <c r="D2375" s="130">
        <v>27277</v>
      </c>
    </row>
    <row r="2376" spans="1:4" x14ac:dyDescent="0.2">
      <c r="A2376" s="124" t="s">
        <v>3022</v>
      </c>
      <c r="B2376" s="89" t="s">
        <v>4462</v>
      </c>
      <c r="C2376" s="130">
        <v>11400000</v>
      </c>
      <c r="D2376" s="130">
        <v>0</v>
      </c>
    </row>
    <row r="2377" spans="1:4" x14ac:dyDescent="0.2">
      <c r="A2377" s="17" t="s">
        <v>3329</v>
      </c>
      <c r="B2377" s="90" t="s">
        <v>4629</v>
      </c>
      <c r="C2377" s="59">
        <v>65310042</v>
      </c>
      <c r="D2377" s="59">
        <v>5264</v>
      </c>
    </row>
    <row r="2378" spans="1:4" x14ac:dyDescent="0.2">
      <c r="A2378" s="124" t="s">
        <v>4793</v>
      </c>
      <c r="B2378" s="89" t="s">
        <v>4794</v>
      </c>
      <c r="C2378" s="130">
        <v>7310000</v>
      </c>
      <c r="D2378" s="130">
        <v>0</v>
      </c>
    </row>
    <row r="2379" spans="1:4" x14ac:dyDescent="0.2">
      <c r="A2379" s="124" t="s">
        <v>2511</v>
      </c>
      <c r="B2379" s="89" t="s">
        <v>4457</v>
      </c>
      <c r="C2379" s="14">
        <v>27887050</v>
      </c>
      <c r="D2379" s="14">
        <v>39</v>
      </c>
    </row>
    <row r="2380" spans="1:4" x14ac:dyDescent="0.2">
      <c r="A2380" s="124" t="s">
        <v>2904</v>
      </c>
      <c r="B2380" s="89" t="s">
        <v>2905</v>
      </c>
      <c r="C2380" s="130">
        <v>25083517</v>
      </c>
      <c r="D2380" s="130">
        <v>594115</v>
      </c>
    </row>
    <row r="2381" spans="1:4" x14ac:dyDescent="0.2">
      <c r="A2381" s="124" t="s">
        <v>3559</v>
      </c>
      <c r="B2381" s="89" t="s">
        <v>4745</v>
      </c>
      <c r="C2381" s="130">
        <v>24134182</v>
      </c>
      <c r="D2381" s="130">
        <v>0</v>
      </c>
    </row>
    <row r="2382" spans="1:4" x14ac:dyDescent="0.2">
      <c r="A2382" s="17" t="s">
        <v>5002</v>
      </c>
      <c r="B2382" s="90" t="s">
        <v>5003</v>
      </c>
      <c r="C2382" s="59">
        <v>7305000</v>
      </c>
      <c r="D2382" s="59">
        <v>0</v>
      </c>
    </row>
    <row r="2383" spans="1:4" x14ac:dyDescent="0.2">
      <c r="A2383" s="124" t="s">
        <v>4795</v>
      </c>
      <c r="B2383" s="89" t="s">
        <v>4796</v>
      </c>
      <c r="C2383" s="130">
        <v>7202000</v>
      </c>
      <c r="D2383" s="130">
        <v>0</v>
      </c>
    </row>
    <row r="2384" spans="1:4" x14ac:dyDescent="0.2">
      <c r="A2384" s="124" t="s">
        <v>1757</v>
      </c>
      <c r="B2384" s="89" t="s">
        <v>1758</v>
      </c>
      <c r="C2384" s="130">
        <v>108008044</v>
      </c>
      <c r="D2384" s="130">
        <v>146466</v>
      </c>
    </row>
    <row r="2385" spans="1:4" x14ac:dyDescent="0.2">
      <c r="A2385" s="124" t="s">
        <v>2836</v>
      </c>
      <c r="B2385" s="89" t="s">
        <v>4446</v>
      </c>
      <c r="C2385" s="130">
        <v>69588847</v>
      </c>
      <c r="D2385" s="130">
        <v>679</v>
      </c>
    </row>
    <row r="2386" spans="1:4" x14ac:dyDescent="0.2">
      <c r="A2386" s="124" t="s">
        <v>4435</v>
      </c>
      <c r="B2386" s="89" t="s">
        <v>4507</v>
      </c>
      <c r="C2386" s="130">
        <v>6710000</v>
      </c>
      <c r="D2386" s="130">
        <v>0</v>
      </c>
    </row>
    <row r="2387" spans="1:4" x14ac:dyDescent="0.2">
      <c r="A2387" s="17" t="s">
        <v>4318</v>
      </c>
      <c r="B2387" s="90" t="s">
        <v>4508</v>
      </c>
      <c r="C2387" s="59">
        <v>6760000</v>
      </c>
      <c r="D2387" s="59">
        <v>0</v>
      </c>
    </row>
    <row r="2388" spans="1:4" x14ac:dyDescent="0.2">
      <c r="A2388" s="124" t="s">
        <v>5055</v>
      </c>
      <c r="B2388" s="89" t="s">
        <v>5085</v>
      </c>
      <c r="C2388" s="130">
        <v>7010000</v>
      </c>
      <c r="D2388" s="130">
        <v>0</v>
      </c>
    </row>
    <row r="2389" spans="1:4" x14ac:dyDescent="0.2">
      <c r="A2389" s="124" t="s">
        <v>2557</v>
      </c>
      <c r="B2389" s="89" t="s">
        <v>4475</v>
      </c>
      <c r="C2389" s="130">
        <v>33000440</v>
      </c>
      <c r="D2389" s="130">
        <v>320073</v>
      </c>
    </row>
    <row r="2390" spans="1:4" x14ac:dyDescent="0.2">
      <c r="A2390" s="124" t="s">
        <v>3783</v>
      </c>
      <c r="B2390" s="89" t="s">
        <v>5086</v>
      </c>
      <c r="C2390" s="130">
        <v>38886113</v>
      </c>
      <c r="D2390" s="130">
        <v>438977</v>
      </c>
    </row>
    <row r="2391" spans="1:4" x14ac:dyDescent="0.2">
      <c r="A2391" s="124" t="s">
        <v>2645</v>
      </c>
      <c r="B2391" s="89" t="s">
        <v>2646</v>
      </c>
      <c r="C2391" s="130">
        <v>44777990</v>
      </c>
      <c r="D2391" s="130">
        <v>10980</v>
      </c>
    </row>
    <row r="2392" spans="1:4" x14ac:dyDescent="0.2">
      <c r="A2392" s="17" t="s">
        <v>3229</v>
      </c>
      <c r="B2392" s="90" t="s">
        <v>3230</v>
      </c>
      <c r="C2392" s="59">
        <v>13877794</v>
      </c>
      <c r="D2392" s="59">
        <v>0</v>
      </c>
    </row>
    <row r="2393" spans="1:4" x14ac:dyDescent="0.2">
      <c r="A2393" s="124" t="s">
        <v>3182</v>
      </c>
      <c r="B2393" s="89" t="s">
        <v>4468</v>
      </c>
      <c r="C2393" s="130">
        <v>19784735</v>
      </c>
      <c r="D2393" s="130">
        <v>82980</v>
      </c>
    </row>
    <row r="2394" spans="1:4" x14ac:dyDescent="0.2">
      <c r="A2394" s="124" t="s">
        <v>3243</v>
      </c>
      <c r="B2394" s="89" t="s">
        <v>4477</v>
      </c>
      <c r="C2394" s="130">
        <v>23200000</v>
      </c>
      <c r="D2394" s="130">
        <v>1410000</v>
      </c>
    </row>
    <row r="2395" spans="1:4" x14ac:dyDescent="0.2">
      <c r="A2395" s="124" t="s">
        <v>3425</v>
      </c>
      <c r="B2395" s="89" t="s">
        <v>4495</v>
      </c>
      <c r="C2395" s="130">
        <v>14049331</v>
      </c>
      <c r="D2395" s="130">
        <v>718634</v>
      </c>
    </row>
    <row r="2396" spans="1:4" x14ac:dyDescent="0.2">
      <c r="A2396" s="124" t="s">
        <v>5035</v>
      </c>
      <c r="B2396" s="89" t="s">
        <v>5036</v>
      </c>
      <c r="C2396" s="130">
        <v>6060000</v>
      </c>
      <c r="D2396" s="130">
        <v>0</v>
      </c>
    </row>
    <row r="2397" spans="1:4" x14ac:dyDescent="0.2">
      <c r="A2397" s="17" t="s">
        <v>2871</v>
      </c>
      <c r="B2397" s="90" t="s">
        <v>2872</v>
      </c>
      <c r="C2397" s="59">
        <v>23242245</v>
      </c>
      <c r="D2397" s="59">
        <v>65813</v>
      </c>
    </row>
    <row r="2398" spans="1:4" x14ac:dyDescent="0.2">
      <c r="A2398" s="124" t="s">
        <v>3578</v>
      </c>
      <c r="B2398" s="89" t="s">
        <v>4476</v>
      </c>
      <c r="C2398" s="130">
        <v>6405405</v>
      </c>
      <c r="D2398" s="130">
        <v>0</v>
      </c>
    </row>
    <row r="2399" spans="1:4" x14ac:dyDescent="0.2">
      <c r="A2399" s="124" t="s">
        <v>3588</v>
      </c>
      <c r="B2399" s="89" t="s">
        <v>4502</v>
      </c>
      <c r="C2399" s="130">
        <v>1200000</v>
      </c>
      <c r="D2399" s="130">
        <v>18383</v>
      </c>
    </row>
    <row r="2400" spans="1:4" x14ac:dyDescent="0.2">
      <c r="A2400" s="124" t="s">
        <v>3314</v>
      </c>
      <c r="B2400" s="89" t="s">
        <v>4493</v>
      </c>
      <c r="C2400" s="14">
        <v>7970946</v>
      </c>
      <c r="D2400" s="14">
        <v>0</v>
      </c>
    </row>
    <row r="2401" spans="1:4" x14ac:dyDescent="0.2">
      <c r="A2401" s="124" t="s">
        <v>4555</v>
      </c>
      <c r="B2401" s="89" t="s">
        <v>4588</v>
      </c>
      <c r="C2401" s="130">
        <v>6030000</v>
      </c>
      <c r="D2401" s="130">
        <v>0</v>
      </c>
    </row>
    <row r="2402" spans="1:4" x14ac:dyDescent="0.2">
      <c r="A2402" s="17" t="s">
        <v>4669</v>
      </c>
      <c r="B2402" s="90" t="s">
        <v>4705</v>
      </c>
      <c r="C2402" s="59">
        <v>5880000</v>
      </c>
      <c r="D2402" s="59">
        <v>0</v>
      </c>
    </row>
    <row r="2403" spans="1:4" x14ac:dyDescent="0.2">
      <c r="A2403" s="124" t="s">
        <v>3001</v>
      </c>
      <c r="B2403" s="89" t="s">
        <v>3002</v>
      </c>
      <c r="C2403" s="130">
        <v>16093838</v>
      </c>
      <c r="D2403" s="130">
        <v>0</v>
      </c>
    </row>
    <row r="2404" spans="1:4" x14ac:dyDescent="0.2">
      <c r="A2404" s="16" t="s">
        <v>3530</v>
      </c>
      <c r="B2404" s="91" t="s">
        <v>4701</v>
      </c>
      <c r="C2404" s="14">
        <v>14793621</v>
      </c>
      <c r="D2404" s="14">
        <v>13335</v>
      </c>
    </row>
    <row r="2405" spans="1:4" x14ac:dyDescent="0.2">
      <c r="A2405" s="124" t="s">
        <v>4359</v>
      </c>
      <c r="B2405" s="89" t="s">
        <v>4515</v>
      </c>
      <c r="C2405" s="130">
        <v>5730000</v>
      </c>
      <c r="D2405" s="130">
        <v>0</v>
      </c>
    </row>
    <row r="2406" spans="1:4" x14ac:dyDescent="0.2">
      <c r="A2406" s="124" t="s">
        <v>4718</v>
      </c>
      <c r="B2406" s="89" t="s">
        <v>4736</v>
      </c>
      <c r="C2406" s="130">
        <v>5315000</v>
      </c>
      <c r="D2406" s="130">
        <v>0</v>
      </c>
    </row>
    <row r="2407" spans="1:4" x14ac:dyDescent="0.2">
      <c r="A2407" s="17" t="s">
        <v>4632</v>
      </c>
      <c r="B2407" s="90" t="s">
        <v>4633</v>
      </c>
      <c r="C2407" s="59">
        <v>5620000</v>
      </c>
      <c r="D2407" s="59">
        <v>0</v>
      </c>
    </row>
    <row r="2408" spans="1:4" x14ac:dyDescent="0.2">
      <c r="A2408" s="127" t="s">
        <v>2700</v>
      </c>
      <c r="B2408" s="89" t="s">
        <v>4635</v>
      </c>
      <c r="C2408" s="130">
        <v>4381265</v>
      </c>
      <c r="D2408" s="130">
        <v>58628</v>
      </c>
    </row>
    <row r="2409" spans="1:4" x14ac:dyDescent="0.2">
      <c r="A2409" s="74" t="s">
        <v>4436</v>
      </c>
      <c r="B2409" s="91" t="s">
        <v>4516</v>
      </c>
      <c r="C2409" s="14">
        <v>5360000</v>
      </c>
      <c r="D2409" s="14">
        <v>0</v>
      </c>
    </row>
    <row r="2410" spans="1:4" x14ac:dyDescent="0.2">
      <c r="A2410" s="127" t="s">
        <v>5056</v>
      </c>
      <c r="B2410" s="89" t="s">
        <v>5087</v>
      </c>
      <c r="C2410" s="130">
        <v>5605000</v>
      </c>
      <c r="D2410" s="130">
        <v>0</v>
      </c>
    </row>
    <row r="2411" spans="1:4" x14ac:dyDescent="0.2">
      <c r="A2411" s="127" t="s">
        <v>4670</v>
      </c>
      <c r="B2411" s="89" t="s">
        <v>4706</v>
      </c>
      <c r="C2411" s="130">
        <v>5401000</v>
      </c>
      <c r="D2411" s="130">
        <v>0</v>
      </c>
    </row>
    <row r="2412" spans="1:4" x14ac:dyDescent="0.2">
      <c r="A2412" s="72" t="s">
        <v>4360</v>
      </c>
      <c r="B2412" s="90" t="s">
        <v>4638</v>
      </c>
      <c r="C2412" s="59">
        <v>5030000</v>
      </c>
      <c r="D2412" s="59">
        <v>0</v>
      </c>
    </row>
    <row r="2413" spans="1:4" x14ac:dyDescent="0.2">
      <c r="A2413" s="127" t="s">
        <v>4556</v>
      </c>
      <c r="B2413" s="89" t="s">
        <v>4639</v>
      </c>
      <c r="C2413" s="130">
        <v>4950000</v>
      </c>
      <c r="D2413" s="130">
        <v>0</v>
      </c>
    </row>
    <row r="2414" spans="1:4" x14ac:dyDescent="0.2">
      <c r="A2414" s="127" t="s">
        <v>4799</v>
      </c>
      <c r="B2414" s="89" t="s">
        <v>4800</v>
      </c>
      <c r="C2414" s="14">
        <v>5240000</v>
      </c>
      <c r="D2414" s="14">
        <v>0</v>
      </c>
    </row>
    <row r="2415" spans="1:4" x14ac:dyDescent="0.2">
      <c r="A2415" s="127" t="s">
        <v>4641</v>
      </c>
      <c r="B2415" s="89" t="s">
        <v>4642</v>
      </c>
      <c r="C2415" s="130">
        <v>4920000</v>
      </c>
      <c r="D2415" s="130">
        <v>0</v>
      </c>
    </row>
    <row r="2416" spans="1:4" x14ac:dyDescent="0.2">
      <c r="A2416" s="127" t="s">
        <v>4803</v>
      </c>
      <c r="B2416" s="89" t="s">
        <v>4804</v>
      </c>
      <c r="C2416" s="130">
        <v>5220000</v>
      </c>
      <c r="D2416" s="130">
        <v>0</v>
      </c>
    </row>
    <row r="2417" spans="1:4" x14ac:dyDescent="0.2">
      <c r="A2417" s="72" t="s">
        <v>4557</v>
      </c>
      <c r="B2417" s="90" t="s">
        <v>4634</v>
      </c>
      <c r="C2417" s="59">
        <v>4770000</v>
      </c>
      <c r="D2417" s="59">
        <v>0</v>
      </c>
    </row>
    <row r="2418" spans="1:4" x14ac:dyDescent="0.2">
      <c r="A2418" s="127" t="s">
        <v>4719</v>
      </c>
      <c r="B2418" s="89" t="s">
        <v>4737</v>
      </c>
      <c r="C2418" s="130">
        <v>5020000</v>
      </c>
      <c r="D2418" s="130">
        <v>0</v>
      </c>
    </row>
    <row r="2419" spans="1:4" x14ac:dyDescent="0.2">
      <c r="A2419" s="127" t="s">
        <v>4672</v>
      </c>
      <c r="B2419" s="89" t="s">
        <v>4708</v>
      </c>
      <c r="C2419" s="130">
        <v>5014000</v>
      </c>
      <c r="D2419" s="130">
        <v>0</v>
      </c>
    </row>
    <row r="2420" spans="1:4" x14ac:dyDescent="0.2">
      <c r="A2420" s="127" t="s">
        <v>4801</v>
      </c>
      <c r="B2420" s="89" t="s">
        <v>4802</v>
      </c>
      <c r="C2420" s="130">
        <v>5060000</v>
      </c>
      <c r="D2420" s="130">
        <v>0</v>
      </c>
    </row>
    <row r="2421" spans="1:4" x14ac:dyDescent="0.2">
      <c r="A2421" s="127" t="s">
        <v>5057</v>
      </c>
      <c r="B2421" s="89" t="s">
        <v>5088</v>
      </c>
      <c r="C2421" s="130">
        <v>4690000</v>
      </c>
      <c r="D2421" s="130">
        <v>0</v>
      </c>
    </row>
    <row r="2422" spans="1:4" x14ac:dyDescent="0.2">
      <c r="A2422" s="72" t="s">
        <v>4643</v>
      </c>
      <c r="B2422" s="90" t="s">
        <v>4644</v>
      </c>
      <c r="C2422" s="59">
        <v>4430000</v>
      </c>
      <c r="D2422" s="59">
        <v>0</v>
      </c>
    </row>
    <row r="2423" spans="1:4" x14ac:dyDescent="0.2">
      <c r="A2423" s="127" t="s">
        <v>3610</v>
      </c>
      <c r="B2423" s="89" t="s">
        <v>5016</v>
      </c>
      <c r="C2423" s="130">
        <v>14235530</v>
      </c>
      <c r="D2423" s="130">
        <v>14950</v>
      </c>
    </row>
    <row r="2424" spans="1:4" x14ac:dyDescent="0.2">
      <c r="A2424" s="74" t="s">
        <v>4720</v>
      </c>
      <c r="B2424" s="91" t="s">
        <v>4738</v>
      </c>
      <c r="C2424" s="14">
        <v>4540000</v>
      </c>
      <c r="D2424" s="14">
        <v>0</v>
      </c>
    </row>
    <row r="2425" spans="1:4" x14ac:dyDescent="0.2">
      <c r="A2425" s="127" t="s">
        <v>4361</v>
      </c>
      <c r="B2425" s="89" t="s">
        <v>4640</v>
      </c>
      <c r="C2425" s="130">
        <v>4310000</v>
      </c>
      <c r="D2425" s="130">
        <v>0</v>
      </c>
    </row>
    <row r="2426" spans="1:4" x14ac:dyDescent="0.2">
      <c r="A2426" s="127" t="s">
        <v>4437</v>
      </c>
      <c r="B2426" s="89" t="s">
        <v>4645</v>
      </c>
      <c r="C2426" s="130">
        <v>4210000</v>
      </c>
      <c r="D2426" s="130">
        <v>0</v>
      </c>
    </row>
    <row r="2427" spans="1:4" x14ac:dyDescent="0.2">
      <c r="A2427" s="72" t="s">
        <v>4438</v>
      </c>
      <c r="B2427" s="90" t="s">
        <v>4741</v>
      </c>
      <c r="C2427" s="59">
        <v>4310000</v>
      </c>
      <c r="D2427" s="59">
        <v>0</v>
      </c>
    </row>
    <row r="2428" spans="1:4" x14ac:dyDescent="0.2">
      <c r="A2428" s="127" t="s">
        <v>5004</v>
      </c>
      <c r="B2428" s="89" t="s">
        <v>5005</v>
      </c>
      <c r="C2428" s="130">
        <v>4320000</v>
      </c>
      <c r="D2428" s="130">
        <v>0</v>
      </c>
    </row>
    <row r="2429" spans="1:4" x14ac:dyDescent="0.2">
      <c r="A2429" s="127" t="s">
        <v>4671</v>
      </c>
      <c r="B2429" s="89" t="s">
        <v>4707</v>
      </c>
      <c r="C2429" s="130">
        <v>4305000</v>
      </c>
      <c r="D2429" s="130">
        <v>0</v>
      </c>
    </row>
    <row r="2430" spans="1:4" x14ac:dyDescent="0.2">
      <c r="A2430" s="127" t="s">
        <v>4805</v>
      </c>
      <c r="B2430" s="89" t="s">
        <v>4806</v>
      </c>
      <c r="C2430" s="130">
        <v>4230000</v>
      </c>
      <c r="D2430" s="130">
        <v>0</v>
      </c>
    </row>
    <row r="2431" spans="1:4" x14ac:dyDescent="0.2">
      <c r="A2431" s="127" t="s">
        <v>5006</v>
      </c>
      <c r="B2431" s="89" t="s">
        <v>5007</v>
      </c>
      <c r="C2431" s="130">
        <v>4230000</v>
      </c>
      <c r="D2431" s="130">
        <v>0</v>
      </c>
    </row>
    <row r="2432" spans="1:4" x14ac:dyDescent="0.2">
      <c r="A2432" s="72" t="s">
        <v>5037</v>
      </c>
      <c r="B2432" s="90" t="s">
        <v>5038</v>
      </c>
      <c r="C2432" s="59">
        <v>4230000</v>
      </c>
      <c r="D2432" s="59">
        <v>0</v>
      </c>
    </row>
    <row r="2433" spans="1:4" x14ac:dyDescent="0.2">
      <c r="A2433" s="127" t="s">
        <v>5058</v>
      </c>
      <c r="B2433" s="89" t="s">
        <v>5089</v>
      </c>
      <c r="C2433" s="130">
        <v>4240000</v>
      </c>
      <c r="D2433" s="130">
        <v>0</v>
      </c>
    </row>
    <row r="2434" spans="1:4" x14ac:dyDescent="0.2">
      <c r="A2434" s="74" t="s">
        <v>4721</v>
      </c>
      <c r="B2434" s="91" t="s">
        <v>4742</v>
      </c>
      <c r="C2434" s="14">
        <v>4200000</v>
      </c>
      <c r="D2434" s="14">
        <v>0</v>
      </c>
    </row>
    <row r="2435" spans="1:4" x14ac:dyDescent="0.2">
      <c r="A2435" s="127" t="s">
        <v>4884</v>
      </c>
      <c r="B2435" s="89" t="s">
        <v>4934</v>
      </c>
      <c r="C2435" s="130">
        <v>4345000</v>
      </c>
      <c r="D2435" s="130">
        <v>0</v>
      </c>
    </row>
    <row r="2436" spans="1:4" x14ac:dyDescent="0.2">
      <c r="A2436" s="127" t="s">
        <v>4439</v>
      </c>
      <c r="B2436" s="89" t="s">
        <v>4743</v>
      </c>
      <c r="C2436" s="130">
        <v>4050000</v>
      </c>
      <c r="D2436" s="130">
        <v>0</v>
      </c>
    </row>
    <row r="2437" spans="1:4" x14ac:dyDescent="0.2">
      <c r="A2437" s="72" t="s">
        <v>5059</v>
      </c>
      <c r="B2437" s="90" t="s">
        <v>5090</v>
      </c>
      <c r="C2437" s="59">
        <v>4155000</v>
      </c>
      <c r="D2437" s="59">
        <v>0</v>
      </c>
    </row>
    <row r="2438" spans="1:4" x14ac:dyDescent="0.2">
      <c r="A2438" s="74" t="s">
        <v>5060</v>
      </c>
      <c r="B2438" s="91" t="s">
        <v>5091</v>
      </c>
      <c r="C2438" s="14">
        <v>4210000</v>
      </c>
      <c r="D2438" s="14">
        <v>0</v>
      </c>
    </row>
    <row r="2439" spans="1:4" x14ac:dyDescent="0.2">
      <c r="A2439" s="127" t="s">
        <v>5008</v>
      </c>
      <c r="B2439" s="89" t="s">
        <v>5009</v>
      </c>
      <c r="C2439" s="130">
        <v>3810000</v>
      </c>
      <c r="D2439" s="130">
        <v>0</v>
      </c>
    </row>
    <row r="2440" spans="1:4" x14ac:dyDescent="0.2">
      <c r="A2440" s="127" t="s">
        <v>4362</v>
      </c>
      <c r="B2440" s="89" t="s">
        <v>4746</v>
      </c>
      <c r="C2440" s="130">
        <v>3720000</v>
      </c>
      <c r="D2440" s="130">
        <v>0</v>
      </c>
    </row>
    <row r="2441" spans="1:4" x14ac:dyDescent="0.2">
      <c r="A2441" s="127" t="s">
        <v>968</v>
      </c>
      <c r="B2441" s="89" t="s">
        <v>4479</v>
      </c>
      <c r="C2441" s="130">
        <v>4730285</v>
      </c>
      <c r="D2441" s="130">
        <v>271</v>
      </c>
    </row>
    <row r="2442" spans="1:4" x14ac:dyDescent="0.2">
      <c r="A2442" s="72" t="s">
        <v>4440</v>
      </c>
      <c r="B2442" s="90" t="s">
        <v>4747</v>
      </c>
      <c r="C2442" s="59">
        <v>3460000</v>
      </c>
      <c r="D2442" s="59">
        <v>0</v>
      </c>
    </row>
    <row r="2443" spans="1:4" x14ac:dyDescent="0.2">
      <c r="A2443" s="127" t="s">
        <v>3620</v>
      </c>
      <c r="B2443" s="89" t="s">
        <v>4749</v>
      </c>
      <c r="C2443" s="130">
        <v>43274492</v>
      </c>
      <c r="D2443" s="130">
        <v>4846284</v>
      </c>
    </row>
    <row r="2444" spans="1:4" x14ac:dyDescent="0.2">
      <c r="A2444" s="127" t="s">
        <v>4807</v>
      </c>
      <c r="B2444" s="91" t="s">
        <v>4808</v>
      </c>
      <c r="C2444" s="14">
        <v>3310000</v>
      </c>
      <c r="D2444" s="14">
        <v>0</v>
      </c>
    </row>
    <row r="2445" spans="1:4" x14ac:dyDescent="0.2">
      <c r="A2445" s="127" t="s">
        <v>5061</v>
      </c>
      <c r="B2445" s="89" t="s">
        <v>5092</v>
      </c>
      <c r="C2445" s="130">
        <v>3200000</v>
      </c>
      <c r="D2445" s="130">
        <v>0</v>
      </c>
    </row>
    <row r="2446" spans="1:4" x14ac:dyDescent="0.2">
      <c r="A2446" s="127" t="s">
        <v>2952</v>
      </c>
      <c r="B2446" s="89" t="s">
        <v>2953</v>
      </c>
      <c r="C2446" s="130">
        <v>10914864</v>
      </c>
      <c r="D2446" s="130">
        <v>924457</v>
      </c>
    </row>
    <row r="2447" spans="1:4" x14ac:dyDescent="0.2">
      <c r="A2447" s="72" t="s">
        <v>4441</v>
      </c>
      <c r="B2447" s="90" t="s">
        <v>4750</v>
      </c>
      <c r="C2447" s="59">
        <v>3020000</v>
      </c>
      <c r="D2447" s="59">
        <v>0</v>
      </c>
    </row>
    <row r="2448" spans="1:4" x14ac:dyDescent="0.2">
      <c r="A2448" s="127" t="s">
        <v>1840</v>
      </c>
      <c r="B2448" s="89" t="s">
        <v>4702</v>
      </c>
      <c r="C2448" s="130">
        <v>3231418</v>
      </c>
      <c r="D2448" s="130">
        <v>1</v>
      </c>
    </row>
    <row r="2449" spans="1:4" x14ac:dyDescent="0.2">
      <c r="A2449" s="127" t="s">
        <v>3416</v>
      </c>
      <c r="B2449" s="89" t="s">
        <v>3417</v>
      </c>
      <c r="C2449" s="130">
        <v>12981844</v>
      </c>
      <c r="D2449" s="130">
        <v>34456</v>
      </c>
    </row>
    <row r="2450" spans="1:4" x14ac:dyDescent="0.2">
      <c r="A2450" s="127" t="s">
        <v>2224</v>
      </c>
      <c r="B2450" s="89" t="s">
        <v>4585</v>
      </c>
      <c r="C2450" s="130">
        <v>12418275</v>
      </c>
      <c r="D2450" s="130">
        <v>0</v>
      </c>
    </row>
    <row r="2451" spans="1:4" x14ac:dyDescent="0.2">
      <c r="A2451" s="74" t="s">
        <v>2902</v>
      </c>
      <c r="B2451" s="91" t="s">
        <v>2903</v>
      </c>
      <c r="C2451" s="14">
        <v>37200000</v>
      </c>
      <c r="D2451" s="14">
        <v>1641561</v>
      </c>
    </row>
    <row r="2452" spans="1:4" x14ac:dyDescent="0.2">
      <c r="A2452" s="70"/>
      <c r="B2452" s="89"/>
      <c r="C2452" s="13"/>
      <c r="D2452" s="13"/>
    </row>
    <row r="2453" spans="1:4" x14ac:dyDescent="0.2">
      <c r="A2453" s="70"/>
      <c r="B2453" s="89"/>
      <c r="C2453" s="13"/>
      <c r="D2453" s="13"/>
    </row>
    <row r="2454" spans="1:4" x14ac:dyDescent="0.2">
      <c r="A2454" s="70"/>
      <c r="B2454" s="89"/>
      <c r="C2454" s="13"/>
      <c r="D2454" s="13"/>
    </row>
    <row r="2455" spans="1:4" x14ac:dyDescent="0.2">
      <c r="A2455" s="70"/>
      <c r="B2455" s="89"/>
      <c r="C2455" s="13"/>
      <c r="D2455" s="13"/>
    </row>
    <row r="2456" spans="1:4" x14ac:dyDescent="0.2">
      <c r="A2456" s="70"/>
      <c r="B2456" s="89"/>
      <c r="C2456" s="13"/>
      <c r="D2456" s="13"/>
    </row>
    <row r="2457" spans="1:4" x14ac:dyDescent="0.2">
      <c r="A2457" s="72"/>
      <c r="B2457" s="90"/>
      <c r="C2457" s="59"/>
      <c r="D2457" s="59"/>
    </row>
    <row r="2458" spans="1:4" x14ac:dyDescent="0.2">
      <c r="A2458" s="70"/>
      <c r="B2458" s="89"/>
      <c r="C2458" s="13"/>
      <c r="D2458" s="13"/>
    </row>
    <row r="2459" spans="1:4" x14ac:dyDescent="0.2">
      <c r="A2459" s="70"/>
      <c r="B2459" s="89"/>
      <c r="C2459" s="13"/>
      <c r="D2459" s="13"/>
    </row>
    <row r="2460" spans="1:4" x14ac:dyDescent="0.2">
      <c r="A2460" s="70"/>
      <c r="B2460" s="89"/>
      <c r="C2460" s="13"/>
      <c r="D2460" s="13"/>
    </row>
    <row r="2461" spans="1:4" x14ac:dyDescent="0.2">
      <c r="A2461" s="70"/>
      <c r="B2461" s="89"/>
      <c r="C2461" s="13"/>
      <c r="D2461" s="13"/>
    </row>
    <row r="2462" spans="1:4" x14ac:dyDescent="0.2">
      <c r="A2462" s="72"/>
      <c r="B2462" s="90"/>
      <c r="C2462" s="59"/>
      <c r="D2462" s="59"/>
    </row>
    <row r="2463" spans="1:4" x14ac:dyDescent="0.2">
      <c r="A2463" s="70"/>
      <c r="B2463" s="89"/>
      <c r="C2463" s="13"/>
      <c r="D2463" s="13"/>
    </row>
    <row r="2464" spans="1:4" x14ac:dyDescent="0.2">
      <c r="A2464" s="70"/>
      <c r="B2464" s="89"/>
      <c r="C2464" s="13"/>
      <c r="D2464" s="13"/>
    </row>
    <row r="2465" spans="1:4" x14ac:dyDescent="0.2">
      <c r="A2465" s="70"/>
      <c r="B2465" s="89"/>
      <c r="C2465" s="13"/>
      <c r="D2465" s="13"/>
    </row>
    <row r="2466" spans="1:4" x14ac:dyDescent="0.2">
      <c r="A2466" s="70"/>
      <c r="B2466" s="89"/>
      <c r="C2466" s="13"/>
      <c r="D2466" s="13"/>
    </row>
    <row r="2467" spans="1:4" x14ac:dyDescent="0.2">
      <c r="A2467" s="72"/>
      <c r="B2467" s="90"/>
      <c r="C2467" s="59"/>
      <c r="D2467" s="59"/>
    </row>
    <row r="2468" spans="1:4" x14ac:dyDescent="0.2">
      <c r="A2468" s="70"/>
      <c r="B2468" s="89"/>
      <c r="C2468" s="13"/>
      <c r="D2468" s="13"/>
    </row>
    <row r="2469" spans="1:4" x14ac:dyDescent="0.2">
      <c r="A2469" s="70"/>
      <c r="B2469" s="89"/>
      <c r="C2469" s="13"/>
      <c r="D2469" s="13"/>
    </row>
    <row r="2470" spans="1:4" x14ac:dyDescent="0.2">
      <c r="A2470" s="70"/>
      <c r="B2470" s="89"/>
      <c r="C2470" s="13"/>
      <c r="D2470" s="13"/>
    </row>
    <row r="2471" spans="1:4" x14ac:dyDescent="0.2">
      <c r="A2471" s="70"/>
      <c r="B2471" s="89"/>
      <c r="C2471" s="13"/>
      <c r="D2471" s="13"/>
    </row>
    <row r="2472" spans="1:4" x14ac:dyDescent="0.2">
      <c r="A2472" s="72"/>
      <c r="B2472" s="90"/>
      <c r="C2472" s="59"/>
      <c r="D2472" s="59"/>
    </row>
    <row r="2473" spans="1:4" x14ac:dyDescent="0.2">
      <c r="A2473" s="70"/>
      <c r="B2473" s="89"/>
      <c r="C2473" s="13"/>
      <c r="D2473" s="13"/>
    </row>
    <row r="2474" spans="1:4" x14ac:dyDescent="0.2">
      <c r="A2474" s="70"/>
      <c r="B2474" s="89"/>
      <c r="C2474" s="13"/>
      <c r="D2474" s="13"/>
    </row>
    <row r="2475" spans="1:4" x14ac:dyDescent="0.2">
      <c r="A2475" s="70"/>
      <c r="B2475" s="89"/>
      <c r="C2475" s="13"/>
      <c r="D2475" s="13"/>
    </row>
    <row r="2476" spans="1:4" x14ac:dyDescent="0.2">
      <c r="A2476" s="70"/>
      <c r="B2476" s="89"/>
      <c r="C2476" s="13"/>
      <c r="D2476" s="13"/>
    </row>
    <row r="2477" spans="1:4" x14ac:dyDescent="0.2">
      <c r="A2477" s="72"/>
      <c r="B2477" s="90"/>
      <c r="C2477" s="59"/>
      <c r="D2477" s="59"/>
    </row>
    <row r="2478" spans="1:4" x14ac:dyDescent="0.2">
      <c r="A2478" s="70"/>
      <c r="B2478" s="89"/>
      <c r="C2478" s="13"/>
      <c r="D2478" s="13"/>
    </row>
    <row r="2479" spans="1:4" x14ac:dyDescent="0.2">
      <c r="A2479" s="70"/>
      <c r="B2479" s="89"/>
      <c r="C2479" s="13"/>
      <c r="D2479" s="13"/>
    </row>
    <row r="2480" spans="1:4" x14ac:dyDescent="0.2">
      <c r="A2480" s="70"/>
      <c r="B2480" s="89"/>
      <c r="C2480" s="13"/>
      <c r="D2480" s="13"/>
    </row>
    <row r="2481" spans="1:4" x14ac:dyDescent="0.2">
      <c r="A2481" s="70"/>
      <c r="B2481" s="89"/>
      <c r="C2481" s="13"/>
      <c r="D2481" s="13"/>
    </row>
    <row r="2482" spans="1:4" x14ac:dyDescent="0.2">
      <c r="A2482" s="72"/>
      <c r="B2482" s="90"/>
      <c r="C2482" s="59"/>
      <c r="D2482" s="59"/>
    </row>
    <row r="2483" spans="1:4" x14ac:dyDescent="0.2">
      <c r="A2483" s="70"/>
      <c r="B2483" s="89"/>
      <c r="C2483" s="13"/>
      <c r="D2483" s="13"/>
    </row>
    <row r="2484" spans="1:4" x14ac:dyDescent="0.2">
      <c r="A2484" s="70"/>
      <c r="B2484" s="89"/>
      <c r="C2484" s="13"/>
      <c r="D2484" s="13"/>
    </row>
    <row r="2485" spans="1:4" x14ac:dyDescent="0.2">
      <c r="A2485" s="70"/>
      <c r="B2485" s="89"/>
      <c r="C2485" s="13"/>
      <c r="D2485" s="13"/>
    </row>
    <row r="2486" spans="1:4" x14ac:dyDescent="0.2">
      <c r="A2486" s="70"/>
      <c r="B2486" s="89"/>
      <c r="C2486" s="13"/>
      <c r="D2486" s="13"/>
    </row>
    <row r="2487" spans="1:4" x14ac:dyDescent="0.2">
      <c r="A2487" s="72"/>
      <c r="B2487" s="90"/>
      <c r="C2487" s="59"/>
      <c r="D2487" s="59"/>
    </row>
    <row r="2488" spans="1:4" x14ac:dyDescent="0.2">
      <c r="A2488" s="70"/>
      <c r="B2488" s="89"/>
      <c r="C2488" s="13"/>
      <c r="D2488" s="13"/>
    </row>
    <row r="2489" spans="1:4" x14ac:dyDescent="0.2">
      <c r="A2489" s="70"/>
      <c r="B2489" s="89"/>
      <c r="C2489" s="13"/>
      <c r="D2489" s="13"/>
    </row>
    <row r="2490" spans="1:4" x14ac:dyDescent="0.2">
      <c r="A2490" s="70"/>
      <c r="B2490" s="89"/>
      <c r="C2490" s="13"/>
      <c r="D2490" s="13"/>
    </row>
    <row r="2491" spans="1:4" x14ac:dyDescent="0.2">
      <c r="A2491" s="70"/>
      <c r="B2491" s="89"/>
      <c r="C2491" s="13"/>
      <c r="D2491" s="13"/>
    </row>
    <row r="2492" spans="1:4" x14ac:dyDescent="0.2">
      <c r="A2492" s="72"/>
      <c r="B2492" s="90"/>
      <c r="C2492" s="59"/>
      <c r="D2492" s="59"/>
    </row>
    <row r="2493" spans="1:4" x14ac:dyDescent="0.2">
      <c r="A2493" s="70"/>
      <c r="B2493" s="89"/>
      <c r="C2493" s="13"/>
      <c r="D2493" s="13"/>
    </row>
    <row r="2494" spans="1:4" x14ac:dyDescent="0.2">
      <c r="A2494" s="70"/>
      <c r="B2494" s="89"/>
      <c r="C2494" s="13"/>
      <c r="D2494" s="13"/>
    </row>
    <row r="2495" spans="1:4" x14ac:dyDescent="0.2">
      <c r="A2495" s="70"/>
      <c r="B2495" s="89"/>
      <c r="C2495" s="13"/>
      <c r="D2495" s="13"/>
    </row>
    <row r="2496" spans="1:4" x14ac:dyDescent="0.2">
      <c r="A2496" s="70"/>
      <c r="B2496" s="89"/>
      <c r="C2496" s="13"/>
      <c r="D2496" s="13"/>
    </row>
    <row r="2497" spans="1:4" x14ac:dyDescent="0.2">
      <c r="A2497" s="72"/>
      <c r="B2497" s="90"/>
      <c r="C2497" s="59"/>
      <c r="D2497" s="59"/>
    </row>
    <row r="2498" spans="1:4" x14ac:dyDescent="0.2">
      <c r="A2498" s="70"/>
      <c r="B2498" s="89"/>
      <c r="C2498" s="13"/>
      <c r="D2498" s="13"/>
    </row>
    <row r="2499" spans="1:4" x14ac:dyDescent="0.2">
      <c r="A2499" s="70"/>
      <c r="B2499" s="89"/>
      <c r="C2499" s="13"/>
      <c r="D2499" s="13"/>
    </row>
    <row r="2500" spans="1:4" x14ac:dyDescent="0.2">
      <c r="A2500" s="70"/>
      <c r="B2500" s="89"/>
      <c r="C2500" s="13"/>
      <c r="D2500" s="13"/>
    </row>
    <row r="2501" spans="1:4" x14ac:dyDescent="0.2">
      <c r="A2501" s="70"/>
      <c r="B2501" s="89"/>
      <c r="C2501" s="13"/>
      <c r="D2501" s="13"/>
    </row>
    <row r="2502" spans="1:4" x14ac:dyDescent="0.2">
      <c r="A2502" s="72"/>
      <c r="B2502" s="90"/>
      <c r="C2502" s="59"/>
      <c r="D2502" s="59"/>
    </row>
    <row r="2503" spans="1:4" x14ac:dyDescent="0.2">
      <c r="A2503" s="70"/>
      <c r="B2503" s="89"/>
      <c r="C2503" s="13"/>
      <c r="D2503" s="13"/>
    </row>
    <row r="2504" spans="1:4" x14ac:dyDescent="0.2">
      <c r="A2504" s="70"/>
      <c r="B2504" s="89"/>
      <c r="C2504" s="13"/>
      <c r="D2504" s="13"/>
    </row>
    <row r="2505" spans="1:4" x14ac:dyDescent="0.2">
      <c r="A2505" s="70"/>
      <c r="B2505" s="89"/>
      <c r="C2505" s="13"/>
      <c r="D2505" s="13"/>
    </row>
    <row r="2506" spans="1:4" x14ac:dyDescent="0.2">
      <c r="A2506" s="70"/>
      <c r="B2506" s="89"/>
      <c r="C2506" s="13"/>
      <c r="D2506" s="13"/>
    </row>
    <row r="2507" spans="1:4" x14ac:dyDescent="0.2">
      <c r="A2507" s="72"/>
      <c r="B2507" s="90"/>
      <c r="C2507" s="59"/>
      <c r="D2507" s="59"/>
    </row>
    <row r="2508" spans="1:4" x14ac:dyDescent="0.2">
      <c r="A2508" s="70"/>
      <c r="B2508" s="89"/>
      <c r="C2508" s="13"/>
      <c r="D2508" s="13"/>
    </row>
    <row r="2509" spans="1:4" x14ac:dyDescent="0.2">
      <c r="A2509" s="70"/>
      <c r="B2509" s="89"/>
      <c r="C2509" s="13"/>
      <c r="D2509" s="13"/>
    </row>
    <row r="2510" spans="1:4" x14ac:dyDescent="0.2">
      <c r="A2510" s="70"/>
      <c r="B2510" s="89"/>
      <c r="C2510" s="13"/>
      <c r="D2510" s="13"/>
    </row>
    <row r="2511" spans="1:4" x14ac:dyDescent="0.2">
      <c r="A2511" s="70"/>
      <c r="B2511" s="89"/>
      <c r="C2511" s="13"/>
      <c r="D2511" s="13"/>
    </row>
    <row r="2512" spans="1:4" x14ac:dyDescent="0.2">
      <c r="A2512" s="72"/>
      <c r="B2512" s="90"/>
      <c r="C2512" s="59"/>
      <c r="D2512" s="59"/>
    </row>
    <row r="2513" spans="1:4" x14ac:dyDescent="0.2">
      <c r="A2513" s="70"/>
      <c r="B2513" s="89"/>
      <c r="C2513" s="13"/>
      <c r="D2513" s="13"/>
    </row>
    <row r="2514" spans="1:4" x14ac:dyDescent="0.2">
      <c r="A2514" s="70"/>
      <c r="B2514" s="89"/>
      <c r="C2514" s="13"/>
      <c r="D2514" s="13"/>
    </row>
    <row r="2515" spans="1:4" x14ac:dyDescent="0.2">
      <c r="A2515" s="70"/>
      <c r="B2515" s="89"/>
      <c r="C2515" s="13"/>
      <c r="D2515" s="13"/>
    </row>
    <row r="2516" spans="1:4" x14ac:dyDescent="0.2">
      <c r="A2516" s="70"/>
      <c r="B2516" s="89"/>
      <c r="C2516" s="13"/>
      <c r="D2516" s="13"/>
    </row>
    <row r="2517" spans="1:4" x14ac:dyDescent="0.2">
      <c r="A2517" s="72"/>
      <c r="B2517" s="90"/>
      <c r="C2517" s="59"/>
      <c r="D2517" s="59"/>
    </row>
    <row r="2518" spans="1:4" x14ac:dyDescent="0.2">
      <c r="A2518" s="70"/>
      <c r="B2518" s="89"/>
      <c r="C2518" s="13"/>
      <c r="D2518" s="13"/>
    </row>
    <row r="2519" spans="1:4" x14ac:dyDescent="0.2">
      <c r="A2519" s="70"/>
      <c r="B2519" s="89"/>
      <c r="C2519" s="13"/>
      <c r="D2519" s="13"/>
    </row>
    <row r="2520" spans="1:4" x14ac:dyDescent="0.2">
      <c r="A2520" s="70"/>
      <c r="B2520" s="89"/>
      <c r="C2520" s="13"/>
      <c r="D2520" s="13"/>
    </row>
    <row r="2521" spans="1:4" x14ac:dyDescent="0.2">
      <c r="A2521" s="70"/>
      <c r="B2521" s="89"/>
      <c r="C2521" s="13"/>
      <c r="D2521" s="13"/>
    </row>
    <row r="2522" spans="1:4" x14ac:dyDescent="0.2">
      <c r="A2522" s="72"/>
      <c r="B2522" s="90"/>
      <c r="C2522" s="59"/>
      <c r="D2522" s="59"/>
    </row>
    <row r="2523" spans="1:4" x14ac:dyDescent="0.2">
      <c r="A2523" s="70"/>
      <c r="B2523" s="89"/>
      <c r="C2523" s="13"/>
      <c r="D2523" s="13"/>
    </row>
    <row r="2524" spans="1:4" x14ac:dyDescent="0.2">
      <c r="A2524" s="70"/>
      <c r="B2524" s="89"/>
      <c r="C2524" s="13"/>
      <c r="D2524" s="13"/>
    </row>
    <row r="2525" spans="1:4" x14ac:dyDescent="0.2">
      <c r="A2525" s="70"/>
      <c r="B2525" s="89"/>
      <c r="C2525" s="13"/>
      <c r="D2525" s="13"/>
    </row>
    <row r="2526" spans="1:4" x14ac:dyDescent="0.2">
      <c r="A2526" s="70"/>
      <c r="B2526" s="89"/>
      <c r="C2526" s="13"/>
      <c r="D2526" s="13"/>
    </row>
    <row r="2527" spans="1:4" x14ac:dyDescent="0.2">
      <c r="A2527" s="72"/>
      <c r="B2527" s="90"/>
      <c r="C2527" s="59"/>
      <c r="D2527" s="59"/>
    </row>
    <row r="2528" spans="1:4" x14ac:dyDescent="0.2">
      <c r="A2528" s="70"/>
      <c r="B2528" s="89"/>
      <c r="C2528" s="13"/>
      <c r="D2528" s="13"/>
    </row>
    <row r="2529" spans="1:4" x14ac:dyDescent="0.2">
      <c r="A2529" s="70"/>
      <c r="B2529" s="89"/>
      <c r="C2529" s="13"/>
      <c r="D2529" s="13"/>
    </row>
    <row r="2530" spans="1:4" x14ac:dyDescent="0.2">
      <c r="A2530" s="70"/>
      <c r="B2530" s="89"/>
      <c r="C2530" s="13"/>
      <c r="D2530" s="13"/>
    </row>
    <row r="2531" spans="1:4" x14ac:dyDescent="0.2">
      <c r="A2531" s="70"/>
      <c r="B2531" s="89"/>
      <c r="C2531" s="13"/>
      <c r="D2531" s="13"/>
    </row>
    <row r="2532" spans="1:4" x14ac:dyDescent="0.2">
      <c r="A2532" s="72"/>
      <c r="B2532" s="90"/>
      <c r="C2532" s="59"/>
      <c r="D2532" s="59"/>
    </row>
    <row r="2533" spans="1:4" x14ac:dyDescent="0.2">
      <c r="A2533" s="70"/>
      <c r="B2533" s="89"/>
      <c r="C2533" s="13"/>
      <c r="D2533" s="13"/>
    </row>
    <row r="2534" spans="1:4" x14ac:dyDescent="0.2">
      <c r="A2534" s="70"/>
      <c r="B2534" s="89"/>
      <c r="C2534" s="13"/>
      <c r="D2534" s="13"/>
    </row>
    <row r="2535" spans="1:4" x14ac:dyDescent="0.2">
      <c r="A2535" s="70"/>
      <c r="B2535" s="89"/>
      <c r="C2535" s="13"/>
      <c r="D2535" s="13"/>
    </row>
    <row r="2536" spans="1:4" x14ac:dyDescent="0.2">
      <c r="A2536" s="70"/>
      <c r="B2536" s="89"/>
      <c r="C2536" s="13"/>
      <c r="D2536" s="13"/>
    </row>
    <row r="2537" spans="1:4" x14ac:dyDescent="0.2">
      <c r="A2537" s="92"/>
      <c r="B2537" s="93"/>
      <c r="C2537" s="95"/>
      <c r="D2537" s="95"/>
    </row>
  </sheetData>
  <phoneticPr fontId="5" type="noConversion"/>
  <conditionalFormatting sqref="B1">
    <cfRule type="expression" dxfId="2" priority="1" stopIfTrue="1">
      <formula>MID($B$1, 15, 10)-TODAY() &lt; 0</formula>
    </cfRule>
  </conditionalFormatting>
  <dataValidations count="5">
    <dataValidation type="list" allowBlank="1" showInputMessage="1" sqref="C3" xr:uid="{00000000-0002-0000-0200-000000000000}">
      <formula1>"Default,원,천원,만원,백만원,억원,십억원"</formula1>
    </dataValidation>
    <dataValidation type="list" allowBlank="1" showInputMessage="1" sqref="C6" xr:uid="{00000000-0002-0000-0200-000001000000}">
      <formula1>"Asc,Desc"</formula1>
    </dataValidation>
    <dataValidation type="list" allowBlank="1" showInputMessage="1" sqref="C5" xr:uid="{00000000-0002-0000-0200-000002000000}">
      <formula1>"Local,KRW,USD"</formula1>
    </dataValidation>
    <dataValidation type="list" allowBlank="1" showInputMessage="1" sqref="B6" xr:uid="{00000000-0002-0000-0200-000003000000}">
      <formula1>"Exclusive,N/A,NULL,Previous"</formula1>
    </dataValidation>
    <dataValidation type="list" allowBlank="1" showInputMessage="1" sqref="B5" xr:uid="{00000000-0002-0000-0200-000004000000}">
      <formula1>"일간,주간,월간,분기간,년간"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9227" r:id="rId4" name="FnBtn1">
          <controlPr locked="0" defaultSize="0" print="0" autoLine="0" autoPict="0" r:id="rId5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1</xdr:row>
                <xdr:rowOff>19050</xdr:rowOff>
              </to>
            </anchor>
          </controlPr>
        </control>
      </mc:Choice>
      <mc:Fallback>
        <control shapeId="9227" r:id="rId4" name="FnBt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2540"/>
  <sheetViews>
    <sheetView showGridLines="0" tabSelected="1" zoomScale="115" zoomScaleNormal="115" workbookViewId="0">
      <selection activeCell="I29" sqref="I29"/>
    </sheetView>
  </sheetViews>
  <sheetFormatPr defaultRowHeight="12" x14ac:dyDescent="0.2"/>
  <cols>
    <col min="1" max="1" width="9.85546875" customWidth="1"/>
    <col min="2" max="2" width="18.42578125" customWidth="1"/>
    <col min="6" max="6" width="15" customWidth="1"/>
    <col min="7" max="7" width="16.7109375" bestFit="1" customWidth="1"/>
    <col min="8" max="9" width="12.28515625" bestFit="1" customWidth="1"/>
    <col min="10" max="10" width="11.7109375" bestFit="1" customWidth="1"/>
  </cols>
  <sheetData>
    <row r="1" spans="1:10" x14ac:dyDescent="0.2">
      <c r="B1" s="56" t="s">
        <v>5116</v>
      </c>
    </row>
    <row r="2" spans="1:10" x14ac:dyDescent="0.2">
      <c r="A2" s="1" t="s">
        <v>4174</v>
      </c>
      <c r="B2" s="1"/>
      <c r="C2" s="1"/>
      <c r="D2" s="1"/>
      <c r="E2" s="1"/>
      <c r="F2" s="1"/>
      <c r="G2" s="18"/>
      <c r="H2" s="18"/>
      <c r="I2" s="18"/>
      <c r="J2" s="18"/>
    </row>
    <row r="3" spans="1:10" x14ac:dyDescent="0.2">
      <c r="A3" s="121" t="s">
        <v>4037</v>
      </c>
      <c r="B3" s="121" t="s">
        <v>4175</v>
      </c>
      <c r="C3" s="19" t="s">
        <v>4183</v>
      </c>
      <c r="D3" s="121"/>
      <c r="E3" s="121"/>
      <c r="F3" s="121"/>
      <c r="G3" s="18"/>
      <c r="H3" s="18"/>
      <c r="I3" s="18"/>
      <c r="J3" s="18"/>
    </row>
    <row r="4" spans="1:10" x14ac:dyDescent="0.2">
      <c r="A4" s="121" t="s">
        <v>4038</v>
      </c>
      <c r="B4" s="121" t="s">
        <v>4175</v>
      </c>
      <c r="C4" s="121" t="s">
        <v>4175</v>
      </c>
      <c r="D4" s="121"/>
      <c r="E4" s="121"/>
      <c r="F4" s="121"/>
      <c r="G4" s="18"/>
      <c r="H4" s="18"/>
      <c r="I4" s="18"/>
      <c r="J4" s="18"/>
    </row>
    <row r="5" spans="1:10" x14ac:dyDescent="0.2">
      <c r="A5" s="121" t="s">
        <v>4170</v>
      </c>
      <c r="B5" s="20" t="s">
        <v>5011</v>
      </c>
      <c r="C5" s="21" t="s">
        <v>4181</v>
      </c>
      <c r="D5" s="121"/>
      <c r="E5" s="121"/>
      <c r="F5" s="121"/>
      <c r="G5" s="18"/>
      <c r="H5" s="18"/>
      <c r="I5" s="18"/>
      <c r="J5" s="18"/>
    </row>
    <row r="6" spans="1:10" x14ac:dyDescent="0.2">
      <c r="A6" s="121" t="s">
        <v>4176</v>
      </c>
      <c r="B6" s="22" t="s">
        <v>4180</v>
      </c>
      <c r="C6" s="19" t="s">
        <v>4182</v>
      </c>
      <c r="D6" s="121"/>
      <c r="E6" s="121"/>
      <c r="F6" s="121"/>
      <c r="G6" s="18"/>
      <c r="H6" s="18"/>
      <c r="I6" s="18"/>
      <c r="J6" s="18"/>
    </row>
    <row r="7" spans="1:10" x14ac:dyDescent="0.2">
      <c r="A7" s="121" t="s">
        <v>4177</v>
      </c>
      <c r="B7" s="23" t="s">
        <v>4179</v>
      </c>
      <c r="C7" s="121" t="s">
        <v>4175</v>
      </c>
      <c r="D7" s="121"/>
      <c r="E7" s="121"/>
      <c r="F7" s="121"/>
      <c r="G7" s="18"/>
      <c r="H7" s="18"/>
      <c r="I7" s="18"/>
      <c r="J7" s="18"/>
    </row>
    <row r="8" spans="1:10" x14ac:dyDescent="0.2">
      <c r="A8" s="111" t="s">
        <v>4178</v>
      </c>
      <c r="B8" s="112">
        <f ca="1">TODAY()-3</f>
        <v>45765</v>
      </c>
      <c r="C8" s="111" t="s">
        <v>5117</v>
      </c>
      <c r="D8" s="111"/>
      <c r="E8" s="111"/>
      <c r="F8" s="111"/>
      <c r="G8" s="18"/>
      <c r="H8" s="18"/>
      <c r="I8" s="18"/>
      <c r="J8" s="18"/>
    </row>
    <row r="9" spans="1:10" x14ac:dyDescent="0.2">
      <c r="A9" s="110" t="s">
        <v>4528</v>
      </c>
      <c r="B9" s="110" t="s">
        <v>5010</v>
      </c>
      <c r="C9" s="110" t="s">
        <v>4830</v>
      </c>
      <c r="D9" s="110" t="s">
        <v>4809</v>
      </c>
      <c r="E9" s="110" t="s">
        <v>5039</v>
      </c>
      <c r="F9" s="110" t="s">
        <v>4936</v>
      </c>
      <c r="G9" s="109">
        <v>45765</v>
      </c>
      <c r="H9" s="109"/>
      <c r="I9" s="109"/>
      <c r="J9" s="109"/>
    </row>
    <row r="10" spans="1:10" x14ac:dyDescent="0.2">
      <c r="A10" s="97" t="s">
        <v>3895</v>
      </c>
      <c r="B10" s="113" t="s">
        <v>5118</v>
      </c>
      <c r="C10" s="15" t="s">
        <v>5119</v>
      </c>
      <c r="D10" s="15" t="s">
        <v>5120</v>
      </c>
      <c r="E10" s="15" t="s">
        <v>5121</v>
      </c>
      <c r="F10" s="15" t="s">
        <v>5122</v>
      </c>
      <c r="G10" s="13">
        <v>327355977</v>
      </c>
      <c r="H10" s="13"/>
      <c r="I10" s="13"/>
      <c r="J10" s="13"/>
    </row>
    <row r="11" spans="1:10" x14ac:dyDescent="0.2">
      <c r="A11" s="15" t="s">
        <v>3893</v>
      </c>
      <c r="B11" s="114" t="s">
        <v>5123</v>
      </c>
      <c r="C11" s="15" t="s">
        <v>5119</v>
      </c>
      <c r="D11" s="15" t="s">
        <v>5120</v>
      </c>
      <c r="E11" s="15" t="s">
        <v>5121</v>
      </c>
      <c r="F11" s="15" t="s">
        <v>5122</v>
      </c>
      <c r="G11" s="13">
        <v>127400414</v>
      </c>
      <c r="H11" s="13"/>
      <c r="I11" s="13"/>
      <c r="J11" s="13"/>
    </row>
    <row r="12" spans="1:10" x14ac:dyDescent="0.2">
      <c r="A12" s="15" t="s">
        <v>4075</v>
      </c>
      <c r="B12" s="114" t="s">
        <v>5124</v>
      </c>
      <c r="C12" s="15" t="s">
        <v>5119</v>
      </c>
      <c r="D12" s="15" t="s">
        <v>5120</v>
      </c>
      <c r="E12" s="15" t="s">
        <v>5121</v>
      </c>
      <c r="F12" s="15" t="s">
        <v>5122</v>
      </c>
      <c r="G12" s="13">
        <v>79092000</v>
      </c>
      <c r="H12" s="13"/>
      <c r="I12" s="13"/>
      <c r="J12" s="13"/>
    </row>
    <row r="13" spans="1:10" x14ac:dyDescent="0.2">
      <c r="A13" s="15" t="s">
        <v>2</v>
      </c>
      <c r="B13" s="114" t="s">
        <v>5125</v>
      </c>
      <c r="C13" s="15" t="s">
        <v>5119</v>
      </c>
      <c r="D13" s="15" t="s">
        <v>5120</v>
      </c>
      <c r="E13" s="15" t="s">
        <v>5121</v>
      </c>
      <c r="F13" s="15" t="s">
        <v>5122</v>
      </c>
      <c r="G13" s="13">
        <v>74661526</v>
      </c>
      <c r="H13" s="13"/>
      <c r="I13" s="13"/>
      <c r="J13" s="13"/>
    </row>
    <row r="14" spans="1:10" x14ac:dyDescent="0.2">
      <c r="A14" s="16" t="s">
        <v>10</v>
      </c>
      <c r="B14" s="115" t="s">
        <v>5126</v>
      </c>
      <c r="C14" s="16" t="s">
        <v>5119</v>
      </c>
      <c r="D14" s="16" t="s">
        <v>5120</v>
      </c>
      <c r="E14" s="16" t="s">
        <v>5121</v>
      </c>
      <c r="F14" s="16" t="s">
        <v>5122</v>
      </c>
      <c r="G14" s="14">
        <v>39202711</v>
      </c>
      <c r="H14" s="14"/>
      <c r="I14" s="14"/>
      <c r="J14" s="14"/>
    </row>
    <row r="15" spans="1:10" x14ac:dyDescent="0.2">
      <c r="A15" s="15" t="s">
        <v>5</v>
      </c>
      <c r="B15" s="114" t="s">
        <v>5127</v>
      </c>
      <c r="C15" s="15" t="s">
        <v>5119</v>
      </c>
      <c r="D15" s="15" t="s">
        <v>5120</v>
      </c>
      <c r="E15" s="15" t="s">
        <v>5121</v>
      </c>
      <c r="F15" s="15" t="s">
        <v>5122</v>
      </c>
      <c r="G15" s="13">
        <v>35140854</v>
      </c>
      <c r="H15" s="13"/>
      <c r="I15" s="13"/>
      <c r="J15" s="13"/>
    </row>
    <row r="16" spans="1:10" x14ac:dyDescent="0.2">
      <c r="A16" s="15" t="s">
        <v>30</v>
      </c>
      <c r="B16" s="114" t="s">
        <v>5128</v>
      </c>
      <c r="C16" s="15" t="s">
        <v>5119</v>
      </c>
      <c r="D16" s="15" t="s">
        <v>5120</v>
      </c>
      <c r="E16" s="15" t="s">
        <v>5121</v>
      </c>
      <c r="F16" s="15" t="s">
        <v>5122</v>
      </c>
      <c r="G16" s="13">
        <v>34716821</v>
      </c>
      <c r="H16" s="13"/>
      <c r="I16" s="13"/>
      <c r="J16" s="13"/>
    </row>
    <row r="17" spans="1:10" x14ac:dyDescent="0.2">
      <c r="A17" s="15" t="s">
        <v>3891</v>
      </c>
      <c r="B17" s="114" t="s">
        <v>5129</v>
      </c>
      <c r="C17" s="15" t="s">
        <v>5119</v>
      </c>
      <c r="D17" s="15" t="s">
        <v>5120</v>
      </c>
      <c r="E17" s="15" t="s">
        <v>5121</v>
      </c>
      <c r="F17" s="15" t="s">
        <v>5122</v>
      </c>
      <c r="G17" s="13">
        <v>29706939</v>
      </c>
      <c r="H17" s="13"/>
      <c r="I17" s="13"/>
      <c r="J17" s="13"/>
    </row>
    <row r="18" spans="1:10" x14ac:dyDescent="0.2">
      <c r="A18" s="15" t="s">
        <v>297</v>
      </c>
      <c r="B18" s="114" t="s">
        <v>5130</v>
      </c>
      <c r="C18" s="15" t="s">
        <v>5119</v>
      </c>
      <c r="D18" s="15" t="s">
        <v>5120</v>
      </c>
      <c r="E18" s="15" t="s">
        <v>5121</v>
      </c>
      <c r="F18" s="15" t="s">
        <v>5122</v>
      </c>
      <c r="G18" s="13">
        <v>37741201</v>
      </c>
      <c r="H18" s="13"/>
      <c r="I18" s="13"/>
      <c r="J18" s="13"/>
    </row>
    <row r="19" spans="1:10" x14ac:dyDescent="0.2">
      <c r="A19" s="16" t="s">
        <v>28</v>
      </c>
      <c r="B19" s="115" t="s">
        <v>5131</v>
      </c>
      <c r="C19" s="16" t="s">
        <v>5119</v>
      </c>
      <c r="D19" s="16" t="s">
        <v>5120</v>
      </c>
      <c r="E19" s="16" t="s">
        <v>5121</v>
      </c>
      <c r="F19" s="16" t="s">
        <v>5122</v>
      </c>
      <c r="G19" s="14">
        <v>32426742</v>
      </c>
      <c r="H19" s="14"/>
      <c r="I19" s="14"/>
      <c r="J19" s="14"/>
    </row>
    <row r="20" spans="1:10" x14ac:dyDescent="0.2">
      <c r="A20" s="15" t="s">
        <v>4136</v>
      </c>
      <c r="B20" s="114" t="s">
        <v>5132</v>
      </c>
      <c r="C20" s="15" t="s">
        <v>5119</v>
      </c>
      <c r="D20" s="15" t="s">
        <v>5120</v>
      </c>
      <c r="E20" s="15" t="s">
        <v>5121</v>
      </c>
      <c r="F20" s="15" t="s">
        <v>5122</v>
      </c>
      <c r="G20" s="13">
        <v>31913935</v>
      </c>
      <c r="H20" s="13"/>
      <c r="I20" s="13"/>
      <c r="J20" s="13"/>
    </row>
    <row r="21" spans="1:10" x14ac:dyDescent="0.2">
      <c r="A21" s="15" t="s">
        <v>17</v>
      </c>
      <c r="B21" s="114" t="s">
        <v>5133</v>
      </c>
      <c r="C21" s="15" t="s">
        <v>5119</v>
      </c>
      <c r="D21" s="15" t="s">
        <v>5120</v>
      </c>
      <c r="E21" s="15" t="s">
        <v>5121</v>
      </c>
      <c r="F21" s="15" t="s">
        <v>5122</v>
      </c>
      <c r="G21" s="13">
        <v>22644305</v>
      </c>
      <c r="H21" s="13"/>
      <c r="I21" s="13"/>
      <c r="J21" s="13"/>
    </row>
    <row r="22" spans="1:10" x14ac:dyDescent="0.2">
      <c r="A22" s="15" t="s">
        <v>26</v>
      </c>
      <c r="B22" s="114" t="s">
        <v>5134</v>
      </c>
      <c r="C22" s="15" t="s">
        <v>5119</v>
      </c>
      <c r="D22" s="15" t="s">
        <v>5120</v>
      </c>
      <c r="E22" s="15" t="s">
        <v>5121</v>
      </c>
      <c r="F22" s="15" t="s">
        <v>5122</v>
      </c>
      <c r="G22" s="13">
        <v>23989170</v>
      </c>
      <c r="H22" s="13"/>
      <c r="I22" s="13"/>
      <c r="J22" s="13"/>
    </row>
    <row r="23" spans="1:10" x14ac:dyDescent="0.2">
      <c r="A23" s="15" t="s">
        <v>247</v>
      </c>
      <c r="B23" s="114" t="s">
        <v>5135</v>
      </c>
      <c r="C23" s="15" t="s">
        <v>5119</v>
      </c>
      <c r="D23" s="15" t="s">
        <v>5120</v>
      </c>
      <c r="E23" s="15" t="s">
        <v>5121</v>
      </c>
      <c r="F23" s="15" t="s">
        <v>5122</v>
      </c>
      <c r="G23" s="13">
        <v>21140040</v>
      </c>
      <c r="H23" s="13"/>
      <c r="I23" s="13"/>
      <c r="J23" s="13"/>
    </row>
    <row r="24" spans="1:10" x14ac:dyDescent="0.2">
      <c r="A24" s="16" t="s">
        <v>25</v>
      </c>
      <c r="B24" s="115" t="s">
        <v>5136</v>
      </c>
      <c r="C24" s="16" t="s">
        <v>5119</v>
      </c>
      <c r="D24" s="16" t="s">
        <v>5120</v>
      </c>
      <c r="E24" s="16" t="s">
        <v>5121</v>
      </c>
      <c r="F24" s="16" t="s">
        <v>5122</v>
      </c>
      <c r="G24" s="14">
        <v>20476037</v>
      </c>
      <c r="H24" s="14"/>
      <c r="I24" s="14"/>
      <c r="J24" s="14"/>
    </row>
    <row r="25" spans="1:10" x14ac:dyDescent="0.2">
      <c r="A25" s="15" t="s">
        <v>137</v>
      </c>
      <c r="B25" s="114" t="s">
        <v>5137</v>
      </c>
      <c r="C25" s="15" t="s">
        <v>5119</v>
      </c>
      <c r="D25" s="15" t="s">
        <v>5120</v>
      </c>
      <c r="E25" s="15" t="s">
        <v>5121</v>
      </c>
      <c r="F25" s="15" t="s">
        <v>5122</v>
      </c>
      <c r="G25" s="13">
        <v>24022810</v>
      </c>
      <c r="H25" s="13"/>
      <c r="I25" s="13"/>
      <c r="J25" s="13"/>
    </row>
    <row r="26" spans="1:10" x14ac:dyDescent="0.2">
      <c r="A26" s="15" t="s">
        <v>15</v>
      </c>
      <c r="B26" s="114" t="s">
        <v>5138</v>
      </c>
      <c r="C26" s="15" t="s">
        <v>5119</v>
      </c>
      <c r="D26" s="15" t="s">
        <v>5120</v>
      </c>
      <c r="E26" s="15" t="s">
        <v>5121</v>
      </c>
      <c r="F26" s="15" t="s">
        <v>5122</v>
      </c>
      <c r="G26" s="13">
        <v>19445317</v>
      </c>
      <c r="H26" s="13"/>
      <c r="I26" s="13"/>
      <c r="J26" s="13"/>
    </row>
    <row r="27" spans="1:10" x14ac:dyDescent="0.2">
      <c r="A27" s="15" t="s">
        <v>3888</v>
      </c>
      <c r="B27" s="114" t="s">
        <v>5139</v>
      </c>
      <c r="C27" s="15" t="s">
        <v>5119</v>
      </c>
      <c r="D27" s="15" t="s">
        <v>5120</v>
      </c>
      <c r="E27" s="15" t="s">
        <v>5121</v>
      </c>
      <c r="F27" s="15" t="s">
        <v>5122</v>
      </c>
      <c r="G27" s="13">
        <v>17311024</v>
      </c>
      <c r="H27" s="13"/>
      <c r="I27" s="13"/>
      <c r="J27" s="13"/>
    </row>
    <row r="28" spans="1:10" x14ac:dyDescent="0.2">
      <c r="A28" s="15" t="s">
        <v>123</v>
      </c>
      <c r="B28" s="114" t="s">
        <v>5140</v>
      </c>
      <c r="C28" s="15" t="s">
        <v>5119</v>
      </c>
      <c r="D28" s="15" t="s">
        <v>5120</v>
      </c>
      <c r="E28" s="15" t="s">
        <v>5121</v>
      </c>
      <c r="F28" s="15" t="s">
        <v>5122</v>
      </c>
      <c r="G28" s="13">
        <v>20954299</v>
      </c>
      <c r="H28" s="13"/>
      <c r="I28" s="13"/>
      <c r="J28" s="13"/>
    </row>
    <row r="29" spans="1:10" x14ac:dyDescent="0.2">
      <c r="A29" s="16" t="s">
        <v>4162</v>
      </c>
      <c r="B29" s="115" t="s">
        <v>5141</v>
      </c>
      <c r="C29" s="16" t="s">
        <v>5119</v>
      </c>
      <c r="D29" s="16" t="s">
        <v>5120</v>
      </c>
      <c r="E29" s="16" t="s">
        <v>5121</v>
      </c>
      <c r="F29" s="16" t="s">
        <v>5122</v>
      </c>
      <c r="G29" s="14">
        <v>18493665</v>
      </c>
      <c r="H29" s="14"/>
      <c r="I29" s="14"/>
      <c r="J29" s="14"/>
    </row>
    <row r="30" spans="1:10" x14ac:dyDescent="0.2">
      <c r="A30" s="15" t="s">
        <v>49</v>
      </c>
      <c r="B30" s="114" t="s">
        <v>5142</v>
      </c>
      <c r="C30" s="15" t="s">
        <v>5119</v>
      </c>
      <c r="D30" s="15" t="s">
        <v>5120</v>
      </c>
      <c r="E30" s="15" t="s">
        <v>5121</v>
      </c>
      <c r="F30" s="15" t="s">
        <v>5122</v>
      </c>
      <c r="G30" s="13">
        <v>16675943</v>
      </c>
      <c r="H30" s="13"/>
      <c r="I30" s="13"/>
      <c r="J30" s="13"/>
    </row>
    <row r="31" spans="1:10" x14ac:dyDescent="0.2">
      <c r="A31" s="15" t="s">
        <v>215</v>
      </c>
      <c r="B31" s="114" t="s">
        <v>5143</v>
      </c>
      <c r="C31" s="15" t="s">
        <v>5119</v>
      </c>
      <c r="D31" s="15" t="s">
        <v>5120</v>
      </c>
      <c r="E31" s="15" t="s">
        <v>5121</v>
      </c>
      <c r="F31" s="15" t="s">
        <v>5122</v>
      </c>
      <c r="G31" s="13">
        <v>17048114</v>
      </c>
      <c r="H31" s="13"/>
      <c r="I31" s="13"/>
      <c r="J31" s="13"/>
    </row>
    <row r="32" spans="1:10" x14ac:dyDescent="0.2">
      <c r="A32" s="15" t="s">
        <v>51</v>
      </c>
      <c r="B32" s="114" t="s">
        <v>5144</v>
      </c>
      <c r="C32" s="15" t="s">
        <v>5119</v>
      </c>
      <c r="D32" s="15" t="s">
        <v>5120</v>
      </c>
      <c r="E32" s="15" t="s">
        <v>5121</v>
      </c>
      <c r="F32" s="15" t="s">
        <v>5122</v>
      </c>
      <c r="G32" s="13">
        <v>16889764</v>
      </c>
      <c r="H32" s="13"/>
      <c r="I32" s="13"/>
      <c r="J32" s="13"/>
    </row>
    <row r="33" spans="1:10" x14ac:dyDescent="0.2">
      <c r="A33" s="15" t="s">
        <v>47</v>
      </c>
      <c r="B33" s="114" t="s">
        <v>5145</v>
      </c>
      <c r="C33" s="15" t="s">
        <v>5119</v>
      </c>
      <c r="D33" s="15" t="s">
        <v>5120</v>
      </c>
      <c r="E33" s="15" t="s">
        <v>5121</v>
      </c>
      <c r="F33" s="15" t="s">
        <v>5122</v>
      </c>
      <c r="G33" s="13">
        <v>15920000</v>
      </c>
      <c r="H33" s="13"/>
      <c r="I33" s="13"/>
      <c r="J33" s="13"/>
    </row>
    <row r="34" spans="1:10" x14ac:dyDescent="0.2">
      <c r="A34" s="16" t="s">
        <v>3892</v>
      </c>
      <c r="B34" s="115" t="s">
        <v>5146</v>
      </c>
      <c r="C34" s="16" t="s">
        <v>5119</v>
      </c>
      <c r="D34" s="16" t="s">
        <v>5120</v>
      </c>
      <c r="E34" s="16" t="s">
        <v>5121</v>
      </c>
      <c r="F34" s="16" t="s">
        <v>5122</v>
      </c>
      <c r="G34" s="14">
        <v>15565612</v>
      </c>
      <c r="H34" s="14"/>
      <c r="I34" s="14"/>
      <c r="J34" s="14"/>
    </row>
    <row r="35" spans="1:10" x14ac:dyDescent="0.2">
      <c r="A35" s="15" t="s">
        <v>39</v>
      </c>
      <c r="B35" s="114" t="s">
        <v>5147</v>
      </c>
      <c r="C35" s="15" t="s">
        <v>5119</v>
      </c>
      <c r="D35" s="15" t="s">
        <v>5120</v>
      </c>
      <c r="E35" s="15" t="s">
        <v>5121</v>
      </c>
      <c r="F35" s="15" t="s">
        <v>5122</v>
      </c>
      <c r="G35" s="13">
        <v>14136855</v>
      </c>
      <c r="H35" s="13"/>
      <c r="I35" s="13"/>
      <c r="J35" s="13"/>
    </row>
    <row r="36" spans="1:10" x14ac:dyDescent="0.2">
      <c r="A36" s="15" t="s">
        <v>33</v>
      </c>
      <c r="B36" s="114" t="s">
        <v>5148</v>
      </c>
      <c r="C36" s="15" t="s">
        <v>5119</v>
      </c>
      <c r="D36" s="15" t="s">
        <v>5120</v>
      </c>
      <c r="E36" s="15" t="s">
        <v>5121</v>
      </c>
      <c r="F36" s="15" t="s">
        <v>5122</v>
      </c>
      <c r="G36" s="13">
        <v>15599727</v>
      </c>
      <c r="H36" s="13"/>
      <c r="I36" s="13"/>
      <c r="J36" s="13"/>
    </row>
    <row r="37" spans="1:10" x14ac:dyDescent="0.2">
      <c r="A37" s="15" t="s">
        <v>57</v>
      </c>
      <c r="B37" s="114" t="s">
        <v>5149</v>
      </c>
      <c r="C37" s="15" t="s">
        <v>5119</v>
      </c>
      <c r="D37" s="15" t="s">
        <v>5120</v>
      </c>
      <c r="E37" s="15" t="s">
        <v>5121</v>
      </c>
      <c r="F37" s="15" t="s">
        <v>5122</v>
      </c>
      <c r="G37" s="13">
        <v>14057529</v>
      </c>
      <c r="H37" s="13"/>
      <c r="I37" s="13"/>
      <c r="J37" s="13"/>
    </row>
    <row r="38" spans="1:10" x14ac:dyDescent="0.2">
      <c r="A38" s="15" t="s">
        <v>279</v>
      </c>
      <c r="B38" s="114" t="s">
        <v>5150</v>
      </c>
      <c r="C38" s="15" t="s">
        <v>5119</v>
      </c>
      <c r="D38" s="15" t="s">
        <v>5120</v>
      </c>
      <c r="E38" s="15" t="s">
        <v>5121</v>
      </c>
      <c r="F38" s="15" t="s">
        <v>5122</v>
      </c>
      <c r="G38" s="13">
        <v>16622562</v>
      </c>
      <c r="H38" s="13"/>
      <c r="I38" s="13"/>
      <c r="J38" s="13"/>
    </row>
    <row r="39" spans="1:10" x14ac:dyDescent="0.2">
      <c r="A39" s="16" t="s">
        <v>59</v>
      </c>
      <c r="B39" s="115" t="s">
        <v>5151</v>
      </c>
      <c r="C39" s="16" t="s">
        <v>5119</v>
      </c>
      <c r="D39" s="16" t="s">
        <v>5120</v>
      </c>
      <c r="E39" s="16" t="s">
        <v>5121</v>
      </c>
      <c r="F39" s="16" t="s">
        <v>5122</v>
      </c>
      <c r="G39" s="14">
        <v>15994724</v>
      </c>
      <c r="H39" s="14"/>
      <c r="I39" s="14"/>
      <c r="J39" s="14"/>
    </row>
    <row r="40" spans="1:10" x14ac:dyDescent="0.2">
      <c r="A40" s="15" t="s">
        <v>8</v>
      </c>
      <c r="B40" s="114" t="s">
        <v>5152</v>
      </c>
      <c r="C40" s="15" t="s">
        <v>5119</v>
      </c>
      <c r="D40" s="15" t="s">
        <v>5120</v>
      </c>
      <c r="E40" s="15" t="s">
        <v>5121</v>
      </c>
      <c r="F40" s="15" t="s">
        <v>5122</v>
      </c>
      <c r="G40" s="13">
        <v>14468754</v>
      </c>
      <c r="H40" s="13"/>
      <c r="I40" s="13"/>
      <c r="J40" s="13"/>
    </row>
    <row r="41" spans="1:10" x14ac:dyDescent="0.2">
      <c r="A41" s="15" t="s">
        <v>37</v>
      </c>
      <c r="B41" s="114" t="s">
        <v>5153</v>
      </c>
      <c r="C41" s="15" t="s">
        <v>5119</v>
      </c>
      <c r="D41" s="15" t="s">
        <v>5120</v>
      </c>
      <c r="E41" s="15" t="s">
        <v>5121</v>
      </c>
      <c r="F41" s="15" t="s">
        <v>5122</v>
      </c>
      <c r="G41" s="13">
        <v>13378050</v>
      </c>
      <c r="H41" s="13"/>
      <c r="I41" s="13"/>
      <c r="J41" s="13"/>
    </row>
    <row r="42" spans="1:10" x14ac:dyDescent="0.2">
      <c r="A42" s="15" t="s">
        <v>62</v>
      </c>
      <c r="B42" s="114" t="s">
        <v>5154</v>
      </c>
      <c r="C42" s="15" t="s">
        <v>5119</v>
      </c>
      <c r="D42" s="15" t="s">
        <v>5120</v>
      </c>
      <c r="E42" s="15" t="s">
        <v>5121</v>
      </c>
      <c r="F42" s="15" t="s">
        <v>5122</v>
      </c>
      <c r="G42" s="13">
        <v>12399467</v>
      </c>
      <c r="H42" s="13"/>
      <c r="I42" s="13"/>
      <c r="J42" s="13"/>
    </row>
    <row r="43" spans="1:10" x14ac:dyDescent="0.2">
      <c r="A43" s="15" t="s">
        <v>23</v>
      </c>
      <c r="B43" s="114" t="s">
        <v>5155</v>
      </c>
      <c r="C43" s="15" t="s">
        <v>5119</v>
      </c>
      <c r="D43" s="15" t="s">
        <v>5120</v>
      </c>
      <c r="E43" s="15" t="s">
        <v>5121</v>
      </c>
      <c r="F43" s="15" t="s">
        <v>5122</v>
      </c>
      <c r="G43" s="13">
        <v>12393386</v>
      </c>
      <c r="H43" s="13"/>
      <c r="I43" s="13"/>
      <c r="J43" s="13"/>
    </row>
    <row r="44" spans="1:10" x14ac:dyDescent="0.2">
      <c r="A44" s="16" t="s">
        <v>60</v>
      </c>
      <c r="B44" s="115" t="s">
        <v>5156</v>
      </c>
      <c r="C44" s="16" t="s">
        <v>5119</v>
      </c>
      <c r="D44" s="16" t="s">
        <v>5120</v>
      </c>
      <c r="E44" s="16" t="s">
        <v>5121</v>
      </c>
      <c r="F44" s="16" t="s">
        <v>5122</v>
      </c>
      <c r="G44" s="14">
        <v>12460685</v>
      </c>
      <c r="H44" s="14"/>
      <c r="I44" s="14"/>
      <c r="J44" s="14"/>
    </row>
    <row r="45" spans="1:10" x14ac:dyDescent="0.2">
      <c r="A45" s="15" t="s">
        <v>93</v>
      </c>
      <c r="B45" s="114" t="s">
        <v>5157</v>
      </c>
      <c r="C45" s="15" t="s">
        <v>5119</v>
      </c>
      <c r="D45" s="15" t="s">
        <v>5120</v>
      </c>
      <c r="E45" s="15" t="s">
        <v>5121</v>
      </c>
      <c r="F45" s="15" t="s">
        <v>5122</v>
      </c>
      <c r="G45" s="13">
        <v>12777600</v>
      </c>
      <c r="H45" s="13"/>
      <c r="I45" s="13"/>
      <c r="J45" s="13"/>
    </row>
    <row r="46" spans="1:10" x14ac:dyDescent="0.2">
      <c r="A46" s="15" t="s">
        <v>41</v>
      </c>
      <c r="B46" s="114" t="s">
        <v>5158</v>
      </c>
      <c r="C46" s="15" t="s">
        <v>5119</v>
      </c>
      <c r="D46" s="15" t="s">
        <v>5120</v>
      </c>
      <c r="E46" s="15" t="s">
        <v>5121</v>
      </c>
      <c r="F46" s="15" t="s">
        <v>5122</v>
      </c>
      <c r="G46" s="13">
        <v>11471712</v>
      </c>
      <c r="H46" s="13"/>
      <c r="I46" s="13"/>
      <c r="J46" s="13"/>
    </row>
    <row r="47" spans="1:10" x14ac:dyDescent="0.2">
      <c r="A47" s="15" t="s">
        <v>66</v>
      </c>
      <c r="B47" s="114" t="s">
        <v>5159</v>
      </c>
      <c r="C47" s="15" t="s">
        <v>5119</v>
      </c>
      <c r="D47" s="15" t="s">
        <v>5120</v>
      </c>
      <c r="E47" s="15" t="s">
        <v>5121</v>
      </c>
      <c r="F47" s="15" t="s">
        <v>5122</v>
      </c>
      <c r="G47" s="13">
        <v>11626469</v>
      </c>
      <c r="H47" s="13"/>
      <c r="I47" s="13"/>
      <c r="J47" s="13"/>
    </row>
    <row r="48" spans="1:10" x14ac:dyDescent="0.2">
      <c r="A48" s="15" t="s">
        <v>4086</v>
      </c>
      <c r="B48" s="114" t="s">
        <v>5160</v>
      </c>
      <c r="C48" s="15" t="s">
        <v>5119</v>
      </c>
      <c r="D48" s="15" t="s">
        <v>5120</v>
      </c>
      <c r="E48" s="15" t="s">
        <v>5121</v>
      </c>
      <c r="F48" s="15" t="s">
        <v>5122</v>
      </c>
      <c r="G48" s="13">
        <v>11004360</v>
      </c>
      <c r="H48" s="13"/>
      <c r="I48" s="13"/>
      <c r="J48" s="13"/>
    </row>
    <row r="49" spans="1:10" x14ac:dyDescent="0.2">
      <c r="A49" s="16" t="s">
        <v>4168</v>
      </c>
      <c r="B49" s="115" t="s">
        <v>5161</v>
      </c>
      <c r="C49" s="16" t="s">
        <v>5119</v>
      </c>
      <c r="D49" s="16" t="s">
        <v>5120</v>
      </c>
      <c r="E49" s="16" t="s">
        <v>5121</v>
      </c>
      <c r="F49" s="16" t="s">
        <v>5122</v>
      </c>
      <c r="G49" s="14">
        <v>10064196</v>
      </c>
      <c r="H49" s="14"/>
      <c r="I49" s="14"/>
      <c r="J49" s="14"/>
    </row>
    <row r="50" spans="1:10" x14ac:dyDescent="0.2">
      <c r="A50" s="15" t="s">
        <v>291</v>
      </c>
      <c r="B50" s="114" t="s">
        <v>5162</v>
      </c>
      <c r="C50" s="15" t="s">
        <v>5119</v>
      </c>
      <c r="D50" s="15" t="s">
        <v>5120</v>
      </c>
      <c r="E50" s="15" t="s">
        <v>5121</v>
      </c>
      <c r="F50" s="15" t="s">
        <v>5122</v>
      </c>
      <c r="G50" s="13">
        <v>12518621</v>
      </c>
      <c r="H50" s="13"/>
      <c r="I50" s="13"/>
      <c r="J50" s="13"/>
    </row>
    <row r="51" spans="1:10" x14ac:dyDescent="0.2">
      <c r="A51" s="15" t="s">
        <v>3660</v>
      </c>
      <c r="B51" s="114" t="s">
        <v>5163</v>
      </c>
      <c r="C51" s="15" t="s">
        <v>5119</v>
      </c>
      <c r="D51" s="15" t="s">
        <v>5120</v>
      </c>
      <c r="E51" s="15" t="s">
        <v>5121</v>
      </c>
      <c r="F51" s="15" t="s">
        <v>5122</v>
      </c>
      <c r="G51" s="13">
        <v>9600808</v>
      </c>
      <c r="H51" s="13"/>
      <c r="I51" s="13"/>
      <c r="J51" s="13"/>
    </row>
    <row r="52" spans="1:10" x14ac:dyDescent="0.2">
      <c r="A52" s="15" t="s">
        <v>35</v>
      </c>
      <c r="B52" s="114" t="s">
        <v>5164</v>
      </c>
      <c r="C52" s="15" t="s">
        <v>5119</v>
      </c>
      <c r="D52" s="15" t="s">
        <v>5120</v>
      </c>
      <c r="E52" s="15" t="s">
        <v>5121</v>
      </c>
      <c r="F52" s="15" t="s">
        <v>5122</v>
      </c>
      <c r="G52" s="13">
        <v>9941423</v>
      </c>
      <c r="H52" s="13"/>
      <c r="I52" s="13"/>
      <c r="J52" s="13"/>
    </row>
    <row r="53" spans="1:10" x14ac:dyDescent="0.2">
      <c r="A53" s="15" t="s">
        <v>884</v>
      </c>
      <c r="B53" s="114" t="s">
        <v>5165</v>
      </c>
      <c r="C53" s="15" t="s">
        <v>5119</v>
      </c>
      <c r="D53" s="15" t="s">
        <v>5120</v>
      </c>
      <c r="E53" s="15" t="s">
        <v>5121</v>
      </c>
      <c r="F53" s="15" t="s">
        <v>5122</v>
      </c>
      <c r="G53" s="13">
        <v>11913578</v>
      </c>
      <c r="H53" s="13"/>
      <c r="I53" s="13"/>
      <c r="J53" s="13"/>
    </row>
    <row r="54" spans="1:10" x14ac:dyDescent="0.2">
      <c r="A54" s="16" t="s">
        <v>165</v>
      </c>
      <c r="B54" s="115" t="s">
        <v>5166</v>
      </c>
      <c r="C54" s="16" t="s">
        <v>5119</v>
      </c>
      <c r="D54" s="16" t="s">
        <v>5120</v>
      </c>
      <c r="E54" s="16" t="s">
        <v>5121</v>
      </c>
      <c r="F54" s="16" t="s">
        <v>5122</v>
      </c>
      <c r="G54" s="14">
        <v>9437830</v>
      </c>
      <c r="H54" s="14"/>
      <c r="I54" s="14"/>
      <c r="J54" s="14"/>
    </row>
    <row r="55" spans="1:10" x14ac:dyDescent="0.2">
      <c r="A55" s="15" t="s">
        <v>97</v>
      </c>
      <c r="B55" s="114" t="s">
        <v>5167</v>
      </c>
      <c r="C55" s="15" t="s">
        <v>5119</v>
      </c>
      <c r="D55" s="15" t="s">
        <v>5120</v>
      </c>
      <c r="E55" s="15" t="s">
        <v>5121</v>
      </c>
      <c r="F55" s="15" t="s">
        <v>5122</v>
      </c>
      <c r="G55" s="13">
        <v>9806844</v>
      </c>
      <c r="H55" s="13"/>
      <c r="I55" s="13"/>
      <c r="J55" s="13"/>
    </row>
    <row r="56" spans="1:10" x14ac:dyDescent="0.2">
      <c r="A56" s="15" t="s">
        <v>19</v>
      </c>
      <c r="B56" s="114" t="s">
        <v>5168</v>
      </c>
      <c r="C56" s="15" t="s">
        <v>5119</v>
      </c>
      <c r="D56" s="15" t="s">
        <v>5120</v>
      </c>
      <c r="E56" s="15" t="s">
        <v>5121</v>
      </c>
      <c r="F56" s="15" t="s">
        <v>5122</v>
      </c>
      <c r="G56" s="13">
        <v>9077338</v>
      </c>
      <c r="H56" s="13"/>
      <c r="I56" s="13"/>
      <c r="J56" s="13"/>
    </row>
    <row r="57" spans="1:10" x14ac:dyDescent="0.2">
      <c r="A57" s="15" t="s">
        <v>31</v>
      </c>
      <c r="B57" s="114" t="s">
        <v>5169</v>
      </c>
      <c r="C57" s="15" t="s">
        <v>5119</v>
      </c>
      <c r="D57" s="15" t="s">
        <v>5120</v>
      </c>
      <c r="E57" s="15" t="s">
        <v>5121</v>
      </c>
      <c r="F57" s="15" t="s">
        <v>5122</v>
      </c>
      <c r="G57" s="13">
        <v>9006776</v>
      </c>
      <c r="H57" s="13"/>
      <c r="I57" s="13"/>
      <c r="J57" s="13"/>
    </row>
    <row r="58" spans="1:10" x14ac:dyDescent="0.2">
      <c r="A58" s="15" t="s">
        <v>45</v>
      </c>
      <c r="B58" s="114" t="s">
        <v>5170</v>
      </c>
      <c r="C58" s="15" t="s">
        <v>5119</v>
      </c>
      <c r="D58" s="15" t="s">
        <v>5120</v>
      </c>
      <c r="E58" s="15" t="s">
        <v>5121</v>
      </c>
      <c r="F58" s="15" t="s">
        <v>5122</v>
      </c>
      <c r="G58" s="13">
        <v>9037937</v>
      </c>
      <c r="H58" s="13"/>
      <c r="I58" s="13"/>
      <c r="J58" s="13"/>
    </row>
    <row r="59" spans="1:10" x14ac:dyDescent="0.2">
      <c r="A59" s="16" t="s">
        <v>106</v>
      </c>
      <c r="B59" s="115" t="s">
        <v>5171</v>
      </c>
      <c r="C59" s="16" t="s">
        <v>5119</v>
      </c>
      <c r="D59" s="16" t="s">
        <v>5120</v>
      </c>
      <c r="E59" s="16" t="s">
        <v>5121</v>
      </c>
      <c r="F59" s="16" t="s">
        <v>5122</v>
      </c>
      <c r="G59" s="14">
        <v>9256126</v>
      </c>
      <c r="H59" s="14"/>
      <c r="I59" s="14"/>
      <c r="J59" s="14"/>
    </row>
    <row r="60" spans="1:10" x14ac:dyDescent="0.2">
      <c r="A60" s="15" t="s">
        <v>91</v>
      </c>
      <c r="B60" s="114" t="s">
        <v>5172</v>
      </c>
      <c r="C60" s="15" t="s">
        <v>5119</v>
      </c>
      <c r="D60" s="15" t="s">
        <v>5120</v>
      </c>
      <c r="E60" s="15" t="s">
        <v>5121</v>
      </c>
      <c r="F60" s="15" t="s">
        <v>5122</v>
      </c>
      <c r="G60" s="13">
        <v>8872500</v>
      </c>
      <c r="H60" s="13"/>
      <c r="I60" s="13"/>
      <c r="J60" s="13"/>
    </row>
    <row r="61" spans="1:10" x14ac:dyDescent="0.2">
      <c r="A61" s="15" t="s">
        <v>200</v>
      </c>
      <c r="B61" s="114" t="s">
        <v>5173</v>
      </c>
      <c r="C61" s="15" t="s">
        <v>5119</v>
      </c>
      <c r="D61" s="15" t="s">
        <v>5120</v>
      </c>
      <c r="E61" s="15" t="s">
        <v>5121</v>
      </c>
      <c r="F61" s="15" t="s">
        <v>5122</v>
      </c>
      <c r="G61" s="13">
        <v>9042431</v>
      </c>
      <c r="H61" s="13"/>
      <c r="I61" s="13"/>
      <c r="J61" s="13"/>
    </row>
    <row r="62" spans="1:10" x14ac:dyDescent="0.2">
      <c r="A62" s="15" t="s">
        <v>108</v>
      </c>
      <c r="B62" s="114" t="s">
        <v>5174</v>
      </c>
      <c r="C62" s="15" t="s">
        <v>5119</v>
      </c>
      <c r="D62" s="15" t="s">
        <v>5120</v>
      </c>
      <c r="E62" s="15" t="s">
        <v>5121</v>
      </c>
      <c r="F62" s="15" t="s">
        <v>5122</v>
      </c>
      <c r="G62" s="13">
        <v>7566935</v>
      </c>
      <c r="H62" s="13"/>
      <c r="I62" s="13"/>
      <c r="J62" s="13"/>
    </row>
    <row r="63" spans="1:10" x14ac:dyDescent="0.2">
      <c r="A63" s="15" t="s">
        <v>3662</v>
      </c>
      <c r="B63" s="114" t="s">
        <v>5175</v>
      </c>
      <c r="C63" s="15" t="s">
        <v>5119</v>
      </c>
      <c r="D63" s="15" t="s">
        <v>5120</v>
      </c>
      <c r="E63" s="15" t="s">
        <v>5121</v>
      </c>
      <c r="F63" s="15" t="s">
        <v>5122</v>
      </c>
      <c r="G63" s="13">
        <v>8207229</v>
      </c>
      <c r="H63" s="13"/>
      <c r="I63" s="13"/>
      <c r="J63" s="13"/>
    </row>
    <row r="64" spans="1:10" x14ac:dyDescent="0.2">
      <c r="A64" s="16" t="s">
        <v>68</v>
      </c>
      <c r="B64" s="115" t="s">
        <v>5176</v>
      </c>
      <c r="C64" s="16" t="s">
        <v>5119</v>
      </c>
      <c r="D64" s="16" t="s">
        <v>5120</v>
      </c>
      <c r="E64" s="16" t="s">
        <v>5121</v>
      </c>
      <c r="F64" s="16" t="s">
        <v>5122</v>
      </c>
      <c r="G64" s="14">
        <v>7228380</v>
      </c>
      <c r="H64" s="14"/>
      <c r="I64" s="14"/>
      <c r="J64" s="14"/>
    </row>
    <row r="65" spans="1:10" x14ac:dyDescent="0.2">
      <c r="A65" s="15" t="s">
        <v>156</v>
      </c>
      <c r="B65" s="114" t="s">
        <v>5177</v>
      </c>
      <c r="C65" s="15" t="s">
        <v>5119</v>
      </c>
      <c r="D65" s="15" t="s">
        <v>5120</v>
      </c>
      <c r="E65" s="15" t="s">
        <v>5121</v>
      </c>
      <c r="F65" s="15" t="s">
        <v>5122</v>
      </c>
      <c r="G65" s="13">
        <v>7836999</v>
      </c>
      <c r="H65" s="13"/>
      <c r="I65" s="13"/>
      <c r="J65" s="13"/>
    </row>
    <row r="66" spans="1:10" x14ac:dyDescent="0.2">
      <c r="A66" s="15" t="s">
        <v>451</v>
      </c>
      <c r="B66" s="114" t="s">
        <v>5178</v>
      </c>
      <c r="C66" s="15" t="s">
        <v>5119</v>
      </c>
      <c r="D66" s="15" t="s">
        <v>5120</v>
      </c>
      <c r="E66" s="15" t="s">
        <v>5121</v>
      </c>
      <c r="F66" s="15" t="s">
        <v>5122</v>
      </c>
      <c r="G66" s="13">
        <v>6517255</v>
      </c>
      <c r="H66" s="13"/>
      <c r="I66" s="13"/>
      <c r="J66" s="13"/>
    </row>
    <row r="67" spans="1:10" x14ac:dyDescent="0.2">
      <c r="A67" s="15" t="s">
        <v>43</v>
      </c>
      <c r="B67" s="114" t="s">
        <v>5179</v>
      </c>
      <c r="C67" s="15" t="s">
        <v>5119</v>
      </c>
      <c r="D67" s="15" t="s">
        <v>5120</v>
      </c>
      <c r="E67" s="15" t="s">
        <v>5121</v>
      </c>
      <c r="F67" s="15" t="s">
        <v>5122</v>
      </c>
      <c r="G67" s="13">
        <v>6750064</v>
      </c>
      <c r="H67" s="13"/>
      <c r="I67" s="13"/>
      <c r="J67" s="13"/>
    </row>
    <row r="68" spans="1:10" x14ac:dyDescent="0.2">
      <c r="A68" s="15" t="s">
        <v>370</v>
      </c>
      <c r="B68" s="114" t="s">
        <v>5180</v>
      </c>
      <c r="C68" s="15" t="s">
        <v>5119</v>
      </c>
      <c r="D68" s="15" t="s">
        <v>5120</v>
      </c>
      <c r="E68" s="15" t="s">
        <v>5121</v>
      </c>
      <c r="F68" s="15" t="s">
        <v>5122</v>
      </c>
      <c r="G68" s="13">
        <v>7239227</v>
      </c>
      <c r="H68" s="13"/>
      <c r="I68" s="13"/>
      <c r="J68" s="13"/>
    </row>
    <row r="69" spans="1:10" x14ac:dyDescent="0.2">
      <c r="A69" s="16" t="s">
        <v>110</v>
      </c>
      <c r="B69" s="115" t="s">
        <v>5181</v>
      </c>
      <c r="C69" s="16" t="s">
        <v>5119</v>
      </c>
      <c r="D69" s="16" t="s">
        <v>5120</v>
      </c>
      <c r="E69" s="16" t="s">
        <v>5121</v>
      </c>
      <c r="F69" s="16" t="s">
        <v>5122</v>
      </c>
      <c r="G69" s="14">
        <v>6032160</v>
      </c>
      <c r="H69" s="14"/>
      <c r="I69" s="14"/>
      <c r="J69" s="14"/>
    </row>
    <row r="70" spans="1:10" x14ac:dyDescent="0.2">
      <c r="A70" s="15" t="s">
        <v>656</v>
      </c>
      <c r="B70" s="114" t="s">
        <v>5182</v>
      </c>
      <c r="C70" s="15" t="s">
        <v>5119</v>
      </c>
      <c r="D70" s="15" t="s">
        <v>5120</v>
      </c>
      <c r="E70" s="15" t="s">
        <v>5121</v>
      </c>
      <c r="F70" s="15" t="s">
        <v>5122</v>
      </c>
      <c r="G70" s="13">
        <v>7072164</v>
      </c>
      <c r="H70" s="13"/>
      <c r="I70" s="13"/>
      <c r="J70" s="13"/>
    </row>
    <row r="71" spans="1:10" x14ac:dyDescent="0.2">
      <c r="A71" s="15" t="s">
        <v>55</v>
      </c>
      <c r="B71" s="114" t="s">
        <v>5183</v>
      </c>
      <c r="C71" s="15" t="s">
        <v>5119</v>
      </c>
      <c r="D71" s="15" t="s">
        <v>5120</v>
      </c>
      <c r="E71" s="15" t="s">
        <v>5121</v>
      </c>
      <c r="F71" s="15" t="s">
        <v>5122</v>
      </c>
      <c r="G71" s="13">
        <v>5888080</v>
      </c>
      <c r="H71" s="13"/>
      <c r="I71" s="13"/>
      <c r="J71" s="13"/>
    </row>
    <row r="72" spans="1:10" x14ac:dyDescent="0.2">
      <c r="A72" s="15" t="s">
        <v>330</v>
      </c>
      <c r="B72" s="114" t="s">
        <v>5184</v>
      </c>
      <c r="C72" s="15" t="s">
        <v>5119</v>
      </c>
      <c r="D72" s="15" t="s">
        <v>5120</v>
      </c>
      <c r="E72" s="15" t="s">
        <v>5121</v>
      </c>
      <c r="F72" s="15" t="s">
        <v>5122</v>
      </c>
      <c r="G72" s="13">
        <v>7301734</v>
      </c>
      <c r="H72" s="13"/>
      <c r="I72" s="13"/>
      <c r="J72" s="13"/>
    </row>
    <row r="73" spans="1:10" x14ac:dyDescent="0.2">
      <c r="A73" s="15" t="s">
        <v>88</v>
      </c>
      <c r="B73" s="114" t="s">
        <v>5185</v>
      </c>
      <c r="C73" s="15" t="s">
        <v>5119</v>
      </c>
      <c r="D73" s="15" t="s">
        <v>5120</v>
      </c>
      <c r="E73" s="15" t="s">
        <v>5121</v>
      </c>
      <c r="F73" s="15" t="s">
        <v>5122</v>
      </c>
      <c r="G73" s="13">
        <v>5655905</v>
      </c>
      <c r="H73" s="13"/>
      <c r="I73" s="13"/>
      <c r="J73" s="13"/>
    </row>
    <row r="74" spans="1:10" x14ac:dyDescent="0.2">
      <c r="A74" s="16" t="s">
        <v>75</v>
      </c>
      <c r="B74" s="115" t="s">
        <v>5186</v>
      </c>
      <c r="C74" s="16" t="s">
        <v>5119</v>
      </c>
      <c r="D74" s="16" t="s">
        <v>5120</v>
      </c>
      <c r="E74" s="16" t="s">
        <v>5121</v>
      </c>
      <c r="F74" s="16" t="s">
        <v>5122</v>
      </c>
      <c r="G74" s="14">
        <v>5374363</v>
      </c>
      <c r="H74" s="14"/>
      <c r="I74" s="14"/>
      <c r="J74" s="14"/>
    </row>
    <row r="75" spans="1:10" x14ac:dyDescent="0.2">
      <c r="A75" s="15" t="s">
        <v>73</v>
      </c>
      <c r="B75" s="114" t="s">
        <v>5187</v>
      </c>
      <c r="C75" s="15" t="s">
        <v>5119</v>
      </c>
      <c r="D75" s="15" t="s">
        <v>5120</v>
      </c>
      <c r="E75" s="15" t="s">
        <v>5121</v>
      </c>
      <c r="F75" s="15" t="s">
        <v>5122</v>
      </c>
      <c r="G75" s="13">
        <v>5558383</v>
      </c>
      <c r="H75" s="13"/>
      <c r="I75" s="13"/>
      <c r="J75" s="13"/>
    </row>
    <row r="76" spans="1:10" x14ac:dyDescent="0.2">
      <c r="A76" s="15" t="s">
        <v>441</v>
      </c>
      <c r="B76" s="114" t="s">
        <v>5188</v>
      </c>
      <c r="C76" s="15" t="s">
        <v>5119</v>
      </c>
      <c r="D76" s="15" t="s">
        <v>5120</v>
      </c>
      <c r="E76" s="15" t="s">
        <v>5121</v>
      </c>
      <c r="F76" s="15" t="s">
        <v>5122</v>
      </c>
      <c r="G76" s="13">
        <v>6325000</v>
      </c>
      <c r="H76" s="13"/>
      <c r="I76" s="13"/>
      <c r="J76" s="13"/>
    </row>
    <row r="77" spans="1:10" x14ac:dyDescent="0.2">
      <c r="A77" s="15" t="s">
        <v>87</v>
      </c>
      <c r="B77" s="114" t="s">
        <v>5189</v>
      </c>
      <c r="C77" s="15" t="s">
        <v>5119</v>
      </c>
      <c r="D77" s="15" t="s">
        <v>5120</v>
      </c>
      <c r="E77" s="15" t="s">
        <v>5121</v>
      </c>
      <c r="F77" s="15" t="s">
        <v>5122</v>
      </c>
      <c r="G77" s="13">
        <v>5360974</v>
      </c>
      <c r="H77" s="13"/>
      <c r="I77" s="13"/>
      <c r="J77" s="13"/>
    </row>
    <row r="78" spans="1:10" x14ac:dyDescent="0.2">
      <c r="A78" s="15" t="s">
        <v>3710</v>
      </c>
      <c r="B78" s="114" t="s">
        <v>5190</v>
      </c>
      <c r="C78" s="15" t="s">
        <v>5119</v>
      </c>
      <c r="D78" s="15" t="s">
        <v>5120</v>
      </c>
      <c r="E78" s="15" t="s">
        <v>5121</v>
      </c>
      <c r="F78" s="15" t="s">
        <v>5122</v>
      </c>
      <c r="G78" s="13">
        <v>5422260</v>
      </c>
      <c r="H78" s="13"/>
      <c r="I78" s="13"/>
      <c r="J78" s="13"/>
    </row>
    <row r="79" spans="1:10" x14ac:dyDescent="0.2">
      <c r="A79" s="16" t="s">
        <v>13</v>
      </c>
      <c r="B79" s="115" t="s">
        <v>5191</v>
      </c>
      <c r="C79" s="16" t="s">
        <v>5119</v>
      </c>
      <c r="D79" s="16" t="s">
        <v>5120</v>
      </c>
      <c r="E79" s="16" t="s">
        <v>5121</v>
      </c>
      <c r="F79" s="16" t="s">
        <v>5122</v>
      </c>
      <c r="G79" s="14">
        <v>4849450</v>
      </c>
      <c r="H79" s="14"/>
      <c r="I79" s="14"/>
      <c r="J79" s="14"/>
    </row>
    <row r="80" spans="1:10" x14ac:dyDescent="0.2">
      <c r="A80" s="15" t="s">
        <v>263</v>
      </c>
      <c r="B80" s="114" t="s">
        <v>5192</v>
      </c>
      <c r="C80" s="15" t="s">
        <v>5119</v>
      </c>
      <c r="D80" s="15" t="s">
        <v>5120</v>
      </c>
      <c r="E80" s="15" t="s">
        <v>5121</v>
      </c>
      <c r="F80" s="15" t="s">
        <v>5122</v>
      </c>
      <c r="G80" s="13">
        <v>5382000</v>
      </c>
      <c r="H80" s="13"/>
      <c r="I80" s="13"/>
      <c r="J80" s="13"/>
    </row>
    <row r="81" spans="1:10" x14ac:dyDescent="0.2">
      <c r="A81" s="15" t="s">
        <v>129</v>
      </c>
      <c r="B81" s="114" t="s">
        <v>5193</v>
      </c>
      <c r="C81" s="15" t="s">
        <v>5119</v>
      </c>
      <c r="D81" s="15" t="s">
        <v>5120</v>
      </c>
      <c r="E81" s="15" t="s">
        <v>5121</v>
      </c>
      <c r="F81" s="15" t="s">
        <v>5122</v>
      </c>
      <c r="G81" s="13">
        <v>4806353</v>
      </c>
      <c r="H81" s="13"/>
      <c r="I81" s="13"/>
      <c r="J81" s="13"/>
    </row>
    <row r="82" spans="1:10" x14ac:dyDescent="0.2">
      <c r="A82" s="15" t="s">
        <v>69</v>
      </c>
      <c r="B82" s="114" t="s">
        <v>5194</v>
      </c>
      <c r="C82" s="15" t="s">
        <v>5119</v>
      </c>
      <c r="D82" s="15" t="s">
        <v>5120</v>
      </c>
      <c r="E82" s="15" t="s">
        <v>5121</v>
      </c>
      <c r="F82" s="15" t="s">
        <v>5122</v>
      </c>
      <c r="G82" s="13">
        <v>4938074</v>
      </c>
      <c r="H82" s="13"/>
      <c r="I82" s="13"/>
      <c r="J82" s="13"/>
    </row>
    <row r="83" spans="1:10" x14ac:dyDescent="0.2">
      <c r="A83" s="15" t="s">
        <v>112</v>
      </c>
      <c r="B83" s="114" t="s">
        <v>5195</v>
      </c>
      <c r="C83" s="15" t="s">
        <v>5119</v>
      </c>
      <c r="D83" s="15" t="s">
        <v>5120</v>
      </c>
      <c r="E83" s="15" t="s">
        <v>5121</v>
      </c>
      <c r="F83" s="15" t="s">
        <v>5122</v>
      </c>
      <c r="G83" s="13">
        <v>4703871</v>
      </c>
      <c r="H83" s="13"/>
      <c r="I83" s="13"/>
      <c r="J83" s="13"/>
    </row>
    <row r="84" spans="1:10" x14ac:dyDescent="0.2">
      <c r="A84" s="16" t="s">
        <v>79</v>
      </c>
      <c r="B84" s="115" t="s">
        <v>5196</v>
      </c>
      <c r="C84" s="16" t="s">
        <v>5119</v>
      </c>
      <c r="D84" s="16" t="s">
        <v>5120</v>
      </c>
      <c r="E84" s="16" t="s">
        <v>5121</v>
      </c>
      <c r="F84" s="16" t="s">
        <v>5122</v>
      </c>
      <c r="G84" s="14">
        <v>4775965</v>
      </c>
      <c r="H84" s="14"/>
      <c r="I84" s="14"/>
      <c r="J84" s="14"/>
    </row>
    <row r="85" spans="1:10" x14ac:dyDescent="0.2">
      <c r="A85" s="15" t="s">
        <v>246</v>
      </c>
      <c r="B85" s="114" t="s">
        <v>5197</v>
      </c>
      <c r="C85" s="15" t="s">
        <v>5119</v>
      </c>
      <c r="D85" s="15" t="s">
        <v>5120</v>
      </c>
      <c r="E85" s="15" t="s">
        <v>5121</v>
      </c>
      <c r="F85" s="15" t="s">
        <v>5122</v>
      </c>
      <c r="G85" s="13">
        <v>5360236</v>
      </c>
      <c r="H85" s="13"/>
      <c r="I85" s="13"/>
      <c r="J85" s="13"/>
    </row>
    <row r="86" spans="1:10" x14ac:dyDescent="0.2">
      <c r="A86" s="15" t="s">
        <v>362</v>
      </c>
      <c r="B86" s="114" t="s">
        <v>5198</v>
      </c>
      <c r="C86" s="15" t="s">
        <v>5119</v>
      </c>
      <c r="D86" s="15" t="s">
        <v>5120</v>
      </c>
      <c r="E86" s="15" t="s">
        <v>5121</v>
      </c>
      <c r="F86" s="15" t="s">
        <v>5122</v>
      </c>
      <c r="G86" s="13">
        <v>3603068</v>
      </c>
      <c r="H86" s="13"/>
      <c r="I86" s="13"/>
      <c r="J86" s="13"/>
    </row>
    <row r="87" spans="1:10" x14ac:dyDescent="0.2">
      <c r="A87" s="15" t="s">
        <v>140</v>
      </c>
      <c r="B87" s="114" t="s">
        <v>5199</v>
      </c>
      <c r="C87" s="15" t="s">
        <v>5119</v>
      </c>
      <c r="D87" s="15" t="s">
        <v>5120</v>
      </c>
      <c r="E87" s="15" t="s">
        <v>5121</v>
      </c>
      <c r="F87" s="15" t="s">
        <v>5122</v>
      </c>
      <c r="G87" s="13">
        <v>4381847</v>
      </c>
      <c r="H87" s="13"/>
      <c r="I87" s="13"/>
      <c r="J87" s="13"/>
    </row>
    <row r="88" spans="1:10" x14ac:dyDescent="0.2">
      <c r="A88" s="15" t="s">
        <v>135</v>
      </c>
      <c r="B88" s="114" t="s">
        <v>5200</v>
      </c>
      <c r="C88" s="15" t="s">
        <v>5119</v>
      </c>
      <c r="D88" s="15" t="s">
        <v>5120</v>
      </c>
      <c r="E88" s="15" t="s">
        <v>5121</v>
      </c>
      <c r="F88" s="15" t="s">
        <v>5122</v>
      </c>
      <c r="G88" s="13">
        <v>4294352</v>
      </c>
      <c r="H88" s="13"/>
      <c r="I88" s="13"/>
      <c r="J88" s="13"/>
    </row>
    <row r="89" spans="1:10" x14ac:dyDescent="0.2">
      <c r="A89" s="16" t="s">
        <v>207</v>
      </c>
      <c r="B89" s="115" t="s">
        <v>5201</v>
      </c>
      <c r="C89" s="16" t="s">
        <v>5119</v>
      </c>
      <c r="D89" s="16" t="s">
        <v>5120</v>
      </c>
      <c r="E89" s="16" t="s">
        <v>5121</v>
      </c>
      <c r="F89" s="16" t="s">
        <v>5122</v>
      </c>
      <c r="G89" s="14">
        <v>4285371</v>
      </c>
      <c r="H89" s="14"/>
      <c r="I89" s="14"/>
      <c r="J89" s="14"/>
    </row>
    <row r="90" spans="1:10" x14ac:dyDescent="0.2">
      <c r="A90" s="15" t="s">
        <v>435</v>
      </c>
      <c r="B90" s="114" t="s">
        <v>5202</v>
      </c>
      <c r="C90" s="15" t="s">
        <v>5119</v>
      </c>
      <c r="D90" s="15" t="s">
        <v>5120</v>
      </c>
      <c r="E90" s="15" t="s">
        <v>5121</v>
      </c>
      <c r="F90" s="15" t="s">
        <v>5122</v>
      </c>
      <c r="G90" s="13">
        <v>4767126</v>
      </c>
      <c r="H90" s="13"/>
      <c r="I90" s="13"/>
      <c r="J90" s="13"/>
    </row>
    <row r="91" spans="1:10" x14ac:dyDescent="0.2">
      <c r="A91" s="15" t="s">
        <v>4106</v>
      </c>
      <c r="B91" s="114" t="s">
        <v>5203</v>
      </c>
      <c r="C91" s="15" t="s">
        <v>5119</v>
      </c>
      <c r="D91" s="15" t="s">
        <v>5120</v>
      </c>
      <c r="E91" s="15" t="s">
        <v>5121</v>
      </c>
      <c r="F91" s="15" t="s">
        <v>5122</v>
      </c>
      <c r="G91" s="13">
        <v>4033670</v>
      </c>
      <c r="H91" s="13"/>
      <c r="I91" s="13"/>
      <c r="J91" s="13"/>
    </row>
    <row r="92" spans="1:10" x14ac:dyDescent="0.2">
      <c r="A92" s="15" t="s">
        <v>89</v>
      </c>
      <c r="B92" s="114" t="s">
        <v>5204</v>
      </c>
      <c r="C92" s="15" t="s">
        <v>5119</v>
      </c>
      <c r="D92" s="15" t="s">
        <v>5120</v>
      </c>
      <c r="E92" s="15" t="s">
        <v>5121</v>
      </c>
      <c r="F92" s="15" t="s">
        <v>5122</v>
      </c>
      <c r="G92" s="13">
        <v>4080000</v>
      </c>
      <c r="H92" s="13"/>
      <c r="I92" s="13"/>
      <c r="J92" s="13"/>
    </row>
    <row r="93" spans="1:10" x14ac:dyDescent="0.2">
      <c r="A93" s="15" t="s">
        <v>95</v>
      </c>
      <c r="B93" s="114" t="s">
        <v>5205</v>
      </c>
      <c r="C93" s="15" t="s">
        <v>5119</v>
      </c>
      <c r="D93" s="15" t="s">
        <v>5120</v>
      </c>
      <c r="E93" s="15" t="s">
        <v>5121</v>
      </c>
      <c r="F93" s="15" t="s">
        <v>5122</v>
      </c>
      <c r="G93" s="13">
        <v>4381849</v>
      </c>
      <c r="H93" s="13"/>
      <c r="I93" s="13"/>
      <c r="J93" s="13"/>
    </row>
    <row r="94" spans="1:10" x14ac:dyDescent="0.2">
      <c r="A94" s="16" t="s">
        <v>133</v>
      </c>
      <c r="B94" s="115" t="s">
        <v>5206</v>
      </c>
      <c r="C94" s="16" t="s">
        <v>5119</v>
      </c>
      <c r="D94" s="16" t="s">
        <v>5120</v>
      </c>
      <c r="E94" s="16" t="s">
        <v>5121</v>
      </c>
      <c r="F94" s="16" t="s">
        <v>5122</v>
      </c>
      <c r="G94" s="14">
        <v>3950973</v>
      </c>
      <c r="H94" s="14"/>
      <c r="I94" s="14"/>
      <c r="J94" s="14"/>
    </row>
    <row r="95" spans="1:10" x14ac:dyDescent="0.2">
      <c r="A95" s="15" t="s">
        <v>150</v>
      </c>
      <c r="B95" s="114" t="s">
        <v>5207</v>
      </c>
      <c r="C95" s="15" t="s">
        <v>5119</v>
      </c>
      <c r="D95" s="15" t="s">
        <v>5120</v>
      </c>
      <c r="E95" s="15" t="s">
        <v>5121</v>
      </c>
      <c r="F95" s="15" t="s">
        <v>5122</v>
      </c>
      <c r="G95" s="13">
        <v>4009570</v>
      </c>
      <c r="H95" s="13"/>
      <c r="I95" s="13"/>
      <c r="J95" s="13"/>
    </row>
    <row r="96" spans="1:10" x14ac:dyDescent="0.2">
      <c r="A96" s="15" t="s">
        <v>1371</v>
      </c>
      <c r="B96" s="114" t="s">
        <v>5208</v>
      </c>
      <c r="C96" s="15" t="s">
        <v>5119</v>
      </c>
      <c r="D96" s="15" t="s">
        <v>5120</v>
      </c>
      <c r="E96" s="15" t="s">
        <v>5121</v>
      </c>
      <c r="F96" s="15" t="s">
        <v>5122</v>
      </c>
      <c r="G96" s="13">
        <v>4461796</v>
      </c>
      <c r="H96" s="13"/>
      <c r="I96" s="13"/>
      <c r="J96" s="13"/>
    </row>
    <row r="97" spans="1:10" x14ac:dyDescent="0.2">
      <c r="A97" s="15" t="s">
        <v>324</v>
      </c>
      <c r="B97" s="114" t="s">
        <v>5209</v>
      </c>
      <c r="C97" s="15" t="s">
        <v>5119</v>
      </c>
      <c r="D97" s="15" t="s">
        <v>5120</v>
      </c>
      <c r="E97" s="15" t="s">
        <v>5121</v>
      </c>
      <c r="F97" s="15" t="s">
        <v>5122</v>
      </c>
      <c r="G97" s="13">
        <v>4139958</v>
      </c>
      <c r="H97" s="13"/>
      <c r="I97" s="13"/>
      <c r="J97" s="13"/>
    </row>
    <row r="98" spans="1:10" x14ac:dyDescent="0.2">
      <c r="A98" s="15" t="s">
        <v>81</v>
      </c>
      <c r="B98" s="114" t="s">
        <v>5210</v>
      </c>
      <c r="C98" s="15" t="s">
        <v>5119</v>
      </c>
      <c r="D98" s="15" t="s">
        <v>5120</v>
      </c>
      <c r="E98" s="15" t="s">
        <v>5121</v>
      </c>
      <c r="F98" s="15" t="s">
        <v>5122</v>
      </c>
      <c r="G98" s="13">
        <v>3597950</v>
      </c>
      <c r="H98" s="13"/>
      <c r="I98" s="13"/>
      <c r="J98" s="13"/>
    </row>
    <row r="99" spans="1:10" x14ac:dyDescent="0.2">
      <c r="A99" s="16" t="s">
        <v>148</v>
      </c>
      <c r="B99" s="115" t="s">
        <v>5211</v>
      </c>
      <c r="C99" s="16" t="s">
        <v>5119</v>
      </c>
      <c r="D99" s="16" t="s">
        <v>5120</v>
      </c>
      <c r="E99" s="16" t="s">
        <v>5121</v>
      </c>
      <c r="F99" s="16" t="s">
        <v>5122</v>
      </c>
      <c r="G99" s="14">
        <v>3530417</v>
      </c>
      <c r="H99" s="14"/>
      <c r="I99" s="14"/>
      <c r="J99" s="14"/>
    </row>
    <row r="100" spans="1:10" x14ac:dyDescent="0.2">
      <c r="A100" s="15" t="s">
        <v>445</v>
      </c>
      <c r="B100" s="114" t="s">
        <v>5212</v>
      </c>
      <c r="C100" s="15" t="s">
        <v>5119</v>
      </c>
      <c r="D100" s="15" t="s">
        <v>5120</v>
      </c>
      <c r="E100" s="15" t="s">
        <v>5121</v>
      </c>
      <c r="F100" s="15" t="s">
        <v>5122</v>
      </c>
      <c r="G100" s="13">
        <v>3694444</v>
      </c>
      <c r="H100" s="13"/>
      <c r="I100" s="13"/>
      <c r="J100" s="13"/>
    </row>
    <row r="101" spans="1:10" x14ac:dyDescent="0.2">
      <c r="A101" s="15" t="s">
        <v>4937</v>
      </c>
      <c r="B101" s="114" t="s">
        <v>5213</v>
      </c>
      <c r="C101" s="15" t="s">
        <v>5119</v>
      </c>
      <c r="D101" s="15" t="s">
        <v>5120</v>
      </c>
      <c r="E101" s="15" t="s">
        <v>5121</v>
      </c>
      <c r="F101" s="15" t="s">
        <v>5122</v>
      </c>
      <c r="G101" s="13">
        <v>3605484</v>
      </c>
      <c r="H101" s="13"/>
      <c r="I101" s="13"/>
      <c r="J101" s="13"/>
    </row>
    <row r="102" spans="1:10" x14ac:dyDescent="0.2">
      <c r="A102" s="15" t="s">
        <v>158</v>
      </c>
      <c r="B102" s="114" t="s">
        <v>5214</v>
      </c>
      <c r="C102" s="15" t="s">
        <v>5119</v>
      </c>
      <c r="D102" s="15" t="s">
        <v>5120</v>
      </c>
      <c r="E102" s="15" t="s">
        <v>5121</v>
      </c>
      <c r="F102" s="15" t="s">
        <v>5122</v>
      </c>
      <c r="G102" s="13">
        <v>3782800</v>
      </c>
      <c r="H102" s="13"/>
      <c r="I102" s="13"/>
      <c r="J102" s="13"/>
    </row>
    <row r="103" spans="1:10" x14ac:dyDescent="0.2">
      <c r="A103" s="15" t="s">
        <v>138</v>
      </c>
      <c r="B103" s="114" t="s">
        <v>5215</v>
      </c>
      <c r="C103" s="15" t="s">
        <v>5119</v>
      </c>
      <c r="D103" s="15" t="s">
        <v>5120</v>
      </c>
      <c r="E103" s="15" t="s">
        <v>5121</v>
      </c>
      <c r="F103" s="15" t="s">
        <v>5122</v>
      </c>
      <c r="G103" s="13">
        <v>3824609</v>
      </c>
      <c r="H103" s="13"/>
      <c r="I103" s="13"/>
      <c r="J103" s="13"/>
    </row>
    <row r="104" spans="1:10" x14ac:dyDescent="0.2">
      <c r="A104" s="16" t="s">
        <v>179</v>
      </c>
      <c r="B104" s="115" t="s">
        <v>5216</v>
      </c>
      <c r="C104" s="16" t="s">
        <v>5119</v>
      </c>
      <c r="D104" s="16" t="s">
        <v>5120</v>
      </c>
      <c r="E104" s="16" t="s">
        <v>5121</v>
      </c>
      <c r="F104" s="16" t="s">
        <v>5122</v>
      </c>
      <c r="G104" s="14">
        <v>3722454</v>
      </c>
      <c r="H104" s="14"/>
      <c r="I104" s="14"/>
      <c r="J104" s="14"/>
    </row>
    <row r="105" spans="1:10" x14ac:dyDescent="0.2">
      <c r="A105" s="15" t="s">
        <v>53</v>
      </c>
      <c r="B105" s="114" t="s">
        <v>5217</v>
      </c>
      <c r="C105" s="15" t="s">
        <v>5119</v>
      </c>
      <c r="D105" s="15" t="s">
        <v>5120</v>
      </c>
      <c r="E105" s="15" t="s">
        <v>5121</v>
      </c>
      <c r="F105" s="15" t="s">
        <v>5122</v>
      </c>
      <c r="G105" s="13">
        <v>3781954</v>
      </c>
      <c r="H105" s="13"/>
      <c r="I105" s="13"/>
      <c r="J105" s="13"/>
    </row>
    <row r="106" spans="1:10" x14ac:dyDescent="0.2">
      <c r="A106" s="15" t="s">
        <v>618</v>
      </c>
      <c r="B106" s="114" t="s">
        <v>5218</v>
      </c>
      <c r="C106" s="15" t="s">
        <v>5119</v>
      </c>
      <c r="D106" s="15" t="s">
        <v>5120</v>
      </c>
      <c r="E106" s="15" t="s">
        <v>5121</v>
      </c>
      <c r="F106" s="15" t="s">
        <v>5122</v>
      </c>
      <c r="G106" s="13">
        <v>3705256</v>
      </c>
      <c r="H106" s="13"/>
      <c r="I106" s="13"/>
      <c r="J106" s="13"/>
    </row>
    <row r="107" spans="1:10" x14ac:dyDescent="0.2">
      <c r="A107" s="15" t="s">
        <v>104</v>
      </c>
      <c r="B107" s="114" t="s">
        <v>5219</v>
      </c>
      <c r="C107" s="15" t="s">
        <v>5119</v>
      </c>
      <c r="D107" s="15" t="s">
        <v>5120</v>
      </c>
      <c r="E107" s="15" t="s">
        <v>5121</v>
      </c>
      <c r="F107" s="15" t="s">
        <v>5122</v>
      </c>
      <c r="G107" s="13">
        <v>3428577</v>
      </c>
      <c r="H107" s="13"/>
      <c r="I107" s="13"/>
      <c r="J107" s="13"/>
    </row>
    <row r="108" spans="1:10" x14ac:dyDescent="0.2">
      <c r="A108" s="15" t="s">
        <v>531</v>
      </c>
      <c r="B108" s="114" t="s">
        <v>5220</v>
      </c>
      <c r="C108" s="15" t="s">
        <v>5119</v>
      </c>
      <c r="D108" s="15" t="s">
        <v>5120</v>
      </c>
      <c r="E108" s="15" t="s">
        <v>5121</v>
      </c>
      <c r="F108" s="15" t="s">
        <v>5122</v>
      </c>
      <c r="G108" s="13">
        <v>3862278</v>
      </c>
      <c r="H108" s="13"/>
      <c r="I108" s="13"/>
      <c r="J108" s="13"/>
    </row>
    <row r="109" spans="1:10" x14ac:dyDescent="0.2">
      <c r="A109" s="16" t="s">
        <v>265</v>
      </c>
      <c r="B109" s="115" t="s">
        <v>5221</v>
      </c>
      <c r="C109" s="16" t="s">
        <v>5119</v>
      </c>
      <c r="D109" s="16" t="s">
        <v>5120</v>
      </c>
      <c r="E109" s="16" t="s">
        <v>5121</v>
      </c>
      <c r="F109" s="16" t="s">
        <v>5122</v>
      </c>
      <c r="G109" s="14">
        <v>3994188</v>
      </c>
      <c r="H109" s="14"/>
      <c r="I109" s="14"/>
      <c r="J109" s="14"/>
    </row>
    <row r="110" spans="1:10" x14ac:dyDescent="0.2">
      <c r="A110" s="15" t="s">
        <v>77</v>
      </c>
      <c r="B110" s="114" t="s">
        <v>5222</v>
      </c>
      <c r="C110" s="15" t="s">
        <v>5119</v>
      </c>
      <c r="D110" s="15" t="s">
        <v>5120</v>
      </c>
      <c r="E110" s="15" t="s">
        <v>5121</v>
      </c>
      <c r="F110" s="15" t="s">
        <v>5122</v>
      </c>
      <c r="G110" s="13">
        <v>3350308</v>
      </c>
      <c r="H110" s="13"/>
      <c r="I110" s="13"/>
      <c r="J110" s="13"/>
    </row>
    <row r="111" spans="1:10" x14ac:dyDescent="0.2">
      <c r="A111" s="15" t="s">
        <v>288</v>
      </c>
      <c r="B111" s="114" t="s">
        <v>5223</v>
      </c>
      <c r="C111" s="15" t="s">
        <v>5119</v>
      </c>
      <c r="D111" s="15" t="s">
        <v>5120</v>
      </c>
      <c r="E111" s="15" t="s">
        <v>5121</v>
      </c>
      <c r="F111" s="15" t="s">
        <v>5122</v>
      </c>
      <c r="G111" s="13">
        <v>3934840</v>
      </c>
      <c r="H111" s="13"/>
      <c r="I111" s="13"/>
      <c r="J111" s="13"/>
    </row>
    <row r="112" spans="1:10" x14ac:dyDescent="0.2">
      <c r="A112" s="15" t="s">
        <v>337</v>
      </c>
      <c r="B112" s="114" t="s">
        <v>5224</v>
      </c>
      <c r="C112" s="15" t="s">
        <v>5119</v>
      </c>
      <c r="D112" s="15" t="s">
        <v>5120</v>
      </c>
      <c r="E112" s="15" t="s">
        <v>5121</v>
      </c>
      <c r="F112" s="15" t="s">
        <v>5122</v>
      </c>
      <c r="G112" s="13">
        <v>3379816</v>
      </c>
      <c r="H112" s="13"/>
      <c r="I112" s="13"/>
      <c r="J112" s="13"/>
    </row>
    <row r="113" spans="1:10" x14ac:dyDescent="0.2">
      <c r="A113" s="15" t="s">
        <v>21</v>
      </c>
      <c r="B113" s="114" t="s">
        <v>5225</v>
      </c>
      <c r="C113" s="15" t="s">
        <v>5119</v>
      </c>
      <c r="D113" s="15" t="s">
        <v>5120</v>
      </c>
      <c r="E113" s="15" t="s">
        <v>5121</v>
      </c>
      <c r="F113" s="15" t="s">
        <v>5122</v>
      </c>
      <c r="G113" s="13">
        <v>2983847</v>
      </c>
      <c r="H113" s="13"/>
      <c r="I113" s="13"/>
      <c r="J113" s="13"/>
    </row>
    <row r="114" spans="1:10" x14ac:dyDescent="0.2">
      <c r="A114" s="16" t="s">
        <v>98</v>
      </c>
      <c r="B114" s="115" t="s">
        <v>5226</v>
      </c>
      <c r="C114" s="16" t="s">
        <v>5119</v>
      </c>
      <c r="D114" s="16" t="s">
        <v>5120</v>
      </c>
      <c r="E114" s="16" t="s">
        <v>5121</v>
      </c>
      <c r="F114" s="16" t="s">
        <v>5122</v>
      </c>
      <c r="G114" s="14">
        <v>3289728</v>
      </c>
      <c r="H114" s="14"/>
      <c r="I114" s="14"/>
      <c r="J114" s="14"/>
    </row>
    <row r="115" spans="1:10" x14ac:dyDescent="0.2">
      <c r="A115" s="15" t="s">
        <v>372</v>
      </c>
      <c r="B115" s="114" t="s">
        <v>5227</v>
      </c>
      <c r="C115" s="15" t="s">
        <v>5119</v>
      </c>
      <c r="D115" s="15" t="s">
        <v>5120</v>
      </c>
      <c r="E115" s="15" t="s">
        <v>5121</v>
      </c>
      <c r="F115" s="15" t="s">
        <v>5122</v>
      </c>
      <c r="G115" s="13">
        <v>3290878</v>
      </c>
      <c r="H115" s="13"/>
      <c r="I115" s="13"/>
      <c r="J115" s="13"/>
    </row>
    <row r="116" spans="1:10" x14ac:dyDescent="0.2">
      <c r="A116" s="15" t="s">
        <v>144</v>
      </c>
      <c r="B116" s="114" t="s">
        <v>5228</v>
      </c>
      <c r="C116" s="15" t="s">
        <v>5119</v>
      </c>
      <c r="D116" s="15" t="s">
        <v>5120</v>
      </c>
      <c r="E116" s="15" t="s">
        <v>5121</v>
      </c>
      <c r="F116" s="15" t="s">
        <v>5122</v>
      </c>
      <c r="G116" s="13">
        <v>3360193</v>
      </c>
      <c r="H116" s="13"/>
      <c r="I116" s="13"/>
      <c r="J116" s="13"/>
    </row>
    <row r="117" spans="1:10" x14ac:dyDescent="0.2">
      <c r="A117" s="15" t="s">
        <v>205</v>
      </c>
      <c r="B117" s="114" t="s">
        <v>5229</v>
      </c>
      <c r="C117" s="15" t="s">
        <v>5119</v>
      </c>
      <c r="D117" s="15" t="s">
        <v>5120</v>
      </c>
      <c r="E117" s="15" t="s">
        <v>5121</v>
      </c>
      <c r="F117" s="15" t="s">
        <v>5122</v>
      </c>
      <c r="G117" s="13">
        <v>3231593</v>
      </c>
      <c r="H117" s="13"/>
      <c r="I117" s="13"/>
      <c r="J117" s="13"/>
    </row>
    <row r="118" spans="1:10" x14ac:dyDescent="0.2">
      <c r="A118" s="15" t="s">
        <v>120</v>
      </c>
      <c r="B118" s="114" t="s">
        <v>5230</v>
      </c>
      <c r="C118" s="15" t="s">
        <v>5119</v>
      </c>
      <c r="D118" s="15" t="s">
        <v>5120</v>
      </c>
      <c r="E118" s="15" t="s">
        <v>5121</v>
      </c>
      <c r="F118" s="15" t="s">
        <v>5122</v>
      </c>
      <c r="G118" s="13">
        <v>3062581</v>
      </c>
      <c r="H118" s="13"/>
      <c r="I118" s="13"/>
      <c r="J118" s="13"/>
    </row>
    <row r="119" spans="1:10" x14ac:dyDescent="0.2">
      <c r="A119" s="16" t="s">
        <v>177</v>
      </c>
      <c r="B119" s="115" t="s">
        <v>5231</v>
      </c>
      <c r="C119" s="16" t="s">
        <v>5119</v>
      </c>
      <c r="D119" s="16" t="s">
        <v>5120</v>
      </c>
      <c r="E119" s="16" t="s">
        <v>5121</v>
      </c>
      <c r="F119" s="16" t="s">
        <v>5122</v>
      </c>
      <c r="G119" s="14">
        <v>3061374</v>
      </c>
      <c r="H119" s="14"/>
      <c r="I119" s="14"/>
      <c r="J119" s="14"/>
    </row>
    <row r="120" spans="1:10" x14ac:dyDescent="0.2">
      <c r="A120" s="15" t="s">
        <v>192</v>
      </c>
      <c r="B120" s="114" t="s">
        <v>5232</v>
      </c>
      <c r="C120" s="15" t="s">
        <v>5119</v>
      </c>
      <c r="D120" s="15" t="s">
        <v>5120</v>
      </c>
      <c r="E120" s="15" t="s">
        <v>5121</v>
      </c>
      <c r="F120" s="15" t="s">
        <v>5122</v>
      </c>
      <c r="G120" s="13">
        <v>3305680</v>
      </c>
      <c r="H120" s="13"/>
      <c r="I120" s="13"/>
      <c r="J120" s="13"/>
    </row>
    <row r="121" spans="1:10" x14ac:dyDescent="0.2">
      <c r="A121" s="15" t="s">
        <v>3658</v>
      </c>
      <c r="B121" s="114" t="s">
        <v>5233</v>
      </c>
      <c r="C121" s="15" t="s">
        <v>5119</v>
      </c>
      <c r="D121" s="15" t="s">
        <v>5120</v>
      </c>
      <c r="E121" s="15" t="s">
        <v>5121</v>
      </c>
      <c r="F121" s="15" t="s">
        <v>5122</v>
      </c>
      <c r="G121" s="13">
        <v>3063379</v>
      </c>
      <c r="H121" s="13"/>
      <c r="I121" s="13"/>
      <c r="J121" s="13"/>
    </row>
    <row r="122" spans="1:10" x14ac:dyDescent="0.2">
      <c r="A122" s="15" t="s">
        <v>131</v>
      </c>
      <c r="B122" s="114" t="s">
        <v>5234</v>
      </c>
      <c r="C122" s="15" t="s">
        <v>5119</v>
      </c>
      <c r="D122" s="15" t="s">
        <v>5120</v>
      </c>
      <c r="E122" s="15" t="s">
        <v>5121</v>
      </c>
      <c r="F122" s="15" t="s">
        <v>5122</v>
      </c>
      <c r="G122" s="13">
        <v>3068232</v>
      </c>
      <c r="H122" s="13"/>
      <c r="I122" s="13"/>
      <c r="J122" s="13"/>
    </row>
    <row r="123" spans="1:10" x14ac:dyDescent="0.2">
      <c r="A123" s="15" t="s">
        <v>4823</v>
      </c>
      <c r="B123" s="114" t="s">
        <v>5235</v>
      </c>
      <c r="C123" s="15" t="s">
        <v>5119</v>
      </c>
      <c r="D123" s="15" t="s">
        <v>5120</v>
      </c>
      <c r="E123" s="15" t="s">
        <v>5121</v>
      </c>
      <c r="F123" s="15" t="s">
        <v>5122</v>
      </c>
      <c r="G123" s="13">
        <v>3237758</v>
      </c>
      <c r="H123" s="13"/>
      <c r="I123" s="13"/>
      <c r="J123" s="13"/>
    </row>
    <row r="124" spans="1:10" x14ac:dyDescent="0.2">
      <c r="A124" s="16" t="s">
        <v>198</v>
      </c>
      <c r="B124" s="115" t="s">
        <v>5236</v>
      </c>
      <c r="C124" s="16" t="s">
        <v>5119</v>
      </c>
      <c r="D124" s="16" t="s">
        <v>5120</v>
      </c>
      <c r="E124" s="16" t="s">
        <v>5121</v>
      </c>
      <c r="F124" s="16" t="s">
        <v>5122</v>
      </c>
      <c r="G124" s="14">
        <v>2895594</v>
      </c>
      <c r="H124" s="14"/>
      <c r="I124" s="14"/>
      <c r="J124" s="14"/>
    </row>
    <row r="125" spans="1:10" x14ac:dyDescent="0.2">
      <c r="A125" s="15" t="s">
        <v>234</v>
      </c>
      <c r="B125" s="114" t="s">
        <v>5237</v>
      </c>
      <c r="C125" s="15" t="s">
        <v>5119</v>
      </c>
      <c r="D125" s="15" t="s">
        <v>5120</v>
      </c>
      <c r="E125" s="15" t="s">
        <v>5121</v>
      </c>
      <c r="F125" s="15" t="s">
        <v>5122</v>
      </c>
      <c r="G125" s="13">
        <v>2626260</v>
      </c>
      <c r="H125" s="13"/>
      <c r="I125" s="13"/>
      <c r="J125" s="13"/>
    </row>
    <row r="126" spans="1:10" x14ac:dyDescent="0.2">
      <c r="A126" s="15" t="s">
        <v>491</v>
      </c>
      <c r="B126" s="114" t="s">
        <v>5238</v>
      </c>
      <c r="C126" s="15" t="s">
        <v>5119</v>
      </c>
      <c r="D126" s="15" t="s">
        <v>5120</v>
      </c>
      <c r="E126" s="15" t="s">
        <v>5121</v>
      </c>
      <c r="F126" s="15" t="s">
        <v>5122</v>
      </c>
      <c r="G126" s="13">
        <v>2662652</v>
      </c>
      <c r="H126" s="13"/>
      <c r="I126" s="13"/>
      <c r="J126" s="13"/>
    </row>
    <row r="127" spans="1:10" x14ac:dyDescent="0.2">
      <c r="A127" s="15" t="s">
        <v>878</v>
      </c>
      <c r="B127" s="114" t="s">
        <v>5239</v>
      </c>
      <c r="C127" s="15" t="s">
        <v>5119</v>
      </c>
      <c r="D127" s="15" t="s">
        <v>5120</v>
      </c>
      <c r="E127" s="15" t="s">
        <v>5121</v>
      </c>
      <c r="F127" s="15" t="s">
        <v>5122</v>
      </c>
      <c r="G127" s="13">
        <v>4195853</v>
      </c>
      <c r="H127" s="13"/>
      <c r="I127" s="13"/>
      <c r="J127" s="13"/>
    </row>
    <row r="128" spans="1:10" x14ac:dyDescent="0.2">
      <c r="A128" s="15" t="s">
        <v>64</v>
      </c>
      <c r="B128" s="114" t="s">
        <v>5240</v>
      </c>
      <c r="C128" s="15" t="s">
        <v>5119</v>
      </c>
      <c r="D128" s="15" t="s">
        <v>5120</v>
      </c>
      <c r="E128" s="15" t="s">
        <v>5121</v>
      </c>
      <c r="F128" s="15" t="s">
        <v>5122</v>
      </c>
      <c r="G128" s="13">
        <v>2583635</v>
      </c>
      <c r="H128" s="13"/>
      <c r="I128" s="13"/>
      <c r="J128" s="13"/>
    </row>
    <row r="129" spans="1:10" x14ac:dyDescent="0.2">
      <c r="A129" s="16" t="s">
        <v>219</v>
      </c>
      <c r="B129" s="115" t="s">
        <v>5241</v>
      </c>
      <c r="C129" s="16" t="s">
        <v>5119</v>
      </c>
      <c r="D129" s="16" t="s">
        <v>5120</v>
      </c>
      <c r="E129" s="16" t="s">
        <v>5121</v>
      </c>
      <c r="F129" s="16" t="s">
        <v>5122</v>
      </c>
      <c r="G129" s="14">
        <v>2562290</v>
      </c>
      <c r="H129" s="14"/>
      <c r="I129" s="14"/>
      <c r="J129" s="14"/>
    </row>
    <row r="130" spans="1:10" x14ac:dyDescent="0.2">
      <c r="A130" s="15" t="s">
        <v>196</v>
      </c>
      <c r="B130" s="114" t="s">
        <v>5242</v>
      </c>
      <c r="C130" s="15" t="s">
        <v>5119</v>
      </c>
      <c r="D130" s="15" t="s">
        <v>5120</v>
      </c>
      <c r="E130" s="15" t="s">
        <v>5121</v>
      </c>
      <c r="F130" s="15" t="s">
        <v>5122</v>
      </c>
      <c r="G130" s="13">
        <v>2472594</v>
      </c>
      <c r="H130" s="13"/>
      <c r="I130" s="13"/>
      <c r="J130" s="13"/>
    </row>
    <row r="131" spans="1:10" x14ac:dyDescent="0.2">
      <c r="A131" s="15" t="s">
        <v>118</v>
      </c>
      <c r="B131" s="114" t="s">
        <v>5243</v>
      </c>
      <c r="C131" s="15" t="s">
        <v>5119</v>
      </c>
      <c r="D131" s="15" t="s">
        <v>5120</v>
      </c>
      <c r="E131" s="15" t="s">
        <v>5121</v>
      </c>
      <c r="F131" s="15" t="s">
        <v>5122</v>
      </c>
      <c r="G131" s="13">
        <v>2441922</v>
      </c>
      <c r="H131" s="13"/>
      <c r="I131" s="13"/>
      <c r="J131" s="13"/>
    </row>
    <row r="132" spans="1:10" x14ac:dyDescent="0.2">
      <c r="A132" s="15" t="s">
        <v>3914</v>
      </c>
      <c r="B132" s="114" t="s">
        <v>5244</v>
      </c>
      <c r="C132" s="15" t="s">
        <v>5119</v>
      </c>
      <c r="D132" s="15" t="s">
        <v>5120</v>
      </c>
      <c r="E132" s="15" t="s">
        <v>5121</v>
      </c>
      <c r="F132" s="15" t="s">
        <v>5122</v>
      </c>
      <c r="G132" s="13">
        <v>2604881</v>
      </c>
      <c r="H132" s="13"/>
      <c r="I132" s="13"/>
      <c r="J132" s="13"/>
    </row>
    <row r="133" spans="1:10" x14ac:dyDescent="0.2">
      <c r="A133" s="15" t="s">
        <v>5040</v>
      </c>
      <c r="B133" s="114" t="s">
        <v>5245</v>
      </c>
      <c r="C133" s="15" t="s">
        <v>5119</v>
      </c>
      <c r="D133" s="15" t="s">
        <v>5120</v>
      </c>
      <c r="E133" s="15" t="s">
        <v>5121</v>
      </c>
      <c r="F133" s="15" t="s">
        <v>5122</v>
      </c>
      <c r="G133" s="13">
        <v>2688592</v>
      </c>
      <c r="H133" s="13"/>
      <c r="I133" s="13"/>
      <c r="J133" s="13"/>
    </row>
    <row r="134" spans="1:10" x14ac:dyDescent="0.2">
      <c r="A134" s="16" t="s">
        <v>114</v>
      </c>
      <c r="B134" s="115" t="s">
        <v>5246</v>
      </c>
      <c r="C134" s="16" t="s">
        <v>5119</v>
      </c>
      <c r="D134" s="16" t="s">
        <v>5120</v>
      </c>
      <c r="E134" s="16" t="s">
        <v>5121</v>
      </c>
      <c r="F134" s="16" t="s">
        <v>5122</v>
      </c>
      <c r="G134" s="14">
        <v>2428147</v>
      </c>
      <c r="H134" s="14"/>
      <c r="I134" s="14"/>
      <c r="J134" s="14"/>
    </row>
    <row r="135" spans="1:10" x14ac:dyDescent="0.2">
      <c r="A135" s="15" t="s">
        <v>71</v>
      </c>
      <c r="B135" s="114" t="s">
        <v>5247</v>
      </c>
      <c r="C135" s="15" t="s">
        <v>5119</v>
      </c>
      <c r="D135" s="15" t="s">
        <v>5120</v>
      </c>
      <c r="E135" s="15" t="s">
        <v>5121</v>
      </c>
      <c r="F135" s="15" t="s">
        <v>5122</v>
      </c>
      <c r="G135" s="13">
        <v>2324762</v>
      </c>
      <c r="H135" s="13"/>
      <c r="I135" s="13"/>
      <c r="J135" s="13"/>
    </row>
    <row r="136" spans="1:10" x14ac:dyDescent="0.2">
      <c r="A136" s="15" t="s">
        <v>221</v>
      </c>
      <c r="B136" s="114" t="s">
        <v>5248</v>
      </c>
      <c r="C136" s="15" t="s">
        <v>5119</v>
      </c>
      <c r="D136" s="15" t="s">
        <v>5120</v>
      </c>
      <c r="E136" s="15" t="s">
        <v>5121</v>
      </c>
      <c r="F136" s="15" t="s">
        <v>5122</v>
      </c>
      <c r="G136" s="13">
        <v>2713012</v>
      </c>
      <c r="H136" s="13"/>
      <c r="I136" s="13"/>
      <c r="J136" s="13"/>
    </row>
    <row r="137" spans="1:10" x14ac:dyDescent="0.2">
      <c r="A137" s="15" t="s">
        <v>100</v>
      </c>
      <c r="B137" s="114" t="s">
        <v>5249</v>
      </c>
      <c r="C137" s="15" t="s">
        <v>5119</v>
      </c>
      <c r="D137" s="15" t="s">
        <v>5120</v>
      </c>
      <c r="E137" s="15" t="s">
        <v>5121</v>
      </c>
      <c r="F137" s="15" t="s">
        <v>5122</v>
      </c>
      <c r="G137" s="13">
        <v>2218830</v>
      </c>
      <c r="H137" s="13"/>
      <c r="I137" s="13"/>
      <c r="J137" s="13"/>
    </row>
    <row r="138" spans="1:10" x14ac:dyDescent="0.2">
      <c r="A138" s="15" t="s">
        <v>275</v>
      </c>
      <c r="B138" s="114" t="s">
        <v>5250</v>
      </c>
      <c r="C138" s="15" t="s">
        <v>5119</v>
      </c>
      <c r="D138" s="15" t="s">
        <v>5120</v>
      </c>
      <c r="E138" s="15" t="s">
        <v>5121</v>
      </c>
      <c r="F138" s="15" t="s">
        <v>5122</v>
      </c>
      <c r="G138" s="13">
        <v>3139762</v>
      </c>
      <c r="H138" s="13"/>
      <c r="I138" s="13"/>
      <c r="J138" s="13"/>
    </row>
    <row r="139" spans="1:10" x14ac:dyDescent="0.2">
      <c r="A139" s="16" t="s">
        <v>163</v>
      </c>
      <c r="B139" s="115" t="s">
        <v>5251</v>
      </c>
      <c r="C139" s="16" t="s">
        <v>5119</v>
      </c>
      <c r="D139" s="16" t="s">
        <v>5120</v>
      </c>
      <c r="E139" s="16" t="s">
        <v>5121</v>
      </c>
      <c r="F139" s="16" t="s">
        <v>5122</v>
      </c>
      <c r="G139" s="14">
        <v>2136407</v>
      </c>
      <c r="H139" s="14"/>
      <c r="I139" s="14"/>
      <c r="J139" s="14"/>
    </row>
    <row r="140" spans="1:10" x14ac:dyDescent="0.2">
      <c r="A140" s="15" t="s">
        <v>455</v>
      </c>
      <c r="B140" s="114" t="s">
        <v>5252</v>
      </c>
      <c r="C140" s="15" t="s">
        <v>5119</v>
      </c>
      <c r="D140" s="15" t="s">
        <v>5120</v>
      </c>
      <c r="E140" s="15" t="s">
        <v>5121</v>
      </c>
      <c r="F140" s="15" t="s">
        <v>5122</v>
      </c>
      <c r="G140" s="13">
        <v>2214236</v>
      </c>
      <c r="H140" s="13"/>
      <c r="I140" s="13"/>
      <c r="J140" s="13"/>
    </row>
    <row r="141" spans="1:10" x14ac:dyDescent="0.2">
      <c r="A141" s="15" t="s">
        <v>270</v>
      </c>
      <c r="B141" s="114" t="s">
        <v>5253</v>
      </c>
      <c r="C141" s="15" t="s">
        <v>5119</v>
      </c>
      <c r="D141" s="15" t="s">
        <v>5120</v>
      </c>
      <c r="E141" s="15" t="s">
        <v>5121</v>
      </c>
      <c r="F141" s="15" t="s">
        <v>5122</v>
      </c>
      <c r="G141" s="13">
        <v>2154969</v>
      </c>
      <c r="H141" s="13"/>
      <c r="I141" s="13"/>
      <c r="J141" s="13"/>
    </row>
    <row r="142" spans="1:10" x14ac:dyDescent="0.2">
      <c r="A142" s="15" t="s">
        <v>408</v>
      </c>
      <c r="B142" s="114" t="s">
        <v>5254</v>
      </c>
      <c r="C142" s="15" t="s">
        <v>5119</v>
      </c>
      <c r="D142" s="15" t="s">
        <v>5120</v>
      </c>
      <c r="E142" s="15" t="s">
        <v>5121</v>
      </c>
      <c r="F142" s="15" t="s">
        <v>5122</v>
      </c>
      <c r="G142" s="13">
        <v>2249207</v>
      </c>
      <c r="H142" s="13"/>
      <c r="I142" s="13"/>
      <c r="J142" s="13"/>
    </row>
    <row r="143" spans="1:10" x14ac:dyDescent="0.2">
      <c r="A143" s="15" t="s">
        <v>255</v>
      </c>
      <c r="B143" s="114" t="s">
        <v>5255</v>
      </c>
      <c r="C143" s="15" t="s">
        <v>5119</v>
      </c>
      <c r="D143" s="15" t="s">
        <v>5120</v>
      </c>
      <c r="E143" s="15" t="s">
        <v>5121</v>
      </c>
      <c r="F143" s="15" t="s">
        <v>5122</v>
      </c>
      <c r="G143" s="13">
        <v>2166982</v>
      </c>
      <c r="H143" s="13"/>
      <c r="I143" s="13"/>
      <c r="J143" s="13"/>
    </row>
    <row r="144" spans="1:10" x14ac:dyDescent="0.2">
      <c r="A144" s="16" t="s">
        <v>1551</v>
      </c>
      <c r="B144" s="115" t="s">
        <v>5256</v>
      </c>
      <c r="C144" s="16" t="s">
        <v>5119</v>
      </c>
      <c r="D144" s="16" t="s">
        <v>5120</v>
      </c>
      <c r="E144" s="16" t="s">
        <v>5121</v>
      </c>
      <c r="F144" s="16" t="s">
        <v>5122</v>
      </c>
      <c r="G144" s="14">
        <v>2433516</v>
      </c>
      <c r="H144" s="14"/>
      <c r="I144" s="14"/>
      <c r="J144" s="14"/>
    </row>
    <row r="145" spans="1:10" x14ac:dyDescent="0.2">
      <c r="A145" s="15" t="s">
        <v>497</v>
      </c>
      <c r="B145" s="114" t="s">
        <v>5257</v>
      </c>
      <c r="C145" s="15" t="s">
        <v>5119</v>
      </c>
      <c r="D145" s="15" t="s">
        <v>5120</v>
      </c>
      <c r="E145" s="15" t="s">
        <v>5121</v>
      </c>
      <c r="F145" s="15" t="s">
        <v>5122</v>
      </c>
      <c r="G145" s="13">
        <v>2188720</v>
      </c>
      <c r="H145" s="13"/>
      <c r="I145" s="13"/>
      <c r="J145" s="13"/>
    </row>
    <row r="146" spans="1:10" x14ac:dyDescent="0.2">
      <c r="A146" s="15" t="s">
        <v>83</v>
      </c>
      <c r="B146" s="114" t="s">
        <v>5258</v>
      </c>
      <c r="C146" s="15" t="s">
        <v>5119</v>
      </c>
      <c r="D146" s="15" t="s">
        <v>5120</v>
      </c>
      <c r="E146" s="15" t="s">
        <v>5121</v>
      </c>
      <c r="F146" s="15" t="s">
        <v>5122</v>
      </c>
      <c r="G146" s="13">
        <v>2061379</v>
      </c>
      <c r="H146" s="13"/>
      <c r="I146" s="13"/>
      <c r="J146" s="13"/>
    </row>
    <row r="147" spans="1:10" x14ac:dyDescent="0.2">
      <c r="A147" s="15" t="s">
        <v>190</v>
      </c>
      <c r="B147" s="114" t="s">
        <v>5259</v>
      </c>
      <c r="C147" s="15" t="s">
        <v>5119</v>
      </c>
      <c r="D147" s="15" t="s">
        <v>5120</v>
      </c>
      <c r="E147" s="15" t="s">
        <v>5121</v>
      </c>
      <c r="F147" s="15" t="s">
        <v>5122</v>
      </c>
      <c r="G147" s="13">
        <v>2090299</v>
      </c>
      <c r="H147" s="13"/>
      <c r="I147" s="13"/>
      <c r="J147" s="13"/>
    </row>
    <row r="148" spans="1:10" x14ac:dyDescent="0.2">
      <c r="A148" s="15" t="s">
        <v>485</v>
      </c>
      <c r="B148" s="114" t="s">
        <v>5260</v>
      </c>
      <c r="C148" s="15" t="s">
        <v>5119</v>
      </c>
      <c r="D148" s="15" t="s">
        <v>5120</v>
      </c>
      <c r="E148" s="15" t="s">
        <v>5121</v>
      </c>
      <c r="F148" s="15" t="s">
        <v>5122</v>
      </c>
      <c r="G148" s="13">
        <v>2388750</v>
      </c>
      <c r="H148" s="13"/>
      <c r="I148" s="13"/>
      <c r="J148" s="13"/>
    </row>
    <row r="149" spans="1:10" x14ac:dyDescent="0.2">
      <c r="A149" s="16" t="s">
        <v>154</v>
      </c>
      <c r="B149" s="115" t="s">
        <v>5261</v>
      </c>
      <c r="C149" s="16" t="s">
        <v>5119</v>
      </c>
      <c r="D149" s="16" t="s">
        <v>5120</v>
      </c>
      <c r="E149" s="16" t="s">
        <v>5121</v>
      </c>
      <c r="F149" s="16" t="s">
        <v>5122</v>
      </c>
      <c r="G149" s="14">
        <v>2168365</v>
      </c>
      <c r="H149" s="14"/>
      <c r="I149" s="14"/>
      <c r="J149" s="14"/>
    </row>
    <row r="150" spans="1:10" x14ac:dyDescent="0.2">
      <c r="A150" s="15" t="s">
        <v>350</v>
      </c>
      <c r="B150" s="114" t="s">
        <v>5262</v>
      </c>
      <c r="C150" s="15" t="s">
        <v>5119</v>
      </c>
      <c r="D150" s="15" t="s">
        <v>5120</v>
      </c>
      <c r="E150" s="15" t="s">
        <v>5121</v>
      </c>
      <c r="F150" s="15" t="s">
        <v>5122</v>
      </c>
      <c r="G150" s="13">
        <v>1973391</v>
      </c>
      <c r="H150" s="13"/>
      <c r="I150" s="13"/>
      <c r="J150" s="13"/>
    </row>
    <row r="151" spans="1:10" x14ac:dyDescent="0.2">
      <c r="A151" s="15" t="s">
        <v>475</v>
      </c>
      <c r="B151" s="114" t="s">
        <v>5263</v>
      </c>
      <c r="C151" s="15" t="s">
        <v>5119</v>
      </c>
      <c r="D151" s="15" t="s">
        <v>5120</v>
      </c>
      <c r="E151" s="15" t="s">
        <v>5121</v>
      </c>
      <c r="F151" s="15" t="s">
        <v>5122</v>
      </c>
      <c r="G151" s="13">
        <v>2153466</v>
      </c>
      <c r="H151" s="13"/>
      <c r="I151" s="13"/>
      <c r="J151" s="13"/>
    </row>
    <row r="152" spans="1:10" x14ac:dyDescent="0.2">
      <c r="A152" s="15" t="s">
        <v>102</v>
      </c>
      <c r="B152" s="114" t="s">
        <v>5264</v>
      </c>
      <c r="C152" s="15" t="s">
        <v>5119</v>
      </c>
      <c r="D152" s="15" t="s">
        <v>5120</v>
      </c>
      <c r="E152" s="15" t="s">
        <v>5121</v>
      </c>
      <c r="F152" s="15" t="s">
        <v>5122</v>
      </c>
      <c r="G152" s="13">
        <v>1904831</v>
      </c>
      <c r="H152" s="13"/>
      <c r="I152" s="13"/>
      <c r="J152" s="13"/>
    </row>
    <row r="153" spans="1:10" x14ac:dyDescent="0.2">
      <c r="A153" s="15" t="s">
        <v>261</v>
      </c>
      <c r="B153" s="114" t="s">
        <v>5265</v>
      </c>
      <c r="C153" s="15" t="s">
        <v>5119</v>
      </c>
      <c r="D153" s="15" t="s">
        <v>5120</v>
      </c>
      <c r="E153" s="15" t="s">
        <v>5121</v>
      </c>
      <c r="F153" s="15" t="s">
        <v>5122</v>
      </c>
      <c r="G153" s="13">
        <v>2058268</v>
      </c>
      <c r="H153" s="13"/>
      <c r="I153" s="13"/>
      <c r="J153" s="13"/>
    </row>
    <row r="154" spans="1:10" x14ac:dyDescent="0.2">
      <c r="A154" s="16" t="s">
        <v>4270</v>
      </c>
      <c r="B154" s="115" t="s">
        <v>5266</v>
      </c>
      <c r="C154" s="16" t="s">
        <v>5119</v>
      </c>
      <c r="D154" s="16" t="s">
        <v>5120</v>
      </c>
      <c r="E154" s="16" t="s">
        <v>5121</v>
      </c>
      <c r="F154" s="16" t="s">
        <v>5122</v>
      </c>
      <c r="G154" s="14">
        <v>2160643</v>
      </c>
      <c r="H154" s="14"/>
      <c r="I154" s="14"/>
      <c r="J154" s="14"/>
    </row>
    <row r="155" spans="1:10" x14ac:dyDescent="0.2">
      <c r="A155" s="15" t="s">
        <v>4262</v>
      </c>
      <c r="B155" s="114" t="s">
        <v>5267</v>
      </c>
      <c r="C155" s="15" t="s">
        <v>5119</v>
      </c>
      <c r="D155" s="15" t="s">
        <v>5120</v>
      </c>
      <c r="E155" s="15" t="s">
        <v>5121</v>
      </c>
      <c r="F155" s="15" t="s">
        <v>5122</v>
      </c>
      <c r="G155" s="13">
        <v>2029015</v>
      </c>
      <c r="H155" s="13"/>
      <c r="I155" s="13"/>
      <c r="J155" s="13"/>
    </row>
    <row r="156" spans="1:10" x14ac:dyDescent="0.2">
      <c r="A156" s="15" t="s">
        <v>161</v>
      </c>
      <c r="B156" s="114" t="s">
        <v>5268</v>
      </c>
      <c r="C156" s="15" t="s">
        <v>5119</v>
      </c>
      <c r="D156" s="15" t="s">
        <v>5120</v>
      </c>
      <c r="E156" s="15" t="s">
        <v>5121</v>
      </c>
      <c r="F156" s="15" t="s">
        <v>5122</v>
      </c>
      <c r="G156" s="13">
        <v>1814810</v>
      </c>
      <c r="H156" s="13"/>
      <c r="I156" s="13"/>
      <c r="J156" s="13"/>
    </row>
    <row r="157" spans="1:10" x14ac:dyDescent="0.2">
      <c r="A157" s="15" t="s">
        <v>356</v>
      </c>
      <c r="B157" s="114" t="s">
        <v>5269</v>
      </c>
      <c r="C157" s="15" t="s">
        <v>5119</v>
      </c>
      <c r="D157" s="15" t="s">
        <v>5120</v>
      </c>
      <c r="E157" s="15" t="s">
        <v>5121</v>
      </c>
      <c r="F157" s="15" t="s">
        <v>5122</v>
      </c>
      <c r="G157" s="13">
        <v>1894233</v>
      </c>
      <c r="H157" s="13"/>
      <c r="I157" s="13"/>
      <c r="J157" s="13"/>
    </row>
    <row r="158" spans="1:10" x14ac:dyDescent="0.2">
      <c r="A158" s="15" t="s">
        <v>159</v>
      </c>
      <c r="B158" s="114" t="s">
        <v>5270</v>
      </c>
      <c r="C158" s="15" t="s">
        <v>5119</v>
      </c>
      <c r="D158" s="15" t="s">
        <v>5120</v>
      </c>
      <c r="E158" s="15" t="s">
        <v>5121</v>
      </c>
      <c r="F158" s="15" t="s">
        <v>5122</v>
      </c>
      <c r="G158" s="13">
        <v>1833111</v>
      </c>
      <c r="H158" s="13"/>
      <c r="I158" s="13"/>
      <c r="J158" s="13"/>
    </row>
    <row r="159" spans="1:10" x14ac:dyDescent="0.2">
      <c r="A159" s="16" t="s">
        <v>169</v>
      </c>
      <c r="B159" s="115" t="s">
        <v>5271</v>
      </c>
      <c r="C159" s="16" t="s">
        <v>5119</v>
      </c>
      <c r="D159" s="16" t="s">
        <v>5120</v>
      </c>
      <c r="E159" s="16" t="s">
        <v>5121</v>
      </c>
      <c r="F159" s="16" t="s">
        <v>5122</v>
      </c>
      <c r="G159" s="14">
        <v>1881870</v>
      </c>
      <c r="H159" s="14"/>
      <c r="I159" s="14"/>
      <c r="J159" s="14"/>
    </row>
    <row r="160" spans="1:10" x14ac:dyDescent="0.2">
      <c r="A160" s="15" t="s">
        <v>487</v>
      </c>
      <c r="B160" s="114" t="s">
        <v>5272</v>
      </c>
      <c r="C160" s="15" t="s">
        <v>5119</v>
      </c>
      <c r="D160" s="15" t="s">
        <v>5120</v>
      </c>
      <c r="E160" s="15" t="s">
        <v>5121</v>
      </c>
      <c r="F160" s="15" t="s">
        <v>5122</v>
      </c>
      <c r="G160" s="13">
        <v>1711900</v>
      </c>
      <c r="H160" s="13"/>
      <c r="I160" s="13"/>
      <c r="J160" s="13"/>
    </row>
    <row r="161" spans="1:10" x14ac:dyDescent="0.2">
      <c r="A161" s="15" t="s">
        <v>253</v>
      </c>
      <c r="B161" s="114" t="s">
        <v>5273</v>
      </c>
      <c r="C161" s="15" t="s">
        <v>5119</v>
      </c>
      <c r="D161" s="15" t="s">
        <v>5120</v>
      </c>
      <c r="E161" s="15" t="s">
        <v>5121</v>
      </c>
      <c r="F161" s="15" t="s">
        <v>5122</v>
      </c>
      <c r="G161" s="13">
        <v>1901250</v>
      </c>
      <c r="H161" s="13"/>
      <c r="I161" s="13"/>
      <c r="J161" s="13"/>
    </row>
    <row r="162" spans="1:10" x14ac:dyDescent="0.2">
      <c r="A162" s="15" t="s">
        <v>183</v>
      </c>
      <c r="B162" s="114" t="s">
        <v>5274</v>
      </c>
      <c r="C162" s="15" t="s">
        <v>5119</v>
      </c>
      <c r="D162" s="15" t="s">
        <v>5120</v>
      </c>
      <c r="E162" s="15" t="s">
        <v>5121</v>
      </c>
      <c r="F162" s="15" t="s">
        <v>5122</v>
      </c>
      <c r="G162" s="13">
        <v>1921803</v>
      </c>
      <c r="H162" s="13"/>
      <c r="I162" s="13"/>
      <c r="J162" s="13"/>
    </row>
    <row r="163" spans="1:10" x14ac:dyDescent="0.2">
      <c r="A163" s="15" t="s">
        <v>194</v>
      </c>
      <c r="B163" s="114" t="s">
        <v>5275</v>
      </c>
      <c r="C163" s="15" t="s">
        <v>5119</v>
      </c>
      <c r="D163" s="15" t="s">
        <v>5120</v>
      </c>
      <c r="E163" s="15" t="s">
        <v>5121</v>
      </c>
      <c r="F163" s="15" t="s">
        <v>5122</v>
      </c>
      <c r="G163" s="13">
        <v>1788135</v>
      </c>
      <c r="H163" s="13"/>
      <c r="I163" s="13"/>
      <c r="J163" s="13"/>
    </row>
    <row r="164" spans="1:10" x14ac:dyDescent="0.2">
      <c r="A164" s="16" t="s">
        <v>280</v>
      </c>
      <c r="B164" s="115" t="s">
        <v>5276</v>
      </c>
      <c r="C164" s="16" t="s">
        <v>5119</v>
      </c>
      <c r="D164" s="16" t="s">
        <v>5120</v>
      </c>
      <c r="E164" s="16" t="s">
        <v>5121</v>
      </c>
      <c r="F164" s="16" t="s">
        <v>5122</v>
      </c>
      <c r="G164" s="14">
        <v>1815902</v>
      </c>
      <c r="H164" s="14"/>
      <c r="I164" s="14"/>
      <c r="J164" s="14"/>
    </row>
    <row r="165" spans="1:10" x14ac:dyDescent="0.2">
      <c r="A165" s="15" t="s">
        <v>1453</v>
      </c>
      <c r="B165" s="114" t="s">
        <v>5277</v>
      </c>
      <c r="C165" s="15" t="s">
        <v>5119</v>
      </c>
      <c r="D165" s="15" t="s">
        <v>5120</v>
      </c>
      <c r="E165" s="15" t="s">
        <v>5121</v>
      </c>
      <c r="F165" s="15" t="s">
        <v>5122</v>
      </c>
      <c r="G165" s="13">
        <v>2098696</v>
      </c>
      <c r="H165" s="13"/>
      <c r="I165" s="13"/>
      <c r="J165" s="13"/>
    </row>
    <row r="166" spans="1:10" x14ac:dyDescent="0.2">
      <c r="A166" s="15" t="s">
        <v>4128</v>
      </c>
      <c r="B166" s="114" t="s">
        <v>5278</v>
      </c>
      <c r="C166" s="15" t="s">
        <v>5119</v>
      </c>
      <c r="D166" s="15" t="s">
        <v>5120</v>
      </c>
      <c r="E166" s="15" t="s">
        <v>5121</v>
      </c>
      <c r="F166" s="15" t="s">
        <v>5122</v>
      </c>
      <c r="G166" s="13">
        <v>2070669</v>
      </c>
      <c r="H166" s="13"/>
      <c r="I166" s="13"/>
      <c r="J166" s="13"/>
    </row>
    <row r="167" spans="1:10" x14ac:dyDescent="0.2">
      <c r="A167" s="15" t="s">
        <v>290</v>
      </c>
      <c r="B167" s="114" t="s">
        <v>5279</v>
      </c>
      <c r="C167" s="15" t="s">
        <v>5119</v>
      </c>
      <c r="D167" s="15" t="s">
        <v>5120</v>
      </c>
      <c r="E167" s="15" t="s">
        <v>5121</v>
      </c>
      <c r="F167" s="15" t="s">
        <v>5122</v>
      </c>
      <c r="G167" s="13">
        <v>1688108</v>
      </c>
      <c r="H167" s="13"/>
      <c r="I167" s="13"/>
      <c r="J167" s="13"/>
    </row>
    <row r="168" spans="1:10" x14ac:dyDescent="0.2">
      <c r="A168" s="15" t="s">
        <v>952</v>
      </c>
      <c r="B168" s="114" t="s">
        <v>5280</v>
      </c>
      <c r="C168" s="15" t="s">
        <v>5119</v>
      </c>
      <c r="D168" s="15" t="s">
        <v>5120</v>
      </c>
      <c r="E168" s="15" t="s">
        <v>5121</v>
      </c>
      <c r="F168" s="15" t="s">
        <v>5122</v>
      </c>
      <c r="G168" s="13">
        <v>1654391</v>
      </c>
      <c r="H168" s="13"/>
      <c r="I168" s="13"/>
      <c r="J168" s="13"/>
    </row>
    <row r="169" spans="1:10" x14ac:dyDescent="0.2">
      <c r="A169" s="16" t="s">
        <v>188</v>
      </c>
      <c r="B169" s="115" t="s">
        <v>5281</v>
      </c>
      <c r="C169" s="16" t="s">
        <v>5119</v>
      </c>
      <c r="D169" s="16" t="s">
        <v>5120</v>
      </c>
      <c r="E169" s="16" t="s">
        <v>5121</v>
      </c>
      <c r="F169" s="16" t="s">
        <v>5122</v>
      </c>
      <c r="G169" s="14">
        <v>1621167</v>
      </c>
      <c r="H169" s="14"/>
      <c r="I169" s="14"/>
      <c r="J169" s="14"/>
    </row>
    <row r="170" spans="1:10" x14ac:dyDescent="0.2">
      <c r="A170" s="15" t="s">
        <v>85</v>
      </c>
      <c r="B170" s="114" t="s">
        <v>5282</v>
      </c>
      <c r="C170" s="15" t="s">
        <v>5119</v>
      </c>
      <c r="D170" s="15" t="s">
        <v>5120</v>
      </c>
      <c r="E170" s="15" t="s">
        <v>5121</v>
      </c>
      <c r="F170" s="15" t="s">
        <v>5122</v>
      </c>
      <c r="G170" s="13">
        <v>1700405</v>
      </c>
      <c r="H170" s="13"/>
      <c r="I170" s="13"/>
      <c r="J170" s="13"/>
    </row>
    <row r="171" spans="1:10" x14ac:dyDescent="0.2">
      <c r="A171" s="15" t="s">
        <v>116</v>
      </c>
      <c r="B171" s="114" t="s">
        <v>5283</v>
      </c>
      <c r="C171" s="15" t="s">
        <v>5119</v>
      </c>
      <c r="D171" s="15" t="s">
        <v>5120</v>
      </c>
      <c r="E171" s="15" t="s">
        <v>5121</v>
      </c>
      <c r="F171" s="15" t="s">
        <v>5122</v>
      </c>
      <c r="G171" s="13">
        <v>1911077</v>
      </c>
      <c r="H171" s="13"/>
      <c r="I171" s="13"/>
      <c r="J171" s="13"/>
    </row>
    <row r="172" spans="1:10" x14ac:dyDescent="0.2">
      <c r="A172" s="15" t="s">
        <v>322</v>
      </c>
      <c r="B172" s="114" t="s">
        <v>5284</v>
      </c>
      <c r="C172" s="15" t="s">
        <v>5119</v>
      </c>
      <c r="D172" s="15" t="s">
        <v>5120</v>
      </c>
      <c r="E172" s="15" t="s">
        <v>5121</v>
      </c>
      <c r="F172" s="15" t="s">
        <v>5122</v>
      </c>
      <c r="G172" s="13">
        <v>1734973</v>
      </c>
      <c r="H172" s="13"/>
      <c r="I172" s="13"/>
      <c r="J172" s="13"/>
    </row>
    <row r="173" spans="1:10" x14ac:dyDescent="0.2">
      <c r="A173" s="15" t="s">
        <v>3667</v>
      </c>
      <c r="B173" s="114" t="s">
        <v>5285</v>
      </c>
      <c r="C173" s="15" t="s">
        <v>5119</v>
      </c>
      <c r="D173" s="15" t="s">
        <v>5120</v>
      </c>
      <c r="E173" s="15" t="s">
        <v>5121</v>
      </c>
      <c r="F173" s="15" t="s">
        <v>5122</v>
      </c>
      <c r="G173" s="13">
        <v>1586439</v>
      </c>
      <c r="H173" s="13"/>
      <c r="I173" s="13"/>
      <c r="J173" s="13"/>
    </row>
    <row r="174" spans="1:10" x14ac:dyDescent="0.2">
      <c r="A174" s="16" t="s">
        <v>127</v>
      </c>
      <c r="B174" s="115" t="s">
        <v>5286</v>
      </c>
      <c r="C174" s="16" t="s">
        <v>5119</v>
      </c>
      <c r="D174" s="16" t="s">
        <v>5120</v>
      </c>
      <c r="E174" s="16" t="s">
        <v>5121</v>
      </c>
      <c r="F174" s="16" t="s">
        <v>5122</v>
      </c>
      <c r="G174" s="14">
        <v>1514977</v>
      </c>
      <c r="H174" s="14"/>
      <c r="I174" s="14"/>
      <c r="J174" s="14"/>
    </row>
    <row r="175" spans="1:10" x14ac:dyDescent="0.2">
      <c r="A175" s="15" t="s">
        <v>2462</v>
      </c>
      <c r="B175" s="114" t="s">
        <v>5287</v>
      </c>
      <c r="C175" s="15" t="s">
        <v>5119</v>
      </c>
      <c r="D175" s="15" t="s">
        <v>5120</v>
      </c>
      <c r="E175" s="15" t="s">
        <v>5121</v>
      </c>
      <c r="F175" s="15" t="s">
        <v>5122</v>
      </c>
      <c r="G175" s="13">
        <v>1660030</v>
      </c>
      <c r="H175" s="13"/>
      <c r="I175" s="13"/>
      <c r="J175" s="13"/>
    </row>
    <row r="176" spans="1:10" x14ac:dyDescent="0.2">
      <c r="A176" s="15" t="s">
        <v>499</v>
      </c>
      <c r="B176" s="114" t="s">
        <v>5288</v>
      </c>
      <c r="C176" s="15" t="s">
        <v>5119</v>
      </c>
      <c r="D176" s="15" t="s">
        <v>5120</v>
      </c>
      <c r="E176" s="15" t="s">
        <v>5121</v>
      </c>
      <c r="F176" s="15" t="s">
        <v>5122</v>
      </c>
      <c r="G176" s="13">
        <v>1524521</v>
      </c>
      <c r="H176" s="13"/>
      <c r="I176" s="13"/>
      <c r="J176" s="13"/>
    </row>
    <row r="177" spans="1:10" x14ac:dyDescent="0.2">
      <c r="A177" s="15" t="s">
        <v>171</v>
      </c>
      <c r="B177" s="114" t="s">
        <v>5289</v>
      </c>
      <c r="C177" s="15" t="s">
        <v>5119</v>
      </c>
      <c r="D177" s="15" t="s">
        <v>5120</v>
      </c>
      <c r="E177" s="15" t="s">
        <v>5121</v>
      </c>
      <c r="F177" s="15" t="s">
        <v>5122</v>
      </c>
      <c r="G177" s="13">
        <v>1484393</v>
      </c>
      <c r="H177" s="13"/>
      <c r="I177" s="13"/>
      <c r="J177" s="13"/>
    </row>
    <row r="178" spans="1:10" x14ac:dyDescent="0.2">
      <c r="A178" s="15" t="s">
        <v>3910</v>
      </c>
      <c r="B178" s="114" t="s">
        <v>5290</v>
      </c>
      <c r="C178" s="15" t="s">
        <v>5119</v>
      </c>
      <c r="D178" s="15" t="s">
        <v>5120</v>
      </c>
      <c r="E178" s="15" t="s">
        <v>5121</v>
      </c>
      <c r="F178" s="15" t="s">
        <v>5122</v>
      </c>
      <c r="G178" s="13">
        <v>1586371</v>
      </c>
      <c r="H178" s="13"/>
      <c r="I178" s="13"/>
      <c r="J178" s="13"/>
    </row>
    <row r="179" spans="1:10" x14ac:dyDescent="0.2">
      <c r="A179" s="16" t="s">
        <v>481</v>
      </c>
      <c r="B179" s="115" t="s">
        <v>5291</v>
      </c>
      <c r="C179" s="16" t="s">
        <v>5119</v>
      </c>
      <c r="D179" s="16" t="s">
        <v>5120</v>
      </c>
      <c r="E179" s="16" t="s">
        <v>5121</v>
      </c>
      <c r="F179" s="16" t="s">
        <v>5122</v>
      </c>
      <c r="G179" s="14">
        <v>1472418</v>
      </c>
      <c r="H179" s="14"/>
      <c r="I179" s="14"/>
      <c r="J179" s="14"/>
    </row>
    <row r="180" spans="1:10" x14ac:dyDescent="0.2">
      <c r="A180" s="15" t="s">
        <v>366</v>
      </c>
      <c r="B180" s="114" t="s">
        <v>5292</v>
      </c>
      <c r="C180" s="15" t="s">
        <v>5119</v>
      </c>
      <c r="D180" s="15" t="s">
        <v>5120</v>
      </c>
      <c r="E180" s="15" t="s">
        <v>5121</v>
      </c>
      <c r="F180" s="15" t="s">
        <v>5122</v>
      </c>
      <c r="G180" s="13">
        <v>1541034</v>
      </c>
      <c r="H180" s="13"/>
      <c r="I180" s="13"/>
      <c r="J180" s="13"/>
    </row>
    <row r="181" spans="1:10" x14ac:dyDescent="0.2">
      <c r="A181" s="15" t="s">
        <v>318</v>
      </c>
      <c r="B181" s="114" t="s">
        <v>5293</v>
      </c>
      <c r="C181" s="15" t="s">
        <v>5119</v>
      </c>
      <c r="D181" s="15" t="s">
        <v>5120</v>
      </c>
      <c r="E181" s="15" t="s">
        <v>5121</v>
      </c>
      <c r="F181" s="15" t="s">
        <v>5122</v>
      </c>
      <c r="G181" s="13">
        <v>1426604</v>
      </c>
      <c r="H181" s="13"/>
      <c r="I181" s="13"/>
      <c r="J181" s="13"/>
    </row>
    <row r="182" spans="1:10" x14ac:dyDescent="0.2">
      <c r="A182" s="15" t="s">
        <v>354</v>
      </c>
      <c r="B182" s="114" t="s">
        <v>5294</v>
      </c>
      <c r="C182" s="15" t="s">
        <v>5119</v>
      </c>
      <c r="D182" s="15" t="s">
        <v>5120</v>
      </c>
      <c r="E182" s="15" t="s">
        <v>5121</v>
      </c>
      <c r="F182" s="15" t="s">
        <v>5122</v>
      </c>
      <c r="G182" s="13">
        <v>1574076</v>
      </c>
      <c r="H182" s="13"/>
      <c r="I182" s="13"/>
      <c r="J182" s="13"/>
    </row>
    <row r="183" spans="1:10" x14ac:dyDescent="0.2">
      <c r="A183" s="15" t="s">
        <v>251</v>
      </c>
      <c r="B183" s="114" t="s">
        <v>5295</v>
      </c>
      <c r="C183" s="15" t="s">
        <v>5119</v>
      </c>
      <c r="D183" s="15" t="s">
        <v>5120</v>
      </c>
      <c r="E183" s="15" t="s">
        <v>5121</v>
      </c>
      <c r="F183" s="15" t="s">
        <v>5122</v>
      </c>
      <c r="G183" s="13">
        <v>1479620</v>
      </c>
      <c r="H183" s="13"/>
      <c r="I183" s="13"/>
      <c r="J183" s="13"/>
    </row>
    <row r="184" spans="1:10" x14ac:dyDescent="0.2">
      <c r="A184" s="16" t="s">
        <v>479</v>
      </c>
      <c r="B184" s="115" t="s">
        <v>5296</v>
      </c>
      <c r="C184" s="16" t="s">
        <v>5119</v>
      </c>
      <c r="D184" s="16" t="s">
        <v>5120</v>
      </c>
      <c r="E184" s="16" t="s">
        <v>5121</v>
      </c>
      <c r="F184" s="16" t="s">
        <v>5122</v>
      </c>
      <c r="G184" s="14">
        <v>1497085</v>
      </c>
      <c r="H184" s="14"/>
      <c r="I184" s="14"/>
      <c r="J184" s="14"/>
    </row>
    <row r="185" spans="1:10" x14ac:dyDescent="0.2">
      <c r="A185" s="15" t="s">
        <v>274</v>
      </c>
      <c r="B185" s="114" t="s">
        <v>5297</v>
      </c>
      <c r="C185" s="15" t="s">
        <v>5119</v>
      </c>
      <c r="D185" s="15" t="s">
        <v>5120</v>
      </c>
      <c r="E185" s="15" t="s">
        <v>5121</v>
      </c>
      <c r="F185" s="15" t="s">
        <v>5122</v>
      </c>
      <c r="G185" s="13">
        <v>1541247</v>
      </c>
      <c r="H185" s="13"/>
      <c r="I185" s="13"/>
      <c r="J185" s="13"/>
    </row>
    <row r="186" spans="1:10" x14ac:dyDescent="0.2">
      <c r="A186" s="15" t="s">
        <v>175</v>
      </c>
      <c r="B186" s="114" t="s">
        <v>5298</v>
      </c>
      <c r="C186" s="15" t="s">
        <v>5119</v>
      </c>
      <c r="D186" s="15" t="s">
        <v>5120</v>
      </c>
      <c r="E186" s="15" t="s">
        <v>5121</v>
      </c>
      <c r="F186" s="15" t="s">
        <v>5122</v>
      </c>
      <c r="G186" s="13">
        <v>1343615</v>
      </c>
      <c r="H186" s="13"/>
      <c r="I186" s="13"/>
      <c r="J186" s="13"/>
    </row>
    <row r="187" spans="1:10" x14ac:dyDescent="0.2">
      <c r="A187" s="15" t="s">
        <v>211</v>
      </c>
      <c r="B187" s="114" t="s">
        <v>5299</v>
      </c>
      <c r="C187" s="15" t="s">
        <v>5119</v>
      </c>
      <c r="D187" s="15" t="s">
        <v>5120</v>
      </c>
      <c r="E187" s="15" t="s">
        <v>5121</v>
      </c>
      <c r="F187" s="15" t="s">
        <v>5122</v>
      </c>
      <c r="G187" s="13">
        <v>1397710</v>
      </c>
      <c r="H187" s="13"/>
      <c r="I187" s="13"/>
      <c r="J187" s="13"/>
    </row>
    <row r="188" spans="1:10" x14ac:dyDescent="0.2">
      <c r="A188" s="15" t="s">
        <v>429</v>
      </c>
      <c r="B188" s="114" t="s">
        <v>5300</v>
      </c>
      <c r="C188" s="15" t="s">
        <v>5119</v>
      </c>
      <c r="D188" s="15" t="s">
        <v>5120</v>
      </c>
      <c r="E188" s="15" t="s">
        <v>5121</v>
      </c>
      <c r="F188" s="15" t="s">
        <v>5122</v>
      </c>
      <c r="G188" s="13">
        <v>1668174</v>
      </c>
      <c r="H188" s="13"/>
      <c r="I188" s="13"/>
      <c r="J188" s="13"/>
    </row>
    <row r="189" spans="1:10" x14ac:dyDescent="0.2">
      <c r="A189" s="16" t="s">
        <v>466</v>
      </c>
      <c r="B189" s="115" t="s">
        <v>5301</v>
      </c>
      <c r="C189" s="16" t="s">
        <v>5119</v>
      </c>
      <c r="D189" s="16" t="s">
        <v>5120</v>
      </c>
      <c r="E189" s="16" t="s">
        <v>5121</v>
      </c>
      <c r="F189" s="16" t="s">
        <v>5122</v>
      </c>
      <c r="G189" s="14">
        <v>1543711</v>
      </c>
      <c r="H189" s="14"/>
      <c r="I189" s="14"/>
      <c r="J189" s="14"/>
    </row>
    <row r="190" spans="1:10" x14ac:dyDescent="0.2">
      <c r="A190" s="15" t="s">
        <v>332</v>
      </c>
      <c r="B190" s="114" t="s">
        <v>5302</v>
      </c>
      <c r="C190" s="15" t="s">
        <v>5119</v>
      </c>
      <c r="D190" s="15" t="s">
        <v>5120</v>
      </c>
      <c r="E190" s="15" t="s">
        <v>5121</v>
      </c>
      <c r="F190" s="15" t="s">
        <v>5122</v>
      </c>
      <c r="G190" s="13">
        <v>1351878</v>
      </c>
      <c r="H190" s="13"/>
      <c r="I190" s="13"/>
      <c r="J190" s="13"/>
    </row>
    <row r="191" spans="1:10" x14ac:dyDescent="0.2">
      <c r="A191" s="15" t="s">
        <v>820</v>
      </c>
      <c r="B191" s="114" t="s">
        <v>5303</v>
      </c>
      <c r="C191" s="15" t="s">
        <v>5119</v>
      </c>
      <c r="D191" s="15" t="s">
        <v>5120</v>
      </c>
      <c r="E191" s="15" t="s">
        <v>5121</v>
      </c>
      <c r="F191" s="15" t="s">
        <v>5122</v>
      </c>
      <c r="G191" s="13">
        <v>1367938</v>
      </c>
      <c r="H191" s="13"/>
      <c r="I191" s="13"/>
      <c r="J191" s="13"/>
    </row>
    <row r="192" spans="1:10" x14ac:dyDescent="0.2">
      <c r="A192" s="15" t="s">
        <v>228</v>
      </c>
      <c r="B192" s="114" t="s">
        <v>5304</v>
      </c>
      <c r="C192" s="15" t="s">
        <v>5119</v>
      </c>
      <c r="D192" s="15" t="s">
        <v>5120</v>
      </c>
      <c r="E192" s="15" t="s">
        <v>5121</v>
      </c>
      <c r="F192" s="15" t="s">
        <v>5122</v>
      </c>
      <c r="G192" s="13">
        <v>1523635</v>
      </c>
      <c r="H192" s="13"/>
      <c r="I192" s="13"/>
      <c r="J192" s="13"/>
    </row>
    <row r="193" spans="1:10" x14ac:dyDescent="0.2">
      <c r="A193" s="15" t="s">
        <v>240</v>
      </c>
      <c r="B193" s="114" t="s">
        <v>5305</v>
      </c>
      <c r="C193" s="15" t="s">
        <v>5119</v>
      </c>
      <c r="D193" s="15" t="s">
        <v>5120</v>
      </c>
      <c r="E193" s="15" t="s">
        <v>5121</v>
      </c>
      <c r="F193" s="15" t="s">
        <v>5122</v>
      </c>
      <c r="G193" s="13">
        <v>1305683</v>
      </c>
      <c r="H193" s="13"/>
      <c r="I193" s="13"/>
      <c r="J193" s="13"/>
    </row>
    <row r="194" spans="1:10" x14ac:dyDescent="0.2">
      <c r="A194" s="16" t="s">
        <v>181</v>
      </c>
      <c r="B194" s="115" t="s">
        <v>5306</v>
      </c>
      <c r="C194" s="16" t="s">
        <v>5119</v>
      </c>
      <c r="D194" s="16" t="s">
        <v>5120</v>
      </c>
      <c r="E194" s="16" t="s">
        <v>5121</v>
      </c>
      <c r="F194" s="16" t="s">
        <v>5122</v>
      </c>
      <c r="G194" s="14">
        <v>1424932</v>
      </c>
      <c r="H194" s="14"/>
      <c r="I194" s="14"/>
      <c r="J194" s="14"/>
    </row>
    <row r="195" spans="1:10" x14ac:dyDescent="0.2">
      <c r="A195" s="15" t="s">
        <v>320</v>
      </c>
      <c r="B195" s="114" t="s">
        <v>5307</v>
      </c>
      <c r="C195" s="15" t="s">
        <v>5119</v>
      </c>
      <c r="D195" s="15" t="s">
        <v>5120</v>
      </c>
      <c r="E195" s="15" t="s">
        <v>5121</v>
      </c>
      <c r="F195" s="15" t="s">
        <v>5122</v>
      </c>
      <c r="G195" s="13">
        <v>1424181</v>
      </c>
      <c r="H195" s="13"/>
      <c r="I195" s="13"/>
      <c r="J195" s="13"/>
    </row>
    <row r="196" spans="1:10" x14ac:dyDescent="0.2">
      <c r="A196" s="15" t="s">
        <v>146</v>
      </c>
      <c r="B196" s="114" t="s">
        <v>5308</v>
      </c>
      <c r="C196" s="15" t="s">
        <v>5119</v>
      </c>
      <c r="D196" s="15" t="s">
        <v>5120</v>
      </c>
      <c r="E196" s="15" t="s">
        <v>5121</v>
      </c>
      <c r="F196" s="15" t="s">
        <v>5122</v>
      </c>
      <c r="G196" s="13">
        <v>1355683</v>
      </c>
      <c r="H196" s="13"/>
      <c r="I196" s="13"/>
      <c r="J196" s="13"/>
    </row>
    <row r="197" spans="1:10" x14ac:dyDescent="0.2">
      <c r="A197" s="15" t="s">
        <v>232</v>
      </c>
      <c r="B197" s="114" t="s">
        <v>5309</v>
      </c>
      <c r="C197" s="15" t="s">
        <v>5119</v>
      </c>
      <c r="D197" s="15" t="s">
        <v>5120</v>
      </c>
      <c r="E197" s="15" t="s">
        <v>5121</v>
      </c>
      <c r="F197" s="15" t="s">
        <v>5122</v>
      </c>
      <c r="G197" s="13">
        <v>1423557</v>
      </c>
      <c r="H197" s="13"/>
      <c r="I197" s="13"/>
      <c r="J197" s="13"/>
    </row>
    <row r="198" spans="1:10" x14ac:dyDescent="0.2">
      <c r="A198" s="15" t="s">
        <v>4266</v>
      </c>
      <c r="B198" s="114" t="s">
        <v>5310</v>
      </c>
      <c r="C198" s="15" t="s">
        <v>5119</v>
      </c>
      <c r="D198" s="15" t="s">
        <v>5120</v>
      </c>
      <c r="E198" s="15" t="s">
        <v>5121</v>
      </c>
      <c r="F198" s="15" t="s">
        <v>5122</v>
      </c>
      <c r="G198" s="13">
        <v>1565743</v>
      </c>
      <c r="H198" s="13"/>
      <c r="I198" s="13"/>
      <c r="J198" s="13"/>
    </row>
    <row r="199" spans="1:10" x14ac:dyDescent="0.2">
      <c r="A199" s="16" t="s">
        <v>380</v>
      </c>
      <c r="B199" s="115" t="s">
        <v>5311</v>
      </c>
      <c r="C199" s="16" t="s">
        <v>5119</v>
      </c>
      <c r="D199" s="16" t="s">
        <v>5120</v>
      </c>
      <c r="E199" s="16" t="s">
        <v>5121</v>
      </c>
      <c r="F199" s="16" t="s">
        <v>5122</v>
      </c>
      <c r="G199" s="14">
        <v>1372418</v>
      </c>
      <c r="H199" s="14"/>
      <c r="I199" s="14"/>
      <c r="J199" s="14"/>
    </row>
    <row r="200" spans="1:10" x14ac:dyDescent="0.2">
      <c r="A200" s="15" t="s">
        <v>4108</v>
      </c>
      <c r="B200" s="114" t="s">
        <v>5312</v>
      </c>
      <c r="C200" s="15" t="s">
        <v>5119</v>
      </c>
      <c r="D200" s="15" t="s">
        <v>5120</v>
      </c>
      <c r="E200" s="15" t="s">
        <v>5121</v>
      </c>
      <c r="F200" s="15" t="s">
        <v>5122</v>
      </c>
      <c r="G200" s="13">
        <v>1718858</v>
      </c>
      <c r="H200" s="13"/>
      <c r="I200" s="13"/>
      <c r="J200" s="13"/>
    </row>
    <row r="201" spans="1:10" x14ac:dyDescent="0.2">
      <c r="A201" s="15" t="s">
        <v>3669</v>
      </c>
      <c r="B201" s="114" t="s">
        <v>5313</v>
      </c>
      <c r="C201" s="15" t="s">
        <v>5119</v>
      </c>
      <c r="D201" s="15" t="s">
        <v>5120</v>
      </c>
      <c r="E201" s="15" t="s">
        <v>5121</v>
      </c>
      <c r="F201" s="15" t="s">
        <v>5122</v>
      </c>
      <c r="G201" s="13">
        <v>1361249</v>
      </c>
      <c r="H201" s="13"/>
      <c r="I201" s="13"/>
      <c r="J201" s="13"/>
    </row>
    <row r="202" spans="1:10" x14ac:dyDescent="0.2">
      <c r="A202" s="15" t="s">
        <v>152</v>
      </c>
      <c r="B202" s="114" t="s">
        <v>5314</v>
      </c>
      <c r="C202" s="15" t="s">
        <v>5119</v>
      </c>
      <c r="D202" s="15" t="s">
        <v>5120</v>
      </c>
      <c r="E202" s="15" t="s">
        <v>5121</v>
      </c>
      <c r="F202" s="15" t="s">
        <v>5122</v>
      </c>
      <c r="G202" s="13">
        <v>1234611</v>
      </c>
      <c r="H202" s="13"/>
      <c r="I202" s="13"/>
      <c r="J202" s="13"/>
    </row>
    <row r="203" spans="1:10" x14ac:dyDescent="0.2">
      <c r="A203" s="15" t="s">
        <v>230</v>
      </c>
      <c r="B203" s="114" t="s">
        <v>5315</v>
      </c>
      <c r="C203" s="15" t="s">
        <v>5119</v>
      </c>
      <c r="D203" s="15" t="s">
        <v>5120</v>
      </c>
      <c r="E203" s="15" t="s">
        <v>5121</v>
      </c>
      <c r="F203" s="15" t="s">
        <v>5122</v>
      </c>
      <c r="G203" s="13">
        <v>1369477</v>
      </c>
      <c r="H203" s="13"/>
      <c r="I203" s="13"/>
      <c r="J203" s="13"/>
    </row>
    <row r="204" spans="1:10" x14ac:dyDescent="0.2">
      <c r="A204" s="16" t="s">
        <v>665</v>
      </c>
      <c r="B204" s="115" t="s">
        <v>5316</v>
      </c>
      <c r="C204" s="16" t="s">
        <v>5119</v>
      </c>
      <c r="D204" s="16" t="s">
        <v>5120</v>
      </c>
      <c r="E204" s="16" t="s">
        <v>5121</v>
      </c>
      <c r="F204" s="16" t="s">
        <v>5122</v>
      </c>
      <c r="G204" s="14">
        <v>1257024</v>
      </c>
      <c r="H204" s="14"/>
      <c r="I204" s="14"/>
      <c r="J204" s="14"/>
    </row>
    <row r="205" spans="1:10" x14ac:dyDescent="0.2">
      <c r="A205" s="15" t="s">
        <v>540</v>
      </c>
      <c r="B205" s="114" t="s">
        <v>5317</v>
      </c>
      <c r="C205" s="15" t="s">
        <v>5119</v>
      </c>
      <c r="D205" s="15" t="s">
        <v>5120</v>
      </c>
      <c r="E205" s="15" t="s">
        <v>5121</v>
      </c>
      <c r="F205" s="15" t="s">
        <v>5122</v>
      </c>
      <c r="G205" s="13">
        <v>874543</v>
      </c>
      <c r="H205" s="13"/>
      <c r="I205" s="13"/>
      <c r="J205" s="13"/>
    </row>
    <row r="206" spans="1:10" x14ac:dyDescent="0.2">
      <c r="A206" s="15" t="s">
        <v>348</v>
      </c>
      <c r="B206" s="114" t="s">
        <v>5318</v>
      </c>
      <c r="C206" s="15" t="s">
        <v>5119</v>
      </c>
      <c r="D206" s="15" t="s">
        <v>5120</v>
      </c>
      <c r="E206" s="15" t="s">
        <v>5121</v>
      </c>
      <c r="F206" s="15" t="s">
        <v>5122</v>
      </c>
      <c r="G206" s="13">
        <v>1269690</v>
      </c>
      <c r="H206" s="13"/>
      <c r="I206" s="13"/>
      <c r="J206" s="13"/>
    </row>
    <row r="207" spans="1:10" x14ac:dyDescent="0.2">
      <c r="A207" s="15" t="s">
        <v>352</v>
      </c>
      <c r="B207" s="114" t="s">
        <v>5319</v>
      </c>
      <c r="C207" s="15" t="s">
        <v>5119</v>
      </c>
      <c r="D207" s="15" t="s">
        <v>5120</v>
      </c>
      <c r="E207" s="15" t="s">
        <v>5121</v>
      </c>
      <c r="F207" s="15" t="s">
        <v>5122</v>
      </c>
      <c r="G207" s="13">
        <v>1440931</v>
      </c>
      <c r="H207" s="13"/>
      <c r="I207" s="13"/>
      <c r="J207" s="13"/>
    </row>
    <row r="208" spans="1:10" x14ac:dyDescent="0.2">
      <c r="A208" s="15" t="s">
        <v>4650</v>
      </c>
      <c r="B208" s="114" t="s">
        <v>5320</v>
      </c>
      <c r="C208" s="15" t="s">
        <v>5119</v>
      </c>
      <c r="D208" s="15" t="s">
        <v>5120</v>
      </c>
      <c r="E208" s="15" t="s">
        <v>5121</v>
      </c>
      <c r="F208" s="15" t="s">
        <v>5122</v>
      </c>
      <c r="G208" s="13">
        <v>1259685</v>
      </c>
      <c r="H208" s="13"/>
      <c r="I208" s="13"/>
      <c r="J208" s="13"/>
    </row>
    <row r="209" spans="1:10" x14ac:dyDescent="0.2">
      <c r="A209" s="16" t="s">
        <v>544</v>
      </c>
      <c r="B209" s="115" t="s">
        <v>5321</v>
      </c>
      <c r="C209" s="16" t="s">
        <v>5119</v>
      </c>
      <c r="D209" s="16" t="s">
        <v>5120</v>
      </c>
      <c r="E209" s="16" t="s">
        <v>5121</v>
      </c>
      <c r="F209" s="16" t="s">
        <v>5122</v>
      </c>
      <c r="G209" s="14">
        <v>1243566</v>
      </c>
      <c r="H209" s="14"/>
      <c r="I209" s="14"/>
      <c r="J209" s="14"/>
    </row>
    <row r="210" spans="1:10" x14ac:dyDescent="0.2">
      <c r="A210" s="15" t="s">
        <v>125</v>
      </c>
      <c r="B210" s="114" t="s">
        <v>5322</v>
      </c>
      <c r="C210" s="15" t="s">
        <v>5119</v>
      </c>
      <c r="D210" s="15" t="s">
        <v>5120</v>
      </c>
      <c r="E210" s="15" t="s">
        <v>5121</v>
      </c>
      <c r="F210" s="15" t="s">
        <v>5122</v>
      </c>
      <c r="G210" s="13">
        <v>1178028</v>
      </c>
      <c r="H210" s="13"/>
      <c r="I210" s="13"/>
      <c r="J210" s="13"/>
    </row>
    <row r="211" spans="1:10" x14ac:dyDescent="0.2">
      <c r="A211" s="15" t="s">
        <v>563</v>
      </c>
      <c r="B211" s="114" t="s">
        <v>5323</v>
      </c>
      <c r="C211" s="15" t="s">
        <v>5119</v>
      </c>
      <c r="D211" s="15" t="s">
        <v>5120</v>
      </c>
      <c r="E211" s="15" t="s">
        <v>5121</v>
      </c>
      <c r="F211" s="15" t="s">
        <v>5122</v>
      </c>
      <c r="G211" s="13">
        <v>1430930</v>
      </c>
      <c r="H211" s="13"/>
      <c r="I211" s="13"/>
      <c r="J211" s="13"/>
    </row>
    <row r="212" spans="1:10" x14ac:dyDescent="0.2">
      <c r="A212" s="15" t="s">
        <v>339</v>
      </c>
      <c r="B212" s="114" t="s">
        <v>5324</v>
      </c>
      <c r="C212" s="15" t="s">
        <v>5119</v>
      </c>
      <c r="D212" s="15" t="s">
        <v>5120</v>
      </c>
      <c r="E212" s="15" t="s">
        <v>5121</v>
      </c>
      <c r="F212" s="15" t="s">
        <v>5122</v>
      </c>
      <c r="G212" s="13">
        <v>1243666</v>
      </c>
      <c r="H212" s="13"/>
      <c r="I212" s="13"/>
      <c r="J212" s="13"/>
    </row>
    <row r="213" spans="1:10" x14ac:dyDescent="0.2">
      <c r="A213" s="15" t="s">
        <v>3665</v>
      </c>
      <c r="B213" s="114" t="s">
        <v>5325</v>
      </c>
      <c r="C213" s="15" t="s">
        <v>5119</v>
      </c>
      <c r="D213" s="15" t="s">
        <v>5120</v>
      </c>
      <c r="E213" s="15" t="s">
        <v>5121</v>
      </c>
      <c r="F213" s="15" t="s">
        <v>5122</v>
      </c>
      <c r="G213" s="13">
        <v>1126155</v>
      </c>
      <c r="H213" s="13"/>
      <c r="I213" s="13"/>
      <c r="J213" s="13"/>
    </row>
    <row r="214" spans="1:10" x14ac:dyDescent="0.2">
      <c r="A214" s="16" t="s">
        <v>739</v>
      </c>
      <c r="B214" s="115" t="s">
        <v>5326</v>
      </c>
      <c r="C214" s="16" t="s">
        <v>5119</v>
      </c>
      <c r="D214" s="16" t="s">
        <v>5120</v>
      </c>
      <c r="E214" s="16" t="s">
        <v>5121</v>
      </c>
      <c r="F214" s="16" t="s">
        <v>5122</v>
      </c>
      <c r="G214" s="14">
        <v>1264668</v>
      </c>
      <c r="H214" s="14"/>
      <c r="I214" s="14"/>
      <c r="J214" s="14"/>
    </row>
    <row r="215" spans="1:10" x14ac:dyDescent="0.2">
      <c r="A215" s="15" t="s">
        <v>272</v>
      </c>
      <c r="B215" s="114" t="s">
        <v>5327</v>
      </c>
      <c r="C215" s="15" t="s">
        <v>5119</v>
      </c>
      <c r="D215" s="15" t="s">
        <v>5120</v>
      </c>
      <c r="E215" s="15" t="s">
        <v>5121</v>
      </c>
      <c r="F215" s="15" t="s">
        <v>5122</v>
      </c>
      <c r="G215" s="13">
        <v>1258207</v>
      </c>
      <c r="H215" s="13"/>
      <c r="I215" s="13"/>
      <c r="J215" s="13"/>
    </row>
    <row r="216" spans="1:10" x14ac:dyDescent="0.2">
      <c r="A216" s="15" t="s">
        <v>142</v>
      </c>
      <c r="B216" s="114" t="s">
        <v>5328</v>
      </c>
      <c r="C216" s="15" t="s">
        <v>5119</v>
      </c>
      <c r="D216" s="15" t="s">
        <v>5120</v>
      </c>
      <c r="E216" s="15" t="s">
        <v>5121</v>
      </c>
      <c r="F216" s="15" t="s">
        <v>5122</v>
      </c>
      <c r="G216" s="13">
        <v>1308261</v>
      </c>
      <c r="H216" s="13"/>
      <c r="I216" s="13"/>
      <c r="J216" s="13"/>
    </row>
    <row r="217" spans="1:10" x14ac:dyDescent="0.2">
      <c r="A217" s="15" t="s">
        <v>988</v>
      </c>
      <c r="B217" s="114" t="s">
        <v>5329</v>
      </c>
      <c r="C217" s="15" t="s">
        <v>5119</v>
      </c>
      <c r="D217" s="15" t="s">
        <v>5120</v>
      </c>
      <c r="E217" s="15" t="s">
        <v>5121</v>
      </c>
      <c r="F217" s="15" t="s">
        <v>5122</v>
      </c>
      <c r="G217" s="13">
        <v>1363303</v>
      </c>
      <c r="H217" s="13"/>
      <c r="I217" s="13"/>
      <c r="J217" s="13"/>
    </row>
    <row r="218" spans="1:10" x14ac:dyDescent="0.2">
      <c r="A218" s="15" t="s">
        <v>817</v>
      </c>
      <c r="B218" s="114" t="s">
        <v>5330</v>
      </c>
      <c r="C218" s="15" t="s">
        <v>5119</v>
      </c>
      <c r="D218" s="15" t="s">
        <v>5120</v>
      </c>
      <c r="E218" s="15" t="s">
        <v>5121</v>
      </c>
      <c r="F218" s="15" t="s">
        <v>5122</v>
      </c>
      <c r="G218" s="13">
        <v>1304837</v>
      </c>
      <c r="H218" s="13"/>
      <c r="I218" s="13"/>
      <c r="J218" s="13"/>
    </row>
    <row r="219" spans="1:10" x14ac:dyDescent="0.2">
      <c r="A219" s="16" t="s">
        <v>328</v>
      </c>
      <c r="B219" s="115" t="s">
        <v>5331</v>
      </c>
      <c r="C219" s="16" t="s">
        <v>5119</v>
      </c>
      <c r="D219" s="16" t="s">
        <v>5120</v>
      </c>
      <c r="E219" s="16" t="s">
        <v>5121</v>
      </c>
      <c r="F219" s="16" t="s">
        <v>5122</v>
      </c>
      <c r="G219" s="14">
        <v>1165309</v>
      </c>
      <c r="H219" s="14"/>
      <c r="I219" s="14"/>
      <c r="J219" s="14"/>
    </row>
    <row r="220" spans="1:10" x14ac:dyDescent="0.2">
      <c r="A220" s="15" t="s">
        <v>536</v>
      </c>
      <c r="B220" s="114" t="s">
        <v>5332</v>
      </c>
      <c r="C220" s="15" t="s">
        <v>5119</v>
      </c>
      <c r="D220" s="15" t="s">
        <v>5120</v>
      </c>
      <c r="E220" s="15" t="s">
        <v>5121</v>
      </c>
      <c r="F220" s="15" t="s">
        <v>5122</v>
      </c>
      <c r="G220" s="13">
        <v>1248562</v>
      </c>
      <c r="H220" s="13"/>
      <c r="I220" s="13"/>
      <c r="J220" s="13"/>
    </row>
    <row r="221" spans="1:10" x14ac:dyDescent="0.2">
      <c r="A221" s="15" t="s">
        <v>185</v>
      </c>
      <c r="B221" s="114" t="s">
        <v>5333</v>
      </c>
      <c r="C221" s="15" t="s">
        <v>5119</v>
      </c>
      <c r="D221" s="15" t="s">
        <v>5120</v>
      </c>
      <c r="E221" s="15" t="s">
        <v>5121</v>
      </c>
      <c r="F221" s="15" t="s">
        <v>5122</v>
      </c>
      <c r="G221" s="13">
        <v>1159895</v>
      </c>
      <c r="H221" s="13"/>
      <c r="I221" s="13"/>
      <c r="J221" s="13"/>
    </row>
    <row r="222" spans="1:10" x14ac:dyDescent="0.2">
      <c r="A222" s="15" t="s">
        <v>213</v>
      </c>
      <c r="B222" s="114" t="s">
        <v>5334</v>
      </c>
      <c r="C222" s="15" t="s">
        <v>5119</v>
      </c>
      <c r="D222" s="15" t="s">
        <v>5120</v>
      </c>
      <c r="E222" s="15" t="s">
        <v>5121</v>
      </c>
      <c r="F222" s="15" t="s">
        <v>5122</v>
      </c>
      <c r="G222" s="13">
        <v>1104388</v>
      </c>
      <c r="H222" s="13"/>
      <c r="I222" s="13"/>
      <c r="J222" s="13"/>
    </row>
    <row r="223" spans="1:10" x14ac:dyDescent="0.2">
      <c r="A223" s="15" t="s">
        <v>286</v>
      </c>
      <c r="B223" s="114" t="s">
        <v>5335</v>
      </c>
      <c r="C223" s="15" t="s">
        <v>5119</v>
      </c>
      <c r="D223" s="15" t="s">
        <v>5120</v>
      </c>
      <c r="E223" s="15" t="s">
        <v>5121</v>
      </c>
      <c r="F223" s="15" t="s">
        <v>5122</v>
      </c>
      <c r="G223" s="13">
        <v>1167228</v>
      </c>
      <c r="H223" s="13"/>
      <c r="I223" s="13"/>
      <c r="J223" s="13"/>
    </row>
    <row r="224" spans="1:10" x14ac:dyDescent="0.2">
      <c r="A224" s="16" t="s">
        <v>416</v>
      </c>
      <c r="B224" s="115" t="s">
        <v>5336</v>
      </c>
      <c r="C224" s="16" t="s">
        <v>5119</v>
      </c>
      <c r="D224" s="16" t="s">
        <v>5120</v>
      </c>
      <c r="E224" s="16" t="s">
        <v>5121</v>
      </c>
      <c r="F224" s="16" t="s">
        <v>5122</v>
      </c>
      <c r="G224" s="14">
        <v>1162745</v>
      </c>
      <c r="H224" s="14"/>
      <c r="I224" s="14"/>
      <c r="J224" s="14"/>
    </row>
    <row r="225" spans="1:10" x14ac:dyDescent="0.2">
      <c r="A225" s="15" t="s">
        <v>217</v>
      </c>
      <c r="B225" s="114" t="s">
        <v>5337</v>
      </c>
      <c r="C225" s="15" t="s">
        <v>5119</v>
      </c>
      <c r="D225" s="15" t="s">
        <v>5120</v>
      </c>
      <c r="E225" s="15" t="s">
        <v>5121</v>
      </c>
      <c r="F225" s="15" t="s">
        <v>5122</v>
      </c>
      <c r="G225" s="13">
        <v>1111772</v>
      </c>
      <c r="H225" s="13"/>
      <c r="I225" s="13"/>
      <c r="J225" s="13"/>
    </row>
    <row r="226" spans="1:10" x14ac:dyDescent="0.2">
      <c r="A226" s="15" t="s">
        <v>226</v>
      </c>
      <c r="B226" s="114" t="s">
        <v>5338</v>
      </c>
      <c r="C226" s="15" t="s">
        <v>5119</v>
      </c>
      <c r="D226" s="15" t="s">
        <v>5120</v>
      </c>
      <c r="E226" s="15" t="s">
        <v>5121</v>
      </c>
      <c r="F226" s="15" t="s">
        <v>5122</v>
      </c>
      <c r="G226" s="13">
        <v>1151211</v>
      </c>
      <c r="H226" s="13"/>
      <c r="I226" s="13"/>
      <c r="J226" s="13"/>
    </row>
    <row r="227" spans="1:10" x14ac:dyDescent="0.2">
      <c r="A227" s="15" t="s">
        <v>420</v>
      </c>
      <c r="B227" s="114" t="s">
        <v>5339</v>
      </c>
      <c r="C227" s="15" t="s">
        <v>5119</v>
      </c>
      <c r="D227" s="15" t="s">
        <v>5120</v>
      </c>
      <c r="E227" s="15" t="s">
        <v>5121</v>
      </c>
      <c r="F227" s="15" t="s">
        <v>5122</v>
      </c>
      <c r="G227" s="13">
        <v>1128375</v>
      </c>
      <c r="H227" s="13"/>
      <c r="I227" s="13"/>
      <c r="J227" s="13"/>
    </row>
    <row r="228" spans="1:10" x14ac:dyDescent="0.2">
      <c r="A228" s="15" t="s">
        <v>811</v>
      </c>
      <c r="B228" s="114" t="s">
        <v>5340</v>
      </c>
      <c r="C228" s="15" t="s">
        <v>5119</v>
      </c>
      <c r="D228" s="15" t="s">
        <v>5120</v>
      </c>
      <c r="E228" s="15" t="s">
        <v>5121</v>
      </c>
      <c r="F228" s="15" t="s">
        <v>5122</v>
      </c>
      <c r="G228" s="13">
        <v>1113033</v>
      </c>
      <c r="H228" s="13"/>
      <c r="I228" s="13"/>
      <c r="J228" s="13"/>
    </row>
    <row r="229" spans="1:10" x14ac:dyDescent="0.2">
      <c r="A229" s="16" t="s">
        <v>797</v>
      </c>
      <c r="B229" s="115" t="s">
        <v>5341</v>
      </c>
      <c r="C229" s="16" t="s">
        <v>5119</v>
      </c>
      <c r="D229" s="16" t="s">
        <v>5120</v>
      </c>
      <c r="E229" s="16" t="s">
        <v>5121</v>
      </c>
      <c r="F229" s="16" t="s">
        <v>5122</v>
      </c>
      <c r="G229" s="14">
        <v>1178507</v>
      </c>
      <c r="H229" s="14"/>
      <c r="I229" s="14"/>
      <c r="J229" s="14"/>
    </row>
    <row r="230" spans="1:10" x14ac:dyDescent="0.2">
      <c r="A230" s="15" t="s">
        <v>3912</v>
      </c>
      <c r="B230" s="114" t="s">
        <v>5342</v>
      </c>
      <c r="C230" s="15" t="s">
        <v>5119</v>
      </c>
      <c r="D230" s="15" t="s">
        <v>5120</v>
      </c>
      <c r="E230" s="15" t="s">
        <v>5121</v>
      </c>
      <c r="F230" s="15" t="s">
        <v>5122</v>
      </c>
      <c r="G230" s="13">
        <v>1092089</v>
      </c>
      <c r="H230" s="13"/>
      <c r="I230" s="13"/>
      <c r="J230" s="13"/>
    </row>
    <row r="231" spans="1:10" x14ac:dyDescent="0.2">
      <c r="A231" s="15" t="s">
        <v>636</v>
      </c>
      <c r="B231" s="114" t="s">
        <v>5343</v>
      </c>
      <c r="C231" s="15" t="s">
        <v>5119</v>
      </c>
      <c r="D231" s="15" t="s">
        <v>5120</v>
      </c>
      <c r="E231" s="15" t="s">
        <v>5121</v>
      </c>
      <c r="F231" s="15" t="s">
        <v>5122</v>
      </c>
      <c r="G231" s="13">
        <v>1178880</v>
      </c>
      <c r="H231" s="13"/>
      <c r="I231" s="13"/>
      <c r="J231" s="13"/>
    </row>
    <row r="232" spans="1:10" x14ac:dyDescent="0.2">
      <c r="A232" s="15" t="s">
        <v>301</v>
      </c>
      <c r="B232" s="114" t="s">
        <v>5344</v>
      </c>
      <c r="C232" s="15" t="s">
        <v>5119</v>
      </c>
      <c r="D232" s="15" t="s">
        <v>5120</v>
      </c>
      <c r="E232" s="15" t="s">
        <v>5121</v>
      </c>
      <c r="F232" s="15" t="s">
        <v>5122</v>
      </c>
      <c r="G232" s="13">
        <v>1086279</v>
      </c>
      <c r="H232" s="13"/>
      <c r="I232" s="13"/>
      <c r="J232" s="13"/>
    </row>
    <row r="233" spans="1:10" x14ac:dyDescent="0.2">
      <c r="A233" s="15" t="s">
        <v>620</v>
      </c>
      <c r="B233" s="114" t="s">
        <v>5345</v>
      </c>
      <c r="C233" s="15" t="s">
        <v>5119</v>
      </c>
      <c r="D233" s="15" t="s">
        <v>5120</v>
      </c>
      <c r="E233" s="15" t="s">
        <v>5121</v>
      </c>
      <c r="F233" s="15" t="s">
        <v>5122</v>
      </c>
      <c r="G233" s="13">
        <v>1119897</v>
      </c>
      <c r="H233" s="13"/>
      <c r="I233" s="13"/>
      <c r="J233" s="13"/>
    </row>
    <row r="234" spans="1:10" x14ac:dyDescent="0.2">
      <c r="A234" s="16" t="s">
        <v>266</v>
      </c>
      <c r="B234" s="115" t="s">
        <v>5346</v>
      </c>
      <c r="C234" s="16" t="s">
        <v>5119</v>
      </c>
      <c r="D234" s="16" t="s">
        <v>5120</v>
      </c>
      <c r="E234" s="16" t="s">
        <v>5121</v>
      </c>
      <c r="F234" s="16" t="s">
        <v>5122</v>
      </c>
      <c r="G234" s="14">
        <v>1114108</v>
      </c>
      <c r="H234" s="14"/>
      <c r="I234" s="14"/>
      <c r="J234" s="14"/>
    </row>
    <row r="235" spans="1:10" x14ac:dyDescent="0.2">
      <c r="A235" s="15" t="s">
        <v>364</v>
      </c>
      <c r="B235" s="114" t="s">
        <v>5347</v>
      </c>
      <c r="C235" s="15" t="s">
        <v>5119</v>
      </c>
      <c r="D235" s="15" t="s">
        <v>5120</v>
      </c>
      <c r="E235" s="15" t="s">
        <v>5121</v>
      </c>
      <c r="F235" s="15" t="s">
        <v>5122</v>
      </c>
      <c r="G235" s="13">
        <v>1191845</v>
      </c>
      <c r="H235" s="13"/>
      <c r="I235" s="13"/>
      <c r="J235" s="13"/>
    </row>
    <row r="236" spans="1:10" x14ac:dyDescent="0.2">
      <c r="A236" s="15" t="s">
        <v>385</v>
      </c>
      <c r="B236" s="114" t="s">
        <v>5348</v>
      </c>
      <c r="C236" s="15" t="s">
        <v>5119</v>
      </c>
      <c r="D236" s="15" t="s">
        <v>5120</v>
      </c>
      <c r="E236" s="15" t="s">
        <v>5121</v>
      </c>
      <c r="F236" s="15" t="s">
        <v>5122</v>
      </c>
      <c r="G236" s="13">
        <v>1039288</v>
      </c>
      <c r="H236" s="13"/>
      <c r="I236" s="13"/>
      <c r="J236" s="13"/>
    </row>
    <row r="237" spans="1:10" x14ac:dyDescent="0.2">
      <c r="A237" s="15" t="s">
        <v>4148</v>
      </c>
      <c r="B237" s="114" t="s">
        <v>5349</v>
      </c>
      <c r="C237" s="15" t="s">
        <v>5119</v>
      </c>
      <c r="D237" s="15" t="s">
        <v>5120</v>
      </c>
      <c r="E237" s="15" t="s">
        <v>5121</v>
      </c>
      <c r="F237" s="15" t="s">
        <v>5122</v>
      </c>
      <c r="G237" s="13">
        <v>1051157</v>
      </c>
      <c r="H237" s="13"/>
      <c r="I237" s="13"/>
      <c r="J237" s="13"/>
    </row>
    <row r="238" spans="1:10" x14ac:dyDescent="0.2">
      <c r="A238" s="15" t="s">
        <v>387</v>
      </c>
      <c r="B238" s="114" t="s">
        <v>5350</v>
      </c>
      <c r="C238" s="15" t="s">
        <v>5119</v>
      </c>
      <c r="D238" s="15" t="s">
        <v>5120</v>
      </c>
      <c r="E238" s="15" t="s">
        <v>5121</v>
      </c>
      <c r="F238" s="15" t="s">
        <v>5122</v>
      </c>
      <c r="G238" s="13">
        <v>995624</v>
      </c>
      <c r="H238" s="13"/>
      <c r="I238" s="13"/>
      <c r="J238" s="13"/>
    </row>
    <row r="239" spans="1:10" x14ac:dyDescent="0.2">
      <c r="A239" s="16" t="s">
        <v>1117</v>
      </c>
      <c r="B239" s="115" t="s">
        <v>5351</v>
      </c>
      <c r="C239" s="16" t="s">
        <v>5119</v>
      </c>
      <c r="D239" s="16" t="s">
        <v>5120</v>
      </c>
      <c r="E239" s="16" t="s">
        <v>5121</v>
      </c>
      <c r="F239" s="16" t="s">
        <v>5122</v>
      </c>
      <c r="G239" s="14">
        <v>1034416</v>
      </c>
      <c r="H239" s="14"/>
      <c r="I239" s="14"/>
      <c r="J239" s="14"/>
    </row>
    <row r="240" spans="1:10" x14ac:dyDescent="0.2">
      <c r="A240" s="15" t="s">
        <v>4100</v>
      </c>
      <c r="B240" s="114" t="s">
        <v>5352</v>
      </c>
      <c r="C240" s="15" t="s">
        <v>5119</v>
      </c>
      <c r="D240" s="15" t="s">
        <v>5120</v>
      </c>
      <c r="E240" s="15" t="s">
        <v>5121</v>
      </c>
      <c r="F240" s="15" t="s">
        <v>5122</v>
      </c>
      <c r="G240" s="13">
        <v>1018378</v>
      </c>
      <c r="H240" s="13"/>
      <c r="I240" s="13"/>
      <c r="J240" s="13"/>
    </row>
    <row r="241" spans="1:10" x14ac:dyDescent="0.2">
      <c r="A241" s="15" t="s">
        <v>2027</v>
      </c>
      <c r="B241" s="114" t="s">
        <v>5353</v>
      </c>
      <c r="C241" s="15" t="s">
        <v>5119</v>
      </c>
      <c r="D241" s="15" t="s">
        <v>5120</v>
      </c>
      <c r="E241" s="15" t="s">
        <v>5121</v>
      </c>
      <c r="F241" s="15" t="s">
        <v>5122</v>
      </c>
      <c r="G241" s="13">
        <v>1182598</v>
      </c>
      <c r="H241" s="13"/>
      <c r="I241" s="13"/>
      <c r="J241" s="13"/>
    </row>
    <row r="242" spans="1:10" x14ac:dyDescent="0.2">
      <c r="A242" s="15" t="s">
        <v>333</v>
      </c>
      <c r="B242" s="114" t="s">
        <v>5354</v>
      </c>
      <c r="C242" s="15" t="s">
        <v>5119</v>
      </c>
      <c r="D242" s="15" t="s">
        <v>5120</v>
      </c>
      <c r="E242" s="15" t="s">
        <v>5121</v>
      </c>
      <c r="F242" s="15" t="s">
        <v>5122</v>
      </c>
      <c r="G242" s="13">
        <v>969025</v>
      </c>
      <c r="H242" s="13"/>
      <c r="I242" s="13"/>
      <c r="J242" s="13"/>
    </row>
    <row r="243" spans="1:10" x14ac:dyDescent="0.2">
      <c r="A243" s="15" t="s">
        <v>462</v>
      </c>
      <c r="B243" s="114" t="s">
        <v>5355</v>
      </c>
      <c r="C243" s="15" t="s">
        <v>5119</v>
      </c>
      <c r="D243" s="15" t="s">
        <v>5120</v>
      </c>
      <c r="E243" s="15" t="s">
        <v>5121</v>
      </c>
      <c r="F243" s="15" t="s">
        <v>5122</v>
      </c>
      <c r="G243" s="13">
        <v>936824</v>
      </c>
      <c r="H243" s="13"/>
      <c r="I243" s="13"/>
      <c r="J243" s="13"/>
    </row>
    <row r="244" spans="1:10" x14ac:dyDescent="0.2">
      <c r="A244" s="16" t="s">
        <v>4045</v>
      </c>
      <c r="B244" s="115" t="s">
        <v>5356</v>
      </c>
      <c r="C244" s="16" t="s">
        <v>5119</v>
      </c>
      <c r="D244" s="16" t="s">
        <v>5120</v>
      </c>
      <c r="E244" s="16" t="s">
        <v>5121</v>
      </c>
      <c r="F244" s="16" t="s">
        <v>5122</v>
      </c>
      <c r="G244" s="14">
        <v>880748</v>
      </c>
      <c r="H244" s="14"/>
      <c r="I244" s="14"/>
      <c r="J244" s="14"/>
    </row>
    <row r="245" spans="1:10" x14ac:dyDescent="0.2">
      <c r="A245" s="15" t="s">
        <v>577</v>
      </c>
      <c r="B245" s="114" t="s">
        <v>5357</v>
      </c>
      <c r="C245" s="15" t="s">
        <v>5119</v>
      </c>
      <c r="D245" s="15" t="s">
        <v>5120</v>
      </c>
      <c r="E245" s="15" t="s">
        <v>5121</v>
      </c>
      <c r="F245" s="15" t="s">
        <v>5122</v>
      </c>
      <c r="G245" s="13">
        <v>1019801</v>
      </c>
      <c r="H245" s="13"/>
      <c r="I245" s="13"/>
      <c r="J245" s="13"/>
    </row>
    <row r="246" spans="1:10" x14ac:dyDescent="0.2">
      <c r="A246" s="15" t="s">
        <v>4166</v>
      </c>
      <c r="B246" s="114" t="s">
        <v>5358</v>
      </c>
      <c r="C246" s="15" t="s">
        <v>5119</v>
      </c>
      <c r="D246" s="15" t="s">
        <v>5120</v>
      </c>
      <c r="E246" s="15" t="s">
        <v>5121</v>
      </c>
      <c r="F246" s="15" t="s">
        <v>5122</v>
      </c>
      <c r="G246" s="13">
        <v>1059538</v>
      </c>
      <c r="H246" s="13"/>
      <c r="I246" s="13"/>
      <c r="J246" s="13"/>
    </row>
    <row r="247" spans="1:10" x14ac:dyDescent="0.2">
      <c r="A247" s="15" t="s">
        <v>524</v>
      </c>
      <c r="B247" s="114" t="s">
        <v>5359</v>
      </c>
      <c r="C247" s="15" t="s">
        <v>5119</v>
      </c>
      <c r="D247" s="15" t="s">
        <v>5120</v>
      </c>
      <c r="E247" s="15" t="s">
        <v>5121</v>
      </c>
      <c r="F247" s="15" t="s">
        <v>5122</v>
      </c>
      <c r="G247" s="13">
        <v>1086702</v>
      </c>
      <c r="H247" s="13"/>
      <c r="I247" s="13"/>
      <c r="J247" s="13"/>
    </row>
    <row r="248" spans="1:10" x14ac:dyDescent="0.2">
      <c r="A248" s="15" t="s">
        <v>538</v>
      </c>
      <c r="B248" s="114" t="s">
        <v>5360</v>
      </c>
      <c r="C248" s="15" t="s">
        <v>5119</v>
      </c>
      <c r="D248" s="15" t="s">
        <v>5120</v>
      </c>
      <c r="E248" s="15" t="s">
        <v>5121</v>
      </c>
      <c r="F248" s="15" t="s">
        <v>5122</v>
      </c>
      <c r="G248" s="13">
        <v>996388</v>
      </c>
      <c r="H248" s="13"/>
      <c r="I248" s="13"/>
      <c r="J248" s="13"/>
    </row>
    <row r="249" spans="1:10" x14ac:dyDescent="0.2">
      <c r="A249" s="16" t="s">
        <v>519</v>
      </c>
      <c r="B249" s="115" t="s">
        <v>5361</v>
      </c>
      <c r="C249" s="16" t="s">
        <v>5119</v>
      </c>
      <c r="D249" s="16" t="s">
        <v>5120</v>
      </c>
      <c r="E249" s="16" t="s">
        <v>5121</v>
      </c>
      <c r="F249" s="16" t="s">
        <v>5122</v>
      </c>
      <c r="G249" s="14">
        <v>994194</v>
      </c>
      <c r="H249" s="14"/>
      <c r="I249" s="14"/>
      <c r="J249" s="14"/>
    </row>
    <row r="250" spans="1:10" x14ac:dyDescent="0.2">
      <c r="A250" s="15" t="s">
        <v>483</v>
      </c>
      <c r="B250" s="114" t="s">
        <v>5362</v>
      </c>
      <c r="C250" s="15" t="s">
        <v>5119</v>
      </c>
      <c r="D250" s="15" t="s">
        <v>5120</v>
      </c>
      <c r="E250" s="15" t="s">
        <v>5121</v>
      </c>
      <c r="F250" s="15" t="s">
        <v>5122</v>
      </c>
      <c r="G250" s="13">
        <v>942764</v>
      </c>
      <c r="H250" s="13"/>
      <c r="I250" s="13"/>
      <c r="J250" s="13"/>
    </row>
    <row r="251" spans="1:10" x14ac:dyDescent="0.2">
      <c r="A251" s="15" t="s">
        <v>1324</v>
      </c>
      <c r="B251" s="114" t="s">
        <v>5363</v>
      </c>
      <c r="C251" s="15" t="s">
        <v>5119</v>
      </c>
      <c r="D251" s="15" t="s">
        <v>5120</v>
      </c>
      <c r="E251" s="15" t="s">
        <v>5121</v>
      </c>
      <c r="F251" s="15" t="s">
        <v>5122</v>
      </c>
      <c r="G251" s="13">
        <v>1120616</v>
      </c>
      <c r="H251" s="13"/>
      <c r="I251" s="13"/>
      <c r="J251" s="13"/>
    </row>
    <row r="252" spans="1:10" x14ac:dyDescent="0.2">
      <c r="A252" s="15" t="s">
        <v>505</v>
      </c>
      <c r="B252" s="114" t="s">
        <v>5364</v>
      </c>
      <c r="C252" s="15" t="s">
        <v>5119</v>
      </c>
      <c r="D252" s="15" t="s">
        <v>5120</v>
      </c>
      <c r="E252" s="15" t="s">
        <v>5121</v>
      </c>
      <c r="F252" s="15" t="s">
        <v>5122</v>
      </c>
      <c r="G252" s="13">
        <v>961061</v>
      </c>
      <c r="H252" s="13"/>
      <c r="I252" s="13"/>
      <c r="J252" s="13"/>
    </row>
    <row r="253" spans="1:10" x14ac:dyDescent="0.2">
      <c r="A253" s="15" t="s">
        <v>439</v>
      </c>
      <c r="B253" s="114" t="s">
        <v>5365</v>
      </c>
      <c r="C253" s="15" t="s">
        <v>5119</v>
      </c>
      <c r="D253" s="15" t="s">
        <v>5120</v>
      </c>
      <c r="E253" s="15" t="s">
        <v>5121</v>
      </c>
      <c r="F253" s="15" t="s">
        <v>5122</v>
      </c>
      <c r="G253" s="13">
        <v>901925</v>
      </c>
      <c r="H253" s="13"/>
      <c r="I253" s="13"/>
      <c r="J253" s="13"/>
    </row>
    <row r="254" spans="1:10" x14ac:dyDescent="0.2">
      <c r="A254" s="16" t="s">
        <v>186</v>
      </c>
      <c r="B254" s="115" t="s">
        <v>5366</v>
      </c>
      <c r="C254" s="16" t="s">
        <v>5119</v>
      </c>
      <c r="D254" s="16" t="s">
        <v>5120</v>
      </c>
      <c r="E254" s="16" t="s">
        <v>5121</v>
      </c>
      <c r="F254" s="16" t="s">
        <v>5122</v>
      </c>
      <c r="G254" s="14">
        <v>919000</v>
      </c>
      <c r="H254" s="14"/>
      <c r="I254" s="14"/>
      <c r="J254" s="14"/>
    </row>
    <row r="255" spans="1:10" x14ac:dyDescent="0.2">
      <c r="A255" s="15" t="s">
        <v>1003</v>
      </c>
      <c r="B255" s="114" t="s">
        <v>5367</v>
      </c>
      <c r="C255" s="15" t="s">
        <v>5119</v>
      </c>
      <c r="D255" s="15" t="s">
        <v>5120</v>
      </c>
      <c r="E255" s="15" t="s">
        <v>5121</v>
      </c>
      <c r="F255" s="15" t="s">
        <v>5122</v>
      </c>
      <c r="G255" s="13">
        <v>958034</v>
      </c>
      <c r="H255" s="13"/>
      <c r="I255" s="13"/>
      <c r="J255" s="13"/>
    </row>
    <row r="256" spans="1:10" x14ac:dyDescent="0.2">
      <c r="A256" s="15" t="s">
        <v>1480</v>
      </c>
      <c r="B256" s="114" t="s">
        <v>5368</v>
      </c>
      <c r="C256" s="15" t="s">
        <v>5119</v>
      </c>
      <c r="D256" s="15" t="s">
        <v>5120</v>
      </c>
      <c r="E256" s="15" t="s">
        <v>5121</v>
      </c>
      <c r="F256" s="15" t="s">
        <v>5122</v>
      </c>
      <c r="G256" s="13">
        <v>893915</v>
      </c>
      <c r="H256" s="13"/>
      <c r="I256" s="13"/>
      <c r="J256" s="13"/>
    </row>
    <row r="257" spans="1:10" x14ac:dyDescent="0.2">
      <c r="A257" s="15" t="s">
        <v>311</v>
      </c>
      <c r="B257" s="114" t="s">
        <v>5369</v>
      </c>
      <c r="C257" s="15" t="s">
        <v>5119</v>
      </c>
      <c r="D257" s="15" t="s">
        <v>5120</v>
      </c>
      <c r="E257" s="15" t="s">
        <v>5121</v>
      </c>
      <c r="F257" s="15" t="s">
        <v>5122</v>
      </c>
      <c r="G257" s="13">
        <v>937215</v>
      </c>
      <c r="H257" s="13"/>
      <c r="I257" s="13"/>
      <c r="J257" s="13"/>
    </row>
    <row r="258" spans="1:10" x14ac:dyDescent="0.2">
      <c r="A258" s="15" t="s">
        <v>277</v>
      </c>
      <c r="B258" s="114" t="s">
        <v>5370</v>
      </c>
      <c r="C258" s="15" t="s">
        <v>5119</v>
      </c>
      <c r="D258" s="15" t="s">
        <v>5120</v>
      </c>
      <c r="E258" s="15" t="s">
        <v>5121</v>
      </c>
      <c r="F258" s="15" t="s">
        <v>5122</v>
      </c>
      <c r="G258" s="13">
        <v>909452</v>
      </c>
      <c r="H258" s="13"/>
      <c r="I258" s="13"/>
      <c r="J258" s="13"/>
    </row>
    <row r="259" spans="1:10" x14ac:dyDescent="0.2">
      <c r="A259" s="16" t="s">
        <v>1601</v>
      </c>
      <c r="B259" s="115" t="s">
        <v>5371</v>
      </c>
      <c r="C259" s="16" t="s">
        <v>5119</v>
      </c>
      <c r="D259" s="16" t="s">
        <v>5120</v>
      </c>
      <c r="E259" s="16" t="s">
        <v>5121</v>
      </c>
      <c r="F259" s="16" t="s">
        <v>5122</v>
      </c>
      <c r="G259" s="14">
        <v>962935</v>
      </c>
      <c r="H259" s="14"/>
      <c r="I259" s="14"/>
      <c r="J259" s="14"/>
    </row>
    <row r="260" spans="1:10" x14ac:dyDescent="0.2">
      <c r="A260" s="15" t="s">
        <v>556</v>
      </c>
      <c r="B260" s="114" t="s">
        <v>5372</v>
      </c>
      <c r="C260" s="15" t="s">
        <v>5119</v>
      </c>
      <c r="D260" s="15" t="s">
        <v>5120</v>
      </c>
      <c r="E260" s="15" t="s">
        <v>5121</v>
      </c>
      <c r="F260" s="15" t="s">
        <v>5122</v>
      </c>
      <c r="G260" s="13">
        <v>906649</v>
      </c>
      <c r="H260" s="13"/>
      <c r="I260" s="13"/>
      <c r="J260" s="13"/>
    </row>
    <row r="261" spans="1:10" x14ac:dyDescent="0.2">
      <c r="A261" s="15" t="s">
        <v>259</v>
      </c>
      <c r="B261" s="114" t="s">
        <v>5373</v>
      </c>
      <c r="C261" s="15" t="s">
        <v>5119</v>
      </c>
      <c r="D261" s="15" t="s">
        <v>5120</v>
      </c>
      <c r="E261" s="15" t="s">
        <v>5121</v>
      </c>
      <c r="F261" s="15" t="s">
        <v>5122</v>
      </c>
      <c r="G261" s="13">
        <v>906929</v>
      </c>
      <c r="H261" s="13"/>
      <c r="I261" s="13"/>
      <c r="J261" s="13"/>
    </row>
    <row r="262" spans="1:10" x14ac:dyDescent="0.2">
      <c r="A262" s="15" t="s">
        <v>2630</v>
      </c>
      <c r="B262" s="114" t="s">
        <v>5374</v>
      </c>
      <c r="C262" s="15" t="s">
        <v>5119</v>
      </c>
      <c r="D262" s="15" t="s">
        <v>5120</v>
      </c>
      <c r="E262" s="15" t="s">
        <v>5121</v>
      </c>
      <c r="F262" s="15" t="s">
        <v>5122</v>
      </c>
      <c r="G262" s="13">
        <v>1151635</v>
      </c>
      <c r="H262" s="13"/>
      <c r="I262" s="13"/>
      <c r="J262" s="13"/>
    </row>
    <row r="263" spans="1:10" x14ac:dyDescent="0.2">
      <c r="A263" s="15" t="s">
        <v>682</v>
      </c>
      <c r="B263" s="114" t="s">
        <v>5375</v>
      </c>
      <c r="C263" s="15" t="s">
        <v>5119</v>
      </c>
      <c r="D263" s="15" t="s">
        <v>5120</v>
      </c>
      <c r="E263" s="15" t="s">
        <v>5121</v>
      </c>
      <c r="F263" s="15" t="s">
        <v>5122</v>
      </c>
      <c r="G263" s="13">
        <v>933800</v>
      </c>
      <c r="H263" s="13"/>
      <c r="I263" s="13"/>
      <c r="J263" s="13"/>
    </row>
    <row r="264" spans="1:10" x14ac:dyDescent="0.2">
      <c r="A264" s="16" t="s">
        <v>344</v>
      </c>
      <c r="B264" s="115" t="s">
        <v>5376</v>
      </c>
      <c r="C264" s="16" t="s">
        <v>5119</v>
      </c>
      <c r="D264" s="16" t="s">
        <v>5120</v>
      </c>
      <c r="E264" s="16" t="s">
        <v>5121</v>
      </c>
      <c r="F264" s="16" t="s">
        <v>5122</v>
      </c>
      <c r="G264" s="14">
        <v>873330</v>
      </c>
      <c r="H264" s="14"/>
      <c r="I264" s="14"/>
      <c r="J264" s="14"/>
    </row>
    <row r="265" spans="1:10" x14ac:dyDescent="0.2">
      <c r="A265" s="15" t="s">
        <v>770</v>
      </c>
      <c r="B265" s="114" t="s">
        <v>5377</v>
      </c>
      <c r="C265" s="15" t="s">
        <v>5119</v>
      </c>
      <c r="D265" s="15" t="s">
        <v>5120</v>
      </c>
      <c r="E265" s="15" t="s">
        <v>5121</v>
      </c>
      <c r="F265" s="15" t="s">
        <v>5122</v>
      </c>
      <c r="G265" s="13">
        <v>980032</v>
      </c>
      <c r="H265" s="13"/>
      <c r="I265" s="13"/>
      <c r="J265" s="13"/>
    </row>
    <row r="266" spans="1:10" x14ac:dyDescent="0.2">
      <c r="A266" s="15" t="s">
        <v>398</v>
      </c>
      <c r="B266" s="114" t="s">
        <v>5378</v>
      </c>
      <c r="C266" s="15" t="s">
        <v>5119</v>
      </c>
      <c r="D266" s="15" t="s">
        <v>5120</v>
      </c>
      <c r="E266" s="15" t="s">
        <v>5121</v>
      </c>
      <c r="F266" s="15" t="s">
        <v>5122</v>
      </c>
      <c r="G266" s="13">
        <v>913036</v>
      </c>
      <c r="H266" s="13"/>
      <c r="I266" s="13"/>
      <c r="J266" s="13"/>
    </row>
    <row r="267" spans="1:10" x14ac:dyDescent="0.2">
      <c r="A267" s="15" t="s">
        <v>828</v>
      </c>
      <c r="B267" s="114" t="s">
        <v>5379</v>
      </c>
      <c r="C267" s="15" t="s">
        <v>5119</v>
      </c>
      <c r="D267" s="15" t="s">
        <v>5120</v>
      </c>
      <c r="E267" s="15" t="s">
        <v>5121</v>
      </c>
      <c r="F267" s="15" t="s">
        <v>5122</v>
      </c>
      <c r="G267" s="13">
        <v>887300</v>
      </c>
      <c r="H267" s="13"/>
      <c r="I267" s="13"/>
      <c r="J267" s="13"/>
    </row>
    <row r="268" spans="1:10" x14ac:dyDescent="0.2">
      <c r="A268" s="15" t="s">
        <v>1146</v>
      </c>
      <c r="B268" s="114" t="s">
        <v>5380</v>
      </c>
      <c r="C268" s="15" t="s">
        <v>5119</v>
      </c>
      <c r="D268" s="15" t="s">
        <v>5120</v>
      </c>
      <c r="E268" s="15" t="s">
        <v>5121</v>
      </c>
      <c r="F268" s="15" t="s">
        <v>5122</v>
      </c>
      <c r="G268" s="13">
        <v>967746</v>
      </c>
      <c r="H268" s="13"/>
      <c r="I268" s="13"/>
      <c r="J268" s="13"/>
    </row>
    <row r="269" spans="1:10" x14ac:dyDescent="0.2">
      <c r="A269" s="16" t="s">
        <v>1737</v>
      </c>
      <c r="B269" s="115" t="s">
        <v>5381</v>
      </c>
      <c r="C269" s="16" t="s">
        <v>5119</v>
      </c>
      <c r="D269" s="16" t="s">
        <v>5120</v>
      </c>
      <c r="E269" s="16" t="s">
        <v>5121</v>
      </c>
      <c r="F269" s="16" t="s">
        <v>5122</v>
      </c>
      <c r="G269" s="14">
        <v>873559</v>
      </c>
      <c r="H269" s="14"/>
      <c r="I269" s="14"/>
      <c r="J269" s="14"/>
    </row>
    <row r="270" spans="1:10" x14ac:dyDescent="0.2">
      <c r="A270" s="15" t="s">
        <v>598</v>
      </c>
      <c r="B270" s="114" t="s">
        <v>5382</v>
      </c>
      <c r="C270" s="15" t="s">
        <v>5119</v>
      </c>
      <c r="D270" s="15" t="s">
        <v>5120</v>
      </c>
      <c r="E270" s="15" t="s">
        <v>5121</v>
      </c>
      <c r="F270" s="15" t="s">
        <v>5122</v>
      </c>
      <c r="G270" s="13">
        <v>958470</v>
      </c>
      <c r="H270" s="13"/>
      <c r="I270" s="13"/>
      <c r="J270" s="13"/>
    </row>
    <row r="271" spans="1:10" x14ac:dyDescent="0.2">
      <c r="A271" s="15" t="s">
        <v>582</v>
      </c>
      <c r="B271" s="114" t="s">
        <v>5383</v>
      </c>
      <c r="C271" s="15" t="s">
        <v>5119</v>
      </c>
      <c r="D271" s="15" t="s">
        <v>5120</v>
      </c>
      <c r="E271" s="15" t="s">
        <v>5121</v>
      </c>
      <c r="F271" s="15" t="s">
        <v>5122</v>
      </c>
      <c r="G271" s="13">
        <v>859594</v>
      </c>
      <c r="H271" s="13"/>
      <c r="I271" s="13"/>
      <c r="J271" s="13"/>
    </row>
    <row r="272" spans="1:10" x14ac:dyDescent="0.2">
      <c r="A272" s="15" t="s">
        <v>551</v>
      </c>
      <c r="B272" s="114" t="s">
        <v>5384</v>
      </c>
      <c r="C272" s="15" t="s">
        <v>5119</v>
      </c>
      <c r="D272" s="15" t="s">
        <v>5120</v>
      </c>
      <c r="E272" s="15" t="s">
        <v>5121</v>
      </c>
      <c r="F272" s="15" t="s">
        <v>5122</v>
      </c>
      <c r="G272" s="13">
        <v>888621</v>
      </c>
      <c r="H272" s="13"/>
      <c r="I272" s="13"/>
      <c r="J272" s="13"/>
    </row>
    <row r="273" spans="1:10" x14ac:dyDescent="0.2">
      <c r="A273" s="15" t="s">
        <v>534</v>
      </c>
      <c r="B273" s="114" t="s">
        <v>5385</v>
      </c>
      <c r="C273" s="15" t="s">
        <v>5119</v>
      </c>
      <c r="D273" s="15" t="s">
        <v>5120</v>
      </c>
      <c r="E273" s="15" t="s">
        <v>5121</v>
      </c>
      <c r="F273" s="15" t="s">
        <v>5122</v>
      </c>
      <c r="G273" s="13">
        <v>805167</v>
      </c>
      <c r="H273" s="13"/>
      <c r="I273" s="13"/>
      <c r="J273" s="13"/>
    </row>
    <row r="274" spans="1:10" x14ac:dyDescent="0.2">
      <c r="A274" s="16" t="s">
        <v>639</v>
      </c>
      <c r="B274" s="115" t="s">
        <v>5386</v>
      </c>
      <c r="C274" s="16" t="s">
        <v>5119</v>
      </c>
      <c r="D274" s="16" t="s">
        <v>5120</v>
      </c>
      <c r="E274" s="16" t="s">
        <v>5121</v>
      </c>
      <c r="F274" s="16" t="s">
        <v>5122</v>
      </c>
      <c r="G274" s="14">
        <v>835697</v>
      </c>
      <c r="H274" s="14"/>
      <c r="I274" s="14"/>
      <c r="J274" s="14"/>
    </row>
    <row r="275" spans="1:10" x14ac:dyDescent="0.2">
      <c r="A275" s="15" t="s">
        <v>4378</v>
      </c>
      <c r="B275" s="114" t="s">
        <v>5387</v>
      </c>
      <c r="C275" s="15" t="s">
        <v>5119</v>
      </c>
      <c r="D275" s="15" t="s">
        <v>5120</v>
      </c>
      <c r="E275" s="15" t="s">
        <v>5121</v>
      </c>
      <c r="F275" s="15" t="s">
        <v>5122</v>
      </c>
      <c r="G275" s="13">
        <v>821347</v>
      </c>
      <c r="H275" s="13"/>
      <c r="I275" s="13"/>
      <c r="J275" s="13"/>
    </row>
    <row r="276" spans="1:10" x14ac:dyDescent="0.2">
      <c r="A276" s="15" t="s">
        <v>1164</v>
      </c>
      <c r="B276" s="114" t="s">
        <v>5388</v>
      </c>
      <c r="C276" s="15" t="s">
        <v>5119</v>
      </c>
      <c r="D276" s="15" t="s">
        <v>5120</v>
      </c>
      <c r="E276" s="15" t="s">
        <v>5121</v>
      </c>
      <c r="F276" s="15" t="s">
        <v>5122</v>
      </c>
      <c r="G276" s="13">
        <v>838400</v>
      </c>
      <c r="H276" s="13"/>
      <c r="I276" s="13"/>
      <c r="J276" s="13"/>
    </row>
    <row r="277" spans="1:10" x14ac:dyDescent="0.2">
      <c r="A277" s="15" t="s">
        <v>856</v>
      </c>
      <c r="B277" s="114" t="s">
        <v>5389</v>
      </c>
      <c r="C277" s="15" t="s">
        <v>5119</v>
      </c>
      <c r="D277" s="15" t="s">
        <v>5120</v>
      </c>
      <c r="E277" s="15" t="s">
        <v>5121</v>
      </c>
      <c r="F277" s="15" t="s">
        <v>5122</v>
      </c>
      <c r="G277" s="13">
        <v>1006564</v>
      </c>
      <c r="H277" s="13"/>
      <c r="I277" s="13"/>
      <c r="J277" s="13"/>
    </row>
    <row r="278" spans="1:10" x14ac:dyDescent="0.2">
      <c r="A278" s="15" t="s">
        <v>315</v>
      </c>
      <c r="B278" s="114" t="s">
        <v>5390</v>
      </c>
      <c r="C278" s="15" t="s">
        <v>5119</v>
      </c>
      <c r="D278" s="15" t="s">
        <v>5120</v>
      </c>
      <c r="E278" s="15" t="s">
        <v>5121</v>
      </c>
      <c r="F278" s="15" t="s">
        <v>5122</v>
      </c>
      <c r="G278" s="13">
        <v>765505</v>
      </c>
      <c r="H278" s="13"/>
      <c r="I278" s="13"/>
      <c r="J278" s="13"/>
    </row>
    <row r="279" spans="1:10" x14ac:dyDescent="0.2">
      <c r="A279" s="16" t="s">
        <v>493</v>
      </c>
      <c r="B279" s="115" t="s">
        <v>5391</v>
      </c>
      <c r="C279" s="16" t="s">
        <v>5119</v>
      </c>
      <c r="D279" s="16" t="s">
        <v>5120</v>
      </c>
      <c r="E279" s="16" t="s">
        <v>5121</v>
      </c>
      <c r="F279" s="16" t="s">
        <v>5122</v>
      </c>
      <c r="G279" s="14">
        <v>862383</v>
      </c>
      <c r="H279" s="14"/>
      <c r="I279" s="14"/>
      <c r="J279" s="14"/>
    </row>
    <row r="280" spans="1:10" x14ac:dyDescent="0.2">
      <c r="A280" s="15" t="s">
        <v>249</v>
      </c>
      <c r="B280" s="114" t="s">
        <v>5392</v>
      </c>
      <c r="C280" s="15" t="s">
        <v>5119</v>
      </c>
      <c r="D280" s="15" t="s">
        <v>5120</v>
      </c>
      <c r="E280" s="15" t="s">
        <v>5121</v>
      </c>
      <c r="F280" s="15" t="s">
        <v>5122</v>
      </c>
      <c r="G280" s="13">
        <v>837020</v>
      </c>
      <c r="H280" s="13"/>
      <c r="I280" s="13"/>
      <c r="J280" s="13"/>
    </row>
    <row r="281" spans="1:10" x14ac:dyDescent="0.2">
      <c r="A281" s="15" t="s">
        <v>402</v>
      </c>
      <c r="B281" s="114" t="s">
        <v>5393</v>
      </c>
      <c r="C281" s="15" t="s">
        <v>5119</v>
      </c>
      <c r="D281" s="15" t="s">
        <v>5120</v>
      </c>
      <c r="E281" s="15" t="s">
        <v>5121</v>
      </c>
      <c r="F281" s="15" t="s">
        <v>5122</v>
      </c>
      <c r="G281" s="13">
        <v>812496</v>
      </c>
      <c r="H281" s="13"/>
      <c r="I281" s="13"/>
      <c r="J281" s="13"/>
    </row>
    <row r="282" spans="1:10" x14ac:dyDescent="0.2">
      <c r="A282" s="15" t="s">
        <v>382</v>
      </c>
      <c r="B282" s="114" t="s">
        <v>5394</v>
      </c>
      <c r="C282" s="15" t="s">
        <v>5119</v>
      </c>
      <c r="D282" s="15" t="s">
        <v>5120</v>
      </c>
      <c r="E282" s="15" t="s">
        <v>5121</v>
      </c>
      <c r="F282" s="15" t="s">
        <v>5122</v>
      </c>
      <c r="G282" s="13">
        <v>809143</v>
      </c>
      <c r="H282" s="13"/>
      <c r="I282" s="13"/>
      <c r="J282" s="13"/>
    </row>
    <row r="283" spans="1:10" x14ac:dyDescent="0.2">
      <c r="A283" s="15" t="s">
        <v>1157</v>
      </c>
      <c r="B283" s="114" t="s">
        <v>5395</v>
      </c>
      <c r="C283" s="15" t="s">
        <v>5119</v>
      </c>
      <c r="D283" s="15" t="s">
        <v>5120</v>
      </c>
      <c r="E283" s="15" t="s">
        <v>5121</v>
      </c>
      <c r="F283" s="15" t="s">
        <v>5122</v>
      </c>
      <c r="G283" s="13">
        <v>829478</v>
      </c>
      <c r="H283" s="13"/>
      <c r="I283" s="13"/>
      <c r="J283" s="13"/>
    </row>
    <row r="284" spans="1:10" x14ac:dyDescent="0.2">
      <c r="A284" s="16" t="s">
        <v>3678</v>
      </c>
      <c r="B284" s="115" t="s">
        <v>5396</v>
      </c>
      <c r="C284" s="16" t="s">
        <v>5119</v>
      </c>
      <c r="D284" s="16" t="s">
        <v>5120</v>
      </c>
      <c r="E284" s="16" t="s">
        <v>5121</v>
      </c>
      <c r="F284" s="16" t="s">
        <v>5122</v>
      </c>
      <c r="G284" s="14">
        <v>833584</v>
      </c>
      <c r="H284" s="14"/>
      <c r="I284" s="14"/>
      <c r="J284" s="14"/>
    </row>
    <row r="285" spans="1:10" x14ac:dyDescent="0.2">
      <c r="A285" s="15" t="s">
        <v>360</v>
      </c>
      <c r="B285" s="114" t="s">
        <v>5397</v>
      </c>
      <c r="C285" s="15" t="s">
        <v>5119</v>
      </c>
      <c r="D285" s="15" t="s">
        <v>5120</v>
      </c>
      <c r="E285" s="15" t="s">
        <v>5121</v>
      </c>
      <c r="F285" s="15" t="s">
        <v>5122</v>
      </c>
      <c r="G285" s="13">
        <v>821445</v>
      </c>
      <c r="H285" s="13"/>
      <c r="I285" s="13"/>
      <c r="J285" s="13"/>
    </row>
    <row r="286" spans="1:10" x14ac:dyDescent="0.2">
      <c r="A286" s="15" t="s">
        <v>725</v>
      </c>
      <c r="B286" s="114" t="s">
        <v>5398</v>
      </c>
      <c r="C286" s="15" t="s">
        <v>5119</v>
      </c>
      <c r="D286" s="15" t="s">
        <v>5120</v>
      </c>
      <c r="E286" s="15" t="s">
        <v>5121</v>
      </c>
      <c r="F286" s="15" t="s">
        <v>5122</v>
      </c>
      <c r="G286" s="13">
        <v>742000</v>
      </c>
      <c r="H286" s="13"/>
      <c r="I286" s="13"/>
      <c r="J286" s="13"/>
    </row>
    <row r="287" spans="1:10" x14ac:dyDescent="0.2">
      <c r="A287" s="15" t="s">
        <v>586</v>
      </c>
      <c r="B287" s="114" t="s">
        <v>5399</v>
      </c>
      <c r="C287" s="15" t="s">
        <v>5119</v>
      </c>
      <c r="D287" s="15" t="s">
        <v>5120</v>
      </c>
      <c r="E287" s="15" t="s">
        <v>5121</v>
      </c>
      <c r="F287" s="15" t="s">
        <v>5122</v>
      </c>
      <c r="G287" s="13">
        <v>767687</v>
      </c>
      <c r="H287" s="13"/>
      <c r="I287" s="13"/>
      <c r="J287" s="13"/>
    </row>
    <row r="288" spans="1:10" x14ac:dyDescent="0.2">
      <c r="A288" s="15" t="s">
        <v>425</v>
      </c>
      <c r="B288" s="114" t="s">
        <v>5400</v>
      </c>
      <c r="C288" s="15" t="s">
        <v>5119</v>
      </c>
      <c r="D288" s="15" t="s">
        <v>5120</v>
      </c>
      <c r="E288" s="15" t="s">
        <v>5121</v>
      </c>
      <c r="F288" s="15" t="s">
        <v>5122</v>
      </c>
      <c r="G288" s="13">
        <v>831861</v>
      </c>
      <c r="H288" s="13"/>
      <c r="I288" s="13"/>
      <c r="J288" s="13"/>
    </row>
    <row r="289" spans="1:10" x14ac:dyDescent="0.2">
      <c r="A289" s="16" t="s">
        <v>580</v>
      </c>
      <c r="B289" s="115" t="s">
        <v>5401</v>
      </c>
      <c r="C289" s="16" t="s">
        <v>5119</v>
      </c>
      <c r="D289" s="16" t="s">
        <v>5120</v>
      </c>
      <c r="E289" s="16" t="s">
        <v>5121</v>
      </c>
      <c r="F289" s="16" t="s">
        <v>5122</v>
      </c>
      <c r="G289" s="14">
        <v>755046</v>
      </c>
      <c r="H289" s="14"/>
      <c r="I289" s="14"/>
      <c r="J289" s="14"/>
    </row>
    <row r="290" spans="1:10" x14ac:dyDescent="0.2">
      <c r="A290" s="15" t="s">
        <v>753</v>
      </c>
      <c r="B290" s="114" t="s">
        <v>5402</v>
      </c>
      <c r="C290" s="15" t="s">
        <v>5119</v>
      </c>
      <c r="D290" s="15" t="s">
        <v>5120</v>
      </c>
      <c r="E290" s="15" t="s">
        <v>5121</v>
      </c>
      <c r="F290" s="15" t="s">
        <v>5122</v>
      </c>
      <c r="G290" s="13">
        <v>785335</v>
      </c>
      <c r="H290" s="13"/>
      <c r="I290" s="13"/>
      <c r="J290" s="13"/>
    </row>
    <row r="291" spans="1:10" x14ac:dyDescent="0.2">
      <c r="A291" s="15" t="s">
        <v>282</v>
      </c>
      <c r="B291" s="114" t="s">
        <v>5403</v>
      </c>
      <c r="C291" s="15" t="s">
        <v>5119</v>
      </c>
      <c r="D291" s="15" t="s">
        <v>5120</v>
      </c>
      <c r="E291" s="15" t="s">
        <v>5121</v>
      </c>
      <c r="F291" s="15" t="s">
        <v>5122</v>
      </c>
      <c r="G291" s="13">
        <v>750493</v>
      </c>
      <c r="H291" s="13"/>
      <c r="I291" s="13"/>
      <c r="J291" s="13"/>
    </row>
    <row r="292" spans="1:10" x14ac:dyDescent="0.2">
      <c r="A292" s="15" t="s">
        <v>378</v>
      </c>
      <c r="B292" s="114" t="s">
        <v>5404</v>
      </c>
      <c r="C292" s="15" t="s">
        <v>5119</v>
      </c>
      <c r="D292" s="15" t="s">
        <v>5120</v>
      </c>
      <c r="E292" s="15" t="s">
        <v>5121</v>
      </c>
      <c r="F292" s="15" t="s">
        <v>5122</v>
      </c>
      <c r="G292" s="13">
        <v>743751</v>
      </c>
      <c r="H292" s="13"/>
      <c r="I292" s="13"/>
      <c r="J292" s="13"/>
    </row>
    <row r="293" spans="1:10" x14ac:dyDescent="0.2">
      <c r="A293" s="15" t="s">
        <v>4380</v>
      </c>
      <c r="B293" s="114" t="s">
        <v>5405</v>
      </c>
      <c r="C293" s="15" t="s">
        <v>5119</v>
      </c>
      <c r="D293" s="15" t="s">
        <v>5120</v>
      </c>
      <c r="E293" s="15" t="s">
        <v>5121</v>
      </c>
      <c r="F293" s="15" t="s">
        <v>5122</v>
      </c>
      <c r="G293" s="13">
        <v>815715</v>
      </c>
      <c r="H293" s="13"/>
      <c r="I293" s="13"/>
      <c r="J293" s="13"/>
    </row>
    <row r="294" spans="1:10" x14ac:dyDescent="0.2">
      <c r="A294" s="16" t="s">
        <v>4538</v>
      </c>
      <c r="B294" s="115" t="s">
        <v>5406</v>
      </c>
      <c r="C294" s="16" t="s">
        <v>5119</v>
      </c>
      <c r="D294" s="16" t="s">
        <v>5120</v>
      </c>
      <c r="E294" s="16" t="s">
        <v>5121</v>
      </c>
      <c r="F294" s="16" t="s">
        <v>5122</v>
      </c>
      <c r="G294" s="14">
        <v>984495</v>
      </c>
      <c r="H294" s="14"/>
      <c r="I294" s="14"/>
      <c r="J294" s="14"/>
    </row>
    <row r="295" spans="1:10" x14ac:dyDescent="0.2">
      <c r="A295" s="15" t="s">
        <v>546</v>
      </c>
      <c r="B295" s="114" t="s">
        <v>5407</v>
      </c>
      <c r="C295" s="15" t="s">
        <v>5119</v>
      </c>
      <c r="D295" s="15" t="s">
        <v>5120</v>
      </c>
      <c r="E295" s="15" t="s">
        <v>5121</v>
      </c>
      <c r="F295" s="15" t="s">
        <v>5122</v>
      </c>
      <c r="G295" s="13">
        <v>748592</v>
      </c>
      <c r="H295" s="13"/>
      <c r="I295" s="13"/>
      <c r="J295" s="13"/>
    </row>
    <row r="296" spans="1:10" x14ac:dyDescent="0.2">
      <c r="A296" s="15" t="s">
        <v>1424</v>
      </c>
      <c r="B296" s="114" t="s">
        <v>5408</v>
      </c>
      <c r="C296" s="15" t="s">
        <v>5119</v>
      </c>
      <c r="D296" s="15" t="s">
        <v>5120</v>
      </c>
      <c r="E296" s="15" t="s">
        <v>5121</v>
      </c>
      <c r="F296" s="15" t="s">
        <v>5122</v>
      </c>
      <c r="G296" s="13">
        <v>747137</v>
      </c>
      <c r="H296" s="13"/>
      <c r="I296" s="13"/>
      <c r="J296" s="13"/>
    </row>
    <row r="297" spans="1:10" x14ac:dyDescent="0.2">
      <c r="A297" s="15" t="s">
        <v>299</v>
      </c>
      <c r="B297" s="114" t="s">
        <v>5409</v>
      </c>
      <c r="C297" s="15" t="s">
        <v>5119</v>
      </c>
      <c r="D297" s="15" t="s">
        <v>5120</v>
      </c>
      <c r="E297" s="15" t="s">
        <v>5121</v>
      </c>
      <c r="F297" s="15" t="s">
        <v>5122</v>
      </c>
      <c r="G297" s="13">
        <v>735184</v>
      </c>
      <c r="H297" s="13"/>
      <c r="I297" s="13"/>
      <c r="J297" s="13"/>
    </row>
    <row r="298" spans="1:10" x14ac:dyDescent="0.2">
      <c r="A298" s="15" t="s">
        <v>433</v>
      </c>
      <c r="B298" s="114" t="s">
        <v>5410</v>
      </c>
      <c r="C298" s="15" t="s">
        <v>5119</v>
      </c>
      <c r="D298" s="15" t="s">
        <v>5120</v>
      </c>
      <c r="E298" s="15" t="s">
        <v>5121</v>
      </c>
      <c r="F298" s="15" t="s">
        <v>5122</v>
      </c>
      <c r="G298" s="13">
        <v>743766</v>
      </c>
      <c r="H298" s="13"/>
      <c r="I298" s="13"/>
      <c r="J298" s="13"/>
    </row>
    <row r="299" spans="1:10" x14ac:dyDescent="0.2">
      <c r="A299" s="16" t="s">
        <v>346</v>
      </c>
      <c r="B299" s="115" t="s">
        <v>5411</v>
      </c>
      <c r="C299" s="16" t="s">
        <v>5119</v>
      </c>
      <c r="D299" s="16" t="s">
        <v>5120</v>
      </c>
      <c r="E299" s="16" t="s">
        <v>5121</v>
      </c>
      <c r="F299" s="16" t="s">
        <v>5122</v>
      </c>
      <c r="G299" s="14">
        <v>734845</v>
      </c>
      <c r="H299" s="14"/>
      <c r="I299" s="14"/>
      <c r="J299" s="14"/>
    </row>
    <row r="300" spans="1:10" x14ac:dyDescent="0.2">
      <c r="A300" s="15" t="s">
        <v>472</v>
      </c>
      <c r="B300" s="114" t="s">
        <v>5412</v>
      </c>
      <c r="C300" s="15" t="s">
        <v>5119</v>
      </c>
      <c r="D300" s="15" t="s">
        <v>5120</v>
      </c>
      <c r="E300" s="15" t="s">
        <v>5121</v>
      </c>
      <c r="F300" s="15" t="s">
        <v>5122</v>
      </c>
      <c r="G300" s="13">
        <v>716587</v>
      </c>
      <c r="H300" s="13"/>
      <c r="I300" s="13"/>
      <c r="J300" s="13"/>
    </row>
    <row r="301" spans="1:10" x14ac:dyDescent="0.2">
      <c r="A301" s="15" t="s">
        <v>4386</v>
      </c>
      <c r="B301" s="114" t="s">
        <v>5413</v>
      </c>
      <c r="C301" s="15" t="s">
        <v>5119</v>
      </c>
      <c r="D301" s="15" t="s">
        <v>5120</v>
      </c>
      <c r="E301" s="15" t="s">
        <v>5121</v>
      </c>
      <c r="F301" s="15" t="s">
        <v>5122</v>
      </c>
      <c r="G301" s="13">
        <v>711104</v>
      </c>
      <c r="H301" s="13"/>
      <c r="I301" s="13"/>
      <c r="J301" s="13"/>
    </row>
    <row r="302" spans="1:10" x14ac:dyDescent="0.2">
      <c r="A302" s="15" t="s">
        <v>1471</v>
      </c>
      <c r="B302" s="114" t="s">
        <v>5414</v>
      </c>
      <c r="C302" s="15" t="s">
        <v>5119</v>
      </c>
      <c r="D302" s="15" t="s">
        <v>5120</v>
      </c>
      <c r="E302" s="15" t="s">
        <v>5121</v>
      </c>
      <c r="F302" s="15" t="s">
        <v>5122</v>
      </c>
      <c r="G302" s="13">
        <v>717725</v>
      </c>
      <c r="H302" s="13"/>
      <c r="I302" s="13"/>
      <c r="J302" s="13"/>
    </row>
    <row r="303" spans="1:10" x14ac:dyDescent="0.2">
      <c r="A303" s="15" t="s">
        <v>316</v>
      </c>
      <c r="B303" s="114" t="s">
        <v>5415</v>
      </c>
      <c r="C303" s="15" t="s">
        <v>5119</v>
      </c>
      <c r="D303" s="15" t="s">
        <v>5120</v>
      </c>
      <c r="E303" s="15" t="s">
        <v>5121</v>
      </c>
      <c r="F303" s="15" t="s">
        <v>5122</v>
      </c>
      <c r="G303" s="13">
        <v>704000</v>
      </c>
      <c r="H303" s="13"/>
      <c r="I303" s="13"/>
      <c r="J303" s="13"/>
    </row>
    <row r="304" spans="1:10" x14ac:dyDescent="0.2">
      <c r="A304" s="16" t="s">
        <v>4939</v>
      </c>
      <c r="B304" s="115" t="s">
        <v>5416</v>
      </c>
      <c r="C304" s="16" t="s">
        <v>5119</v>
      </c>
      <c r="D304" s="16" t="s">
        <v>5120</v>
      </c>
      <c r="E304" s="16" t="s">
        <v>5121</v>
      </c>
      <c r="F304" s="16" t="s">
        <v>5122</v>
      </c>
      <c r="G304" s="14">
        <v>705617</v>
      </c>
      <c r="H304" s="14"/>
      <c r="I304" s="14"/>
      <c r="J304" s="14"/>
    </row>
    <row r="305" spans="1:10" x14ac:dyDescent="0.2">
      <c r="A305" s="15" t="s">
        <v>340</v>
      </c>
      <c r="B305" s="114" t="s">
        <v>5417</v>
      </c>
      <c r="C305" s="15" t="s">
        <v>5119</v>
      </c>
      <c r="D305" s="15" t="s">
        <v>5120</v>
      </c>
      <c r="E305" s="15" t="s">
        <v>5121</v>
      </c>
      <c r="F305" s="15" t="s">
        <v>5122</v>
      </c>
      <c r="G305" s="13">
        <v>731483</v>
      </c>
      <c r="H305" s="13"/>
      <c r="I305" s="13"/>
      <c r="J305" s="13"/>
    </row>
    <row r="306" spans="1:10" x14ac:dyDescent="0.2">
      <c r="A306" s="15" t="s">
        <v>358</v>
      </c>
      <c r="B306" s="114" t="s">
        <v>5418</v>
      </c>
      <c r="C306" s="15" t="s">
        <v>5119</v>
      </c>
      <c r="D306" s="15" t="s">
        <v>5120</v>
      </c>
      <c r="E306" s="15" t="s">
        <v>5121</v>
      </c>
      <c r="F306" s="15" t="s">
        <v>5122</v>
      </c>
      <c r="G306" s="13">
        <v>699075</v>
      </c>
      <c r="H306" s="13"/>
      <c r="I306" s="13"/>
      <c r="J306" s="13"/>
    </row>
    <row r="307" spans="1:10" x14ac:dyDescent="0.2">
      <c r="A307" s="15" t="s">
        <v>816</v>
      </c>
      <c r="B307" s="114" t="s">
        <v>5419</v>
      </c>
      <c r="C307" s="15" t="s">
        <v>5119</v>
      </c>
      <c r="D307" s="15" t="s">
        <v>5120</v>
      </c>
      <c r="E307" s="15" t="s">
        <v>5121</v>
      </c>
      <c r="F307" s="15" t="s">
        <v>5122</v>
      </c>
      <c r="G307" s="13">
        <v>640278</v>
      </c>
      <c r="H307" s="13"/>
      <c r="I307" s="13"/>
      <c r="J307" s="13"/>
    </row>
    <row r="308" spans="1:10" x14ac:dyDescent="0.2">
      <c r="A308" s="15" t="s">
        <v>653</v>
      </c>
      <c r="B308" s="114" t="s">
        <v>5420</v>
      </c>
      <c r="C308" s="15" t="s">
        <v>5119</v>
      </c>
      <c r="D308" s="15" t="s">
        <v>5120</v>
      </c>
      <c r="E308" s="15" t="s">
        <v>5121</v>
      </c>
      <c r="F308" s="15" t="s">
        <v>5122</v>
      </c>
      <c r="G308" s="13">
        <v>712098</v>
      </c>
      <c r="H308" s="13"/>
      <c r="I308" s="13"/>
      <c r="J308" s="13"/>
    </row>
    <row r="309" spans="1:10" x14ac:dyDescent="0.2">
      <c r="A309" s="16" t="s">
        <v>1162</v>
      </c>
      <c r="B309" s="115" t="s">
        <v>5421</v>
      </c>
      <c r="C309" s="16" t="s">
        <v>5119</v>
      </c>
      <c r="D309" s="16" t="s">
        <v>5120</v>
      </c>
      <c r="E309" s="16" t="s">
        <v>5121</v>
      </c>
      <c r="F309" s="16" t="s">
        <v>5122</v>
      </c>
      <c r="G309" s="14">
        <v>734632</v>
      </c>
      <c r="H309" s="14"/>
      <c r="I309" s="14"/>
      <c r="J309" s="14"/>
    </row>
    <row r="310" spans="1:10" x14ac:dyDescent="0.2">
      <c r="A310" s="15" t="s">
        <v>450</v>
      </c>
      <c r="B310" s="114" t="s">
        <v>5422</v>
      </c>
      <c r="C310" s="15" t="s">
        <v>5119</v>
      </c>
      <c r="D310" s="15" t="s">
        <v>5120</v>
      </c>
      <c r="E310" s="15" t="s">
        <v>5121</v>
      </c>
      <c r="F310" s="15" t="s">
        <v>5122</v>
      </c>
      <c r="G310" s="13">
        <v>675583</v>
      </c>
      <c r="H310" s="13"/>
      <c r="I310" s="13"/>
      <c r="J310" s="13"/>
    </row>
    <row r="311" spans="1:10" x14ac:dyDescent="0.2">
      <c r="A311" s="15" t="s">
        <v>335</v>
      </c>
      <c r="B311" s="114" t="s">
        <v>5423</v>
      </c>
      <c r="C311" s="15" t="s">
        <v>5119</v>
      </c>
      <c r="D311" s="15" t="s">
        <v>5120</v>
      </c>
      <c r="E311" s="15" t="s">
        <v>5121</v>
      </c>
      <c r="F311" s="15" t="s">
        <v>5122</v>
      </c>
      <c r="G311" s="13">
        <v>686272</v>
      </c>
      <c r="H311" s="13"/>
      <c r="I311" s="13"/>
      <c r="J311" s="13"/>
    </row>
    <row r="312" spans="1:10" x14ac:dyDescent="0.2">
      <c r="A312" s="15" t="s">
        <v>1239</v>
      </c>
      <c r="B312" s="114" t="s">
        <v>5424</v>
      </c>
      <c r="C312" s="15" t="s">
        <v>5119</v>
      </c>
      <c r="D312" s="15" t="s">
        <v>5120</v>
      </c>
      <c r="E312" s="15" t="s">
        <v>5121</v>
      </c>
      <c r="F312" s="15" t="s">
        <v>5122</v>
      </c>
      <c r="G312" s="13">
        <v>494424</v>
      </c>
      <c r="H312" s="13"/>
      <c r="I312" s="13"/>
      <c r="J312" s="13"/>
    </row>
    <row r="313" spans="1:10" x14ac:dyDescent="0.2">
      <c r="A313" s="15" t="s">
        <v>945</v>
      </c>
      <c r="B313" s="114" t="s">
        <v>5425</v>
      </c>
      <c r="C313" s="15" t="s">
        <v>5119</v>
      </c>
      <c r="D313" s="15" t="s">
        <v>5120</v>
      </c>
      <c r="E313" s="15" t="s">
        <v>5121</v>
      </c>
      <c r="F313" s="15" t="s">
        <v>5122</v>
      </c>
      <c r="G313" s="13">
        <v>739241</v>
      </c>
      <c r="H313" s="13"/>
      <c r="I313" s="13"/>
      <c r="J313" s="13"/>
    </row>
    <row r="314" spans="1:10" x14ac:dyDescent="0.2">
      <c r="A314" s="16" t="s">
        <v>224</v>
      </c>
      <c r="B314" s="115" t="s">
        <v>5426</v>
      </c>
      <c r="C314" s="16" t="s">
        <v>5119</v>
      </c>
      <c r="D314" s="16" t="s">
        <v>5120</v>
      </c>
      <c r="E314" s="16" t="s">
        <v>5121</v>
      </c>
      <c r="F314" s="16" t="s">
        <v>5122</v>
      </c>
      <c r="G314" s="14">
        <v>712465</v>
      </c>
      <c r="H314" s="14"/>
      <c r="I314" s="14"/>
      <c r="J314" s="14"/>
    </row>
    <row r="315" spans="1:10" x14ac:dyDescent="0.2">
      <c r="A315" s="15" t="s">
        <v>521</v>
      </c>
      <c r="B315" s="114" t="s">
        <v>5427</v>
      </c>
      <c r="C315" s="15" t="s">
        <v>5119</v>
      </c>
      <c r="D315" s="15" t="s">
        <v>5120</v>
      </c>
      <c r="E315" s="15" t="s">
        <v>5121</v>
      </c>
      <c r="F315" s="15" t="s">
        <v>5122</v>
      </c>
      <c r="G315" s="13">
        <v>641224</v>
      </c>
      <c r="H315" s="13"/>
      <c r="I315" s="13"/>
      <c r="J315" s="13"/>
    </row>
    <row r="316" spans="1:10" x14ac:dyDescent="0.2">
      <c r="A316" s="15" t="s">
        <v>709</v>
      </c>
      <c r="B316" s="114" t="s">
        <v>5428</v>
      </c>
      <c r="C316" s="15" t="s">
        <v>5119</v>
      </c>
      <c r="D316" s="15" t="s">
        <v>5120</v>
      </c>
      <c r="E316" s="15" t="s">
        <v>5121</v>
      </c>
      <c r="F316" s="15" t="s">
        <v>5122</v>
      </c>
      <c r="G316" s="13">
        <v>653021</v>
      </c>
      <c r="H316" s="13"/>
      <c r="I316" s="13"/>
      <c r="J316" s="13"/>
    </row>
    <row r="317" spans="1:10" x14ac:dyDescent="0.2">
      <c r="A317" s="15" t="s">
        <v>1187</v>
      </c>
      <c r="B317" s="114" t="s">
        <v>5429</v>
      </c>
      <c r="C317" s="15" t="s">
        <v>5119</v>
      </c>
      <c r="D317" s="15" t="s">
        <v>5120</v>
      </c>
      <c r="E317" s="15" t="s">
        <v>5121</v>
      </c>
      <c r="F317" s="15" t="s">
        <v>5122</v>
      </c>
      <c r="G317" s="13">
        <v>689440</v>
      </c>
      <c r="H317" s="13"/>
      <c r="I317" s="13"/>
      <c r="J317" s="13"/>
    </row>
    <row r="318" spans="1:10" x14ac:dyDescent="0.2">
      <c r="A318" s="15" t="s">
        <v>697</v>
      </c>
      <c r="B318" s="114" t="s">
        <v>5430</v>
      </c>
      <c r="C318" s="15" t="s">
        <v>5119</v>
      </c>
      <c r="D318" s="15" t="s">
        <v>5120</v>
      </c>
      <c r="E318" s="15" t="s">
        <v>5121</v>
      </c>
      <c r="F318" s="15" t="s">
        <v>5122</v>
      </c>
      <c r="G318" s="13">
        <v>689771</v>
      </c>
      <c r="H318" s="13"/>
      <c r="I318" s="13"/>
      <c r="J318" s="13"/>
    </row>
    <row r="319" spans="1:10" x14ac:dyDescent="0.2">
      <c r="A319" s="16" t="s">
        <v>4120</v>
      </c>
      <c r="B319" s="115" t="s">
        <v>5431</v>
      </c>
      <c r="C319" s="16" t="s">
        <v>5119</v>
      </c>
      <c r="D319" s="16" t="s">
        <v>5120</v>
      </c>
      <c r="E319" s="16" t="s">
        <v>5121</v>
      </c>
      <c r="F319" s="16" t="s">
        <v>5122</v>
      </c>
      <c r="G319" s="14">
        <v>664431</v>
      </c>
      <c r="H319" s="14"/>
      <c r="I319" s="14"/>
      <c r="J319" s="14"/>
    </row>
    <row r="320" spans="1:10" x14ac:dyDescent="0.2">
      <c r="A320" s="15" t="s">
        <v>983</v>
      </c>
      <c r="B320" s="114" t="s">
        <v>5432</v>
      </c>
      <c r="C320" s="15" t="s">
        <v>5119</v>
      </c>
      <c r="D320" s="15" t="s">
        <v>5120</v>
      </c>
      <c r="E320" s="15" t="s">
        <v>5121</v>
      </c>
      <c r="F320" s="15" t="s">
        <v>5122</v>
      </c>
      <c r="G320" s="13">
        <v>687197</v>
      </c>
      <c r="H320" s="13"/>
      <c r="I320" s="13"/>
      <c r="J320" s="13"/>
    </row>
    <row r="321" spans="1:10" x14ac:dyDescent="0.2">
      <c r="A321" s="15" t="s">
        <v>1688</v>
      </c>
      <c r="B321" s="114" t="s">
        <v>5433</v>
      </c>
      <c r="C321" s="15" t="s">
        <v>5119</v>
      </c>
      <c r="D321" s="15" t="s">
        <v>5120</v>
      </c>
      <c r="E321" s="15" t="s">
        <v>5121</v>
      </c>
      <c r="F321" s="15" t="s">
        <v>5122</v>
      </c>
      <c r="G321" s="13">
        <v>633275</v>
      </c>
      <c r="H321" s="13"/>
      <c r="I321" s="13"/>
      <c r="J321" s="13"/>
    </row>
    <row r="322" spans="1:10" x14ac:dyDescent="0.2">
      <c r="A322" s="15" t="s">
        <v>306</v>
      </c>
      <c r="B322" s="114" t="s">
        <v>5434</v>
      </c>
      <c r="C322" s="15" t="s">
        <v>5119</v>
      </c>
      <c r="D322" s="15" t="s">
        <v>5120</v>
      </c>
      <c r="E322" s="15" t="s">
        <v>5121</v>
      </c>
      <c r="F322" s="15" t="s">
        <v>5122</v>
      </c>
      <c r="G322" s="13">
        <v>636665</v>
      </c>
      <c r="H322" s="13"/>
      <c r="I322" s="13"/>
      <c r="J322" s="13"/>
    </row>
    <row r="323" spans="1:10" x14ac:dyDescent="0.2">
      <c r="A323" s="15" t="s">
        <v>1062</v>
      </c>
      <c r="B323" s="114" t="s">
        <v>5435</v>
      </c>
      <c r="C323" s="15" t="s">
        <v>5119</v>
      </c>
      <c r="D323" s="15" t="s">
        <v>5120</v>
      </c>
      <c r="E323" s="15" t="s">
        <v>5121</v>
      </c>
      <c r="F323" s="15" t="s">
        <v>5122</v>
      </c>
      <c r="G323" s="13">
        <v>787585</v>
      </c>
      <c r="H323" s="13"/>
      <c r="I323" s="13"/>
      <c r="J323" s="13"/>
    </row>
    <row r="324" spans="1:10" x14ac:dyDescent="0.2">
      <c r="A324" s="16" t="s">
        <v>3606</v>
      </c>
      <c r="B324" s="115" t="s">
        <v>5436</v>
      </c>
      <c r="C324" s="16" t="s">
        <v>5119</v>
      </c>
      <c r="D324" s="16" t="s">
        <v>5120</v>
      </c>
      <c r="E324" s="16" t="s">
        <v>5121</v>
      </c>
      <c r="F324" s="16" t="s">
        <v>5122</v>
      </c>
      <c r="G324" s="14">
        <v>743314</v>
      </c>
      <c r="H324" s="14"/>
      <c r="I324" s="14"/>
      <c r="J324" s="14"/>
    </row>
    <row r="325" spans="1:10" x14ac:dyDescent="0.2">
      <c r="A325" s="15" t="s">
        <v>122</v>
      </c>
      <c r="B325" s="114" t="s">
        <v>5437</v>
      </c>
      <c r="C325" s="15" t="s">
        <v>5119</v>
      </c>
      <c r="D325" s="15" t="s">
        <v>5120</v>
      </c>
      <c r="E325" s="15" t="s">
        <v>5121</v>
      </c>
      <c r="F325" s="15" t="s">
        <v>5122</v>
      </c>
      <c r="G325" s="13">
        <v>633915</v>
      </c>
      <c r="H325" s="13"/>
      <c r="I325" s="13"/>
      <c r="J325" s="13"/>
    </row>
    <row r="326" spans="1:10" x14ac:dyDescent="0.2">
      <c r="A326" s="15" t="s">
        <v>1824</v>
      </c>
      <c r="B326" s="114" t="s">
        <v>5438</v>
      </c>
      <c r="C326" s="15" t="s">
        <v>5119</v>
      </c>
      <c r="D326" s="15" t="s">
        <v>5120</v>
      </c>
      <c r="E326" s="15" t="s">
        <v>5121</v>
      </c>
      <c r="F326" s="15" t="s">
        <v>5122</v>
      </c>
      <c r="G326" s="13">
        <v>618540</v>
      </c>
      <c r="H326" s="13"/>
      <c r="I326" s="13"/>
      <c r="J326" s="13"/>
    </row>
    <row r="327" spans="1:10" x14ac:dyDescent="0.2">
      <c r="A327" s="15" t="s">
        <v>592</v>
      </c>
      <c r="B327" s="114" t="s">
        <v>5439</v>
      </c>
      <c r="C327" s="15" t="s">
        <v>5119</v>
      </c>
      <c r="D327" s="15" t="s">
        <v>5120</v>
      </c>
      <c r="E327" s="15" t="s">
        <v>5121</v>
      </c>
      <c r="F327" s="15" t="s">
        <v>5122</v>
      </c>
      <c r="G327" s="13">
        <v>732567</v>
      </c>
      <c r="H327" s="13"/>
      <c r="I327" s="13"/>
      <c r="J327" s="13"/>
    </row>
    <row r="328" spans="1:10" x14ac:dyDescent="0.2">
      <c r="A328" s="15" t="s">
        <v>446</v>
      </c>
      <c r="B328" s="114" t="s">
        <v>5440</v>
      </c>
      <c r="C328" s="15" t="s">
        <v>5119</v>
      </c>
      <c r="D328" s="15" t="s">
        <v>5120</v>
      </c>
      <c r="E328" s="15" t="s">
        <v>5121</v>
      </c>
      <c r="F328" s="15" t="s">
        <v>5122</v>
      </c>
      <c r="G328" s="13">
        <v>718863</v>
      </c>
      <c r="H328" s="13"/>
      <c r="I328" s="13"/>
      <c r="J328" s="13"/>
    </row>
    <row r="329" spans="1:10" x14ac:dyDescent="0.2">
      <c r="A329" s="16" t="s">
        <v>437</v>
      </c>
      <c r="B329" s="115" t="s">
        <v>5441</v>
      </c>
      <c r="C329" s="16" t="s">
        <v>5119</v>
      </c>
      <c r="D329" s="16" t="s">
        <v>5120</v>
      </c>
      <c r="E329" s="16" t="s">
        <v>5121</v>
      </c>
      <c r="F329" s="16" t="s">
        <v>5122</v>
      </c>
      <c r="G329" s="14">
        <v>710079</v>
      </c>
      <c r="H329" s="14"/>
      <c r="I329" s="14"/>
      <c r="J329" s="14"/>
    </row>
    <row r="330" spans="1:10" x14ac:dyDescent="0.2">
      <c r="A330" s="15" t="s">
        <v>2352</v>
      </c>
      <c r="B330" s="114" t="s">
        <v>5442</v>
      </c>
      <c r="C330" s="15" t="s">
        <v>5119</v>
      </c>
      <c r="D330" s="15" t="s">
        <v>5120</v>
      </c>
      <c r="E330" s="15" t="s">
        <v>5121</v>
      </c>
      <c r="F330" s="15" t="s">
        <v>5122</v>
      </c>
      <c r="G330" s="13">
        <v>622301</v>
      </c>
      <c r="H330" s="13"/>
      <c r="I330" s="13"/>
      <c r="J330" s="13"/>
    </row>
    <row r="331" spans="1:10" x14ac:dyDescent="0.2">
      <c r="A331" s="15" t="s">
        <v>434</v>
      </c>
      <c r="B331" s="114" t="s">
        <v>5443</v>
      </c>
      <c r="C331" s="15" t="s">
        <v>5119</v>
      </c>
      <c r="D331" s="15" t="s">
        <v>5120</v>
      </c>
      <c r="E331" s="15" t="s">
        <v>5121</v>
      </c>
      <c r="F331" s="15" t="s">
        <v>5122</v>
      </c>
      <c r="G331" s="13">
        <v>642611</v>
      </c>
      <c r="H331" s="13"/>
      <c r="I331" s="13"/>
      <c r="J331" s="13"/>
    </row>
    <row r="332" spans="1:10" x14ac:dyDescent="0.2">
      <c r="A332" s="15" t="s">
        <v>1358</v>
      </c>
      <c r="B332" s="114" t="s">
        <v>5444</v>
      </c>
      <c r="C332" s="15" t="s">
        <v>5119</v>
      </c>
      <c r="D332" s="15" t="s">
        <v>5120</v>
      </c>
      <c r="E332" s="15" t="s">
        <v>5121</v>
      </c>
      <c r="F332" s="15" t="s">
        <v>5122</v>
      </c>
      <c r="G332" s="13">
        <v>658588</v>
      </c>
      <c r="H332" s="13"/>
      <c r="I332" s="13"/>
      <c r="J332" s="13"/>
    </row>
    <row r="333" spans="1:10" x14ac:dyDescent="0.2">
      <c r="A333" s="15" t="s">
        <v>313</v>
      </c>
      <c r="B333" s="114" t="s">
        <v>5445</v>
      </c>
      <c r="C333" s="15" t="s">
        <v>5119</v>
      </c>
      <c r="D333" s="15" t="s">
        <v>5120</v>
      </c>
      <c r="E333" s="15" t="s">
        <v>5121</v>
      </c>
      <c r="F333" s="15" t="s">
        <v>5122</v>
      </c>
      <c r="G333" s="13">
        <v>628767</v>
      </c>
      <c r="H333" s="13"/>
      <c r="I333" s="13"/>
      <c r="J333" s="13"/>
    </row>
    <row r="334" spans="1:10" x14ac:dyDescent="0.2">
      <c r="A334" s="16" t="s">
        <v>916</v>
      </c>
      <c r="B334" s="115" t="s">
        <v>5446</v>
      </c>
      <c r="C334" s="16" t="s">
        <v>5119</v>
      </c>
      <c r="D334" s="16" t="s">
        <v>5120</v>
      </c>
      <c r="E334" s="16" t="s">
        <v>5121</v>
      </c>
      <c r="F334" s="16" t="s">
        <v>5122</v>
      </c>
      <c r="G334" s="14">
        <v>486697</v>
      </c>
      <c r="H334" s="14"/>
      <c r="I334" s="14"/>
      <c r="J334" s="14"/>
    </row>
    <row r="335" spans="1:10" x14ac:dyDescent="0.2">
      <c r="A335" s="15" t="s">
        <v>1802</v>
      </c>
      <c r="B335" s="114" t="s">
        <v>5447</v>
      </c>
      <c r="C335" s="15" t="s">
        <v>5119</v>
      </c>
      <c r="D335" s="15" t="s">
        <v>5120</v>
      </c>
      <c r="E335" s="15" t="s">
        <v>5121</v>
      </c>
      <c r="F335" s="15" t="s">
        <v>5122</v>
      </c>
      <c r="G335" s="13">
        <v>733134</v>
      </c>
      <c r="H335" s="13"/>
      <c r="I335" s="13"/>
      <c r="J335" s="13"/>
    </row>
    <row r="336" spans="1:10" x14ac:dyDescent="0.2">
      <c r="A336" s="15" t="s">
        <v>463</v>
      </c>
      <c r="B336" s="114" t="s">
        <v>5448</v>
      </c>
      <c r="C336" s="15" t="s">
        <v>5119</v>
      </c>
      <c r="D336" s="15" t="s">
        <v>5120</v>
      </c>
      <c r="E336" s="15" t="s">
        <v>5121</v>
      </c>
      <c r="F336" s="15" t="s">
        <v>5122</v>
      </c>
      <c r="G336" s="13">
        <v>644032</v>
      </c>
      <c r="H336" s="13"/>
      <c r="I336" s="13"/>
      <c r="J336" s="13"/>
    </row>
    <row r="337" spans="1:10" x14ac:dyDescent="0.2">
      <c r="A337" s="15" t="s">
        <v>295</v>
      </c>
      <c r="B337" s="114" t="s">
        <v>5449</v>
      </c>
      <c r="C337" s="15" t="s">
        <v>5119</v>
      </c>
      <c r="D337" s="15" t="s">
        <v>5120</v>
      </c>
      <c r="E337" s="15" t="s">
        <v>5121</v>
      </c>
      <c r="F337" s="15" t="s">
        <v>5122</v>
      </c>
      <c r="G337" s="13">
        <v>819721</v>
      </c>
      <c r="H337" s="13"/>
      <c r="I337" s="13"/>
      <c r="J337" s="13"/>
    </row>
    <row r="338" spans="1:10" x14ac:dyDescent="0.2">
      <c r="A338" s="15" t="s">
        <v>3625</v>
      </c>
      <c r="B338" s="114" t="s">
        <v>5450</v>
      </c>
      <c r="C338" s="15" t="s">
        <v>5119</v>
      </c>
      <c r="D338" s="15" t="s">
        <v>5120</v>
      </c>
      <c r="E338" s="15" t="s">
        <v>5121</v>
      </c>
      <c r="F338" s="15" t="s">
        <v>5122</v>
      </c>
      <c r="G338" s="13">
        <v>662086</v>
      </c>
      <c r="H338" s="13"/>
      <c r="I338" s="13"/>
      <c r="J338" s="13"/>
    </row>
    <row r="339" spans="1:10" x14ac:dyDescent="0.2">
      <c r="A339" s="16" t="s">
        <v>2547</v>
      </c>
      <c r="B339" s="115" t="s">
        <v>5451</v>
      </c>
      <c r="C339" s="16" t="s">
        <v>5119</v>
      </c>
      <c r="D339" s="16" t="s">
        <v>5120</v>
      </c>
      <c r="E339" s="16" t="s">
        <v>5121</v>
      </c>
      <c r="F339" s="16" t="s">
        <v>5122</v>
      </c>
      <c r="G339" s="14">
        <v>802341</v>
      </c>
      <c r="H339" s="14"/>
      <c r="I339" s="14"/>
      <c r="J339" s="14"/>
    </row>
    <row r="340" spans="1:10" x14ac:dyDescent="0.2">
      <c r="A340" s="15" t="s">
        <v>699</v>
      </c>
      <c r="B340" s="114" t="s">
        <v>5452</v>
      </c>
      <c r="C340" s="15" t="s">
        <v>5119</v>
      </c>
      <c r="D340" s="15" t="s">
        <v>5120</v>
      </c>
      <c r="E340" s="15" t="s">
        <v>5121</v>
      </c>
      <c r="F340" s="15" t="s">
        <v>5122</v>
      </c>
      <c r="G340" s="13">
        <v>588497</v>
      </c>
      <c r="H340" s="13"/>
      <c r="I340" s="13"/>
      <c r="J340" s="13"/>
    </row>
    <row r="341" spans="1:10" x14ac:dyDescent="0.2">
      <c r="A341" s="15" t="s">
        <v>3741</v>
      </c>
      <c r="B341" s="114" t="s">
        <v>5453</v>
      </c>
      <c r="C341" s="15" t="s">
        <v>5119</v>
      </c>
      <c r="D341" s="15" t="s">
        <v>5120</v>
      </c>
      <c r="E341" s="15" t="s">
        <v>5121</v>
      </c>
      <c r="F341" s="15" t="s">
        <v>5122</v>
      </c>
      <c r="G341" s="13">
        <v>595782</v>
      </c>
      <c r="H341" s="13"/>
      <c r="I341" s="13"/>
      <c r="J341" s="13"/>
    </row>
    <row r="342" spans="1:10" x14ac:dyDescent="0.2">
      <c r="A342" s="15" t="s">
        <v>791</v>
      </c>
      <c r="B342" s="114" t="s">
        <v>5454</v>
      </c>
      <c r="C342" s="15" t="s">
        <v>5119</v>
      </c>
      <c r="D342" s="15" t="s">
        <v>5120</v>
      </c>
      <c r="E342" s="15" t="s">
        <v>5121</v>
      </c>
      <c r="F342" s="15" t="s">
        <v>5122</v>
      </c>
      <c r="G342" s="13">
        <v>709280</v>
      </c>
      <c r="H342" s="13"/>
      <c r="I342" s="13"/>
      <c r="J342" s="13"/>
    </row>
    <row r="343" spans="1:10" x14ac:dyDescent="0.2">
      <c r="A343" s="15" t="s">
        <v>4156</v>
      </c>
      <c r="B343" s="114" t="s">
        <v>5455</v>
      </c>
      <c r="C343" s="15" t="s">
        <v>5119</v>
      </c>
      <c r="D343" s="15" t="s">
        <v>5120</v>
      </c>
      <c r="E343" s="15" t="s">
        <v>5121</v>
      </c>
      <c r="F343" s="15" t="s">
        <v>5122</v>
      </c>
      <c r="G343" s="13">
        <v>643540</v>
      </c>
      <c r="H343" s="13"/>
      <c r="I343" s="13"/>
      <c r="J343" s="13"/>
    </row>
    <row r="344" spans="1:10" x14ac:dyDescent="0.2">
      <c r="A344" s="16" t="s">
        <v>686</v>
      </c>
      <c r="B344" s="115" t="s">
        <v>5456</v>
      </c>
      <c r="C344" s="16" t="s">
        <v>5119</v>
      </c>
      <c r="D344" s="16" t="s">
        <v>5120</v>
      </c>
      <c r="E344" s="16" t="s">
        <v>5121</v>
      </c>
      <c r="F344" s="16" t="s">
        <v>5122</v>
      </c>
      <c r="G344" s="14">
        <v>480015</v>
      </c>
      <c r="H344" s="14"/>
      <c r="I344" s="14"/>
      <c r="J344" s="14"/>
    </row>
    <row r="345" spans="1:10" x14ac:dyDescent="0.2">
      <c r="A345" s="15" t="s">
        <v>511</v>
      </c>
      <c r="B345" s="114" t="s">
        <v>5457</v>
      </c>
      <c r="C345" s="15" t="s">
        <v>5119</v>
      </c>
      <c r="D345" s="15" t="s">
        <v>5120</v>
      </c>
      <c r="E345" s="15" t="s">
        <v>5121</v>
      </c>
      <c r="F345" s="15" t="s">
        <v>5122</v>
      </c>
      <c r="G345" s="13">
        <v>598874</v>
      </c>
      <c r="H345" s="13"/>
      <c r="I345" s="13"/>
      <c r="J345" s="13"/>
    </row>
    <row r="346" spans="1:10" x14ac:dyDescent="0.2">
      <c r="A346" s="15" t="s">
        <v>3057</v>
      </c>
      <c r="B346" s="114" t="s">
        <v>5458</v>
      </c>
      <c r="C346" s="15" t="s">
        <v>5119</v>
      </c>
      <c r="D346" s="15" t="s">
        <v>5120</v>
      </c>
      <c r="E346" s="15" t="s">
        <v>5121</v>
      </c>
      <c r="F346" s="15" t="s">
        <v>5122</v>
      </c>
      <c r="G346" s="13">
        <v>593819</v>
      </c>
      <c r="H346" s="13"/>
      <c r="I346" s="13"/>
      <c r="J346" s="13"/>
    </row>
    <row r="347" spans="1:10" x14ac:dyDescent="0.2">
      <c r="A347" s="15" t="s">
        <v>410</v>
      </c>
      <c r="B347" s="114" t="s">
        <v>5459</v>
      </c>
      <c r="C347" s="15" t="s">
        <v>5119</v>
      </c>
      <c r="D347" s="15" t="s">
        <v>5120</v>
      </c>
      <c r="E347" s="15" t="s">
        <v>5121</v>
      </c>
      <c r="F347" s="15" t="s">
        <v>5122</v>
      </c>
      <c r="G347" s="13">
        <v>605339</v>
      </c>
      <c r="H347" s="13"/>
      <c r="I347" s="13"/>
      <c r="J347" s="13"/>
    </row>
    <row r="348" spans="1:10" x14ac:dyDescent="0.2">
      <c r="A348" s="15" t="s">
        <v>515</v>
      </c>
      <c r="B348" s="114" t="s">
        <v>5460</v>
      </c>
      <c r="C348" s="15" t="s">
        <v>5119</v>
      </c>
      <c r="D348" s="15" t="s">
        <v>5120</v>
      </c>
      <c r="E348" s="15" t="s">
        <v>5121</v>
      </c>
      <c r="F348" s="15" t="s">
        <v>5122</v>
      </c>
      <c r="G348" s="13">
        <v>545353</v>
      </c>
      <c r="H348" s="13"/>
      <c r="I348" s="13"/>
      <c r="J348" s="13"/>
    </row>
    <row r="349" spans="1:10" x14ac:dyDescent="0.2">
      <c r="A349" s="16" t="s">
        <v>396</v>
      </c>
      <c r="B349" s="115" t="s">
        <v>5461</v>
      </c>
      <c r="C349" s="16" t="s">
        <v>5119</v>
      </c>
      <c r="D349" s="16" t="s">
        <v>5120</v>
      </c>
      <c r="E349" s="16" t="s">
        <v>5121</v>
      </c>
      <c r="F349" s="16" t="s">
        <v>5122</v>
      </c>
      <c r="G349" s="14">
        <v>583200</v>
      </c>
      <c r="H349" s="14"/>
      <c r="I349" s="14"/>
      <c r="J349" s="14"/>
    </row>
    <row r="350" spans="1:10" x14ac:dyDescent="0.2">
      <c r="A350" s="15" t="s">
        <v>3691</v>
      </c>
      <c r="B350" s="114" t="s">
        <v>5462</v>
      </c>
      <c r="C350" s="15" t="s">
        <v>5119</v>
      </c>
      <c r="D350" s="15" t="s">
        <v>5120</v>
      </c>
      <c r="E350" s="15" t="s">
        <v>5121</v>
      </c>
      <c r="F350" s="15" t="s">
        <v>5122</v>
      </c>
      <c r="G350" s="13">
        <v>600332</v>
      </c>
      <c r="H350" s="13"/>
      <c r="I350" s="13"/>
      <c r="J350" s="13"/>
    </row>
    <row r="351" spans="1:10" x14ac:dyDescent="0.2">
      <c r="A351" s="15" t="s">
        <v>4839</v>
      </c>
      <c r="B351" s="114" t="s">
        <v>5463</v>
      </c>
      <c r="C351" s="15" t="s">
        <v>5119</v>
      </c>
      <c r="D351" s="15" t="s">
        <v>5120</v>
      </c>
      <c r="E351" s="15" t="s">
        <v>5121</v>
      </c>
      <c r="F351" s="15" t="s">
        <v>5122</v>
      </c>
      <c r="G351" s="13">
        <v>451920</v>
      </c>
      <c r="H351" s="13"/>
      <c r="I351" s="13"/>
      <c r="J351" s="13"/>
    </row>
    <row r="352" spans="1:10" x14ac:dyDescent="0.2">
      <c r="A352" s="15" t="s">
        <v>1402</v>
      </c>
      <c r="B352" s="114" t="s">
        <v>5464</v>
      </c>
      <c r="C352" s="15" t="s">
        <v>5119</v>
      </c>
      <c r="D352" s="15" t="s">
        <v>5120</v>
      </c>
      <c r="E352" s="15" t="s">
        <v>5121</v>
      </c>
      <c r="F352" s="15" t="s">
        <v>5122</v>
      </c>
      <c r="G352" s="13">
        <v>558550</v>
      </c>
      <c r="H352" s="13"/>
      <c r="I352" s="13"/>
      <c r="J352" s="13"/>
    </row>
    <row r="353" spans="1:10" x14ac:dyDescent="0.2">
      <c r="A353" s="15" t="s">
        <v>747</v>
      </c>
      <c r="B353" s="114" t="s">
        <v>5465</v>
      </c>
      <c r="C353" s="15" t="s">
        <v>5119</v>
      </c>
      <c r="D353" s="15" t="s">
        <v>5120</v>
      </c>
      <c r="E353" s="15" t="s">
        <v>5121</v>
      </c>
      <c r="F353" s="15" t="s">
        <v>5122</v>
      </c>
      <c r="G353" s="13">
        <v>534513</v>
      </c>
      <c r="H353" s="13"/>
      <c r="I353" s="13"/>
      <c r="J353" s="13"/>
    </row>
    <row r="354" spans="1:10" x14ac:dyDescent="0.2">
      <c r="A354" s="16" t="s">
        <v>789</v>
      </c>
      <c r="B354" s="115" t="s">
        <v>5466</v>
      </c>
      <c r="C354" s="16" t="s">
        <v>5119</v>
      </c>
      <c r="D354" s="16" t="s">
        <v>5120</v>
      </c>
      <c r="E354" s="16" t="s">
        <v>5121</v>
      </c>
      <c r="F354" s="16" t="s">
        <v>5122</v>
      </c>
      <c r="G354" s="14">
        <v>530042</v>
      </c>
      <c r="H354" s="14"/>
      <c r="I354" s="14"/>
      <c r="J354" s="14"/>
    </row>
    <row r="355" spans="1:10" x14ac:dyDescent="0.2">
      <c r="A355" s="15" t="s">
        <v>414</v>
      </c>
      <c r="B355" s="114" t="s">
        <v>5467</v>
      </c>
      <c r="C355" s="15" t="s">
        <v>5119</v>
      </c>
      <c r="D355" s="15" t="s">
        <v>5120</v>
      </c>
      <c r="E355" s="15" t="s">
        <v>5121</v>
      </c>
      <c r="F355" s="15" t="s">
        <v>5122</v>
      </c>
      <c r="G355" s="13">
        <v>561600</v>
      </c>
      <c r="H355" s="13"/>
      <c r="I355" s="13"/>
      <c r="J355" s="13"/>
    </row>
    <row r="356" spans="1:10" x14ac:dyDescent="0.2">
      <c r="A356" s="15" t="s">
        <v>244</v>
      </c>
      <c r="B356" s="114" t="s">
        <v>5468</v>
      </c>
      <c r="C356" s="15" t="s">
        <v>5119</v>
      </c>
      <c r="D356" s="15" t="s">
        <v>5120</v>
      </c>
      <c r="E356" s="15" t="s">
        <v>5121</v>
      </c>
      <c r="F356" s="15" t="s">
        <v>5122</v>
      </c>
      <c r="G356" s="13">
        <v>639404</v>
      </c>
      <c r="H356" s="13"/>
      <c r="I356" s="13"/>
      <c r="J356" s="13"/>
    </row>
    <row r="357" spans="1:10" x14ac:dyDescent="0.2">
      <c r="A357" s="15" t="s">
        <v>204</v>
      </c>
      <c r="B357" s="114" t="s">
        <v>5469</v>
      </c>
      <c r="C357" s="15" t="s">
        <v>5119</v>
      </c>
      <c r="D357" s="15" t="s">
        <v>5120</v>
      </c>
      <c r="E357" s="15" t="s">
        <v>5121</v>
      </c>
      <c r="F357" s="15" t="s">
        <v>5122</v>
      </c>
      <c r="G357" s="13">
        <v>564050</v>
      </c>
      <c r="H357" s="13"/>
      <c r="I357" s="13"/>
      <c r="J357" s="13"/>
    </row>
    <row r="358" spans="1:10" x14ac:dyDescent="0.2">
      <c r="A358" s="15" t="s">
        <v>927</v>
      </c>
      <c r="B358" s="114" t="s">
        <v>5470</v>
      </c>
      <c r="C358" s="15" t="s">
        <v>5119</v>
      </c>
      <c r="D358" s="15" t="s">
        <v>5120</v>
      </c>
      <c r="E358" s="15" t="s">
        <v>5121</v>
      </c>
      <c r="F358" s="15" t="s">
        <v>5122</v>
      </c>
      <c r="G358" s="13">
        <v>648562</v>
      </c>
      <c r="H358" s="13"/>
      <c r="I358" s="13"/>
      <c r="J358" s="13"/>
    </row>
    <row r="359" spans="1:10" x14ac:dyDescent="0.2">
      <c r="A359" s="16" t="s">
        <v>677</v>
      </c>
      <c r="B359" s="115" t="s">
        <v>5471</v>
      </c>
      <c r="C359" s="16" t="s">
        <v>5119</v>
      </c>
      <c r="D359" s="16" t="s">
        <v>5120</v>
      </c>
      <c r="E359" s="16" t="s">
        <v>5121</v>
      </c>
      <c r="F359" s="16" t="s">
        <v>5122</v>
      </c>
      <c r="G359" s="14">
        <v>583569</v>
      </c>
      <c r="H359" s="14"/>
      <c r="I359" s="14"/>
      <c r="J359" s="14"/>
    </row>
    <row r="360" spans="1:10" x14ac:dyDescent="0.2">
      <c r="A360" s="15" t="s">
        <v>604</v>
      </c>
      <c r="B360" s="114" t="s">
        <v>5472</v>
      </c>
      <c r="C360" s="15" t="s">
        <v>5119</v>
      </c>
      <c r="D360" s="15" t="s">
        <v>5120</v>
      </c>
      <c r="E360" s="15" t="s">
        <v>5121</v>
      </c>
      <c r="F360" s="15" t="s">
        <v>5122</v>
      </c>
      <c r="G360" s="13">
        <v>530618</v>
      </c>
      <c r="H360" s="13"/>
      <c r="I360" s="13"/>
      <c r="J360" s="13"/>
    </row>
    <row r="361" spans="1:10" x14ac:dyDescent="0.2">
      <c r="A361" s="15" t="s">
        <v>1090</v>
      </c>
      <c r="B361" s="114" t="s">
        <v>5473</v>
      </c>
      <c r="C361" s="15" t="s">
        <v>5119</v>
      </c>
      <c r="D361" s="15" t="s">
        <v>5120</v>
      </c>
      <c r="E361" s="15" t="s">
        <v>5121</v>
      </c>
      <c r="F361" s="15" t="s">
        <v>5122</v>
      </c>
      <c r="G361" s="13">
        <v>565369</v>
      </c>
      <c r="H361" s="13"/>
      <c r="I361" s="13"/>
      <c r="J361" s="13"/>
    </row>
    <row r="362" spans="1:10" x14ac:dyDescent="0.2">
      <c r="A362" s="15" t="s">
        <v>921</v>
      </c>
      <c r="B362" s="114" t="s">
        <v>5474</v>
      </c>
      <c r="C362" s="15" t="s">
        <v>5119</v>
      </c>
      <c r="D362" s="15" t="s">
        <v>5120</v>
      </c>
      <c r="E362" s="15" t="s">
        <v>5121</v>
      </c>
      <c r="F362" s="15" t="s">
        <v>5122</v>
      </c>
      <c r="G362" s="13">
        <v>554756</v>
      </c>
      <c r="H362" s="13"/>
      <c r="I362" s="13"/>
      <c r="J362" s="13"/>
    </row>
    <row r="363" spans="1:10" x14ac:dyDescent="0.2">
      <c r="A363" s="15" t="s">
        <v>1160</v>
      </c>
      <c r="B363" s="114" t="s">
        <v>5475</v>
      </c>
      <c r="C363" s="15" t="s">
        <v>5119</v>
      </c>
      <c r="D363" s="15" t="s">
        <v>5120</v>
      </c>
      <c r="E363" s="15" t="s">
        <v>5121</v>
      </c>
      <c r="F363" s="15" t="s">
        <v>5122</v>
      </c>
      <c r="G363" s="13">
        <v>598343</v>
      </c>
      <c r="H363" s="13"/>
      <c r="I363" s="13"/>
      <c r="J363" s="13"/>
    </row>
    <row r="364" spans="1:10" x14ac:dyDescent="0.2">
      <c r="A364" s="16" t="s">
        <v>558</v>
      </c>
      <c r="B364" s="115" t="s">
        <v>5476</v>
      </c>
      <c r="C364" s="16" t="s">
        <v>5119</v>
      </c>
      <c r="D364" s="16" t="s">
        <v>5120</v>
      </c>
      <c r="E364" s="16" t="s">
        <v>5121</v>
      </c>
      <c r="F364" s="16" t="s">
        <v>5122</v>
      </c>
      <c r="G364" s="14">
        <v>522606</v>
      </c>
      <c r="H364" s="14"/>
      <c r="I364" s="14"/>
      <c r="J364" s="14"/>
    </row>
    <row r="365" spans="1:10" x14ac:dyDescent="0.2">
      <c r="A365" s="15" t="s">
        <v>704</v>
      </c>
      <c r="B365" s="114" t="s">
        <v>5477</v>
      </c>
      <c r="C365" s="15" t="s">
        <v>5119</v>
      </c>
      <c r="D365" s="15" t="s">
        <v>5120</v>
      </c>
      <c r="E365" s="15" t="s">
        <v>5121</v>
      </c>
      <c r="F365" s="15" t="s">
        <v>5122</v>
      </c>
      <c r="G365" s="13">
        <v>563800</v>
      </c>
      <c r="H365" s="13"/>
      <c r="I365" s="13"/>
      <c r="J365" s="13"/>
    </row>
    <row r="366" spans="1:10" x14ac:dyDescent="0.2">
      <c r="A366" s="15" t="s">
        <v>1107</v>
      </c>
      <c r="B366" s="114" t="s">
        <v>5478</v>
      </c>
      <c r="C366" s="15" t="s">
        <v>5119</v>
      </c>
      <c r="D366" s="15" t="s">
        <v>5120</v>
      </c>
      <c r="E366" s="15" t="s">
        <v>5121</v>
      </c>
      <c r="F366" s="15" t="s">
        <v>5122</v>
      </c>
      <c r="G366" s="13">
        <v>577700</v>
      </c>
      <c r="H366" s="13"/>
      <c r="I366" s="13"/>
      <c r="J366" s="13"/>
    </row>
    <row r="367" spans="1:10" x14ac:dyDescent="0.2">
      <c r="A367" s="15" t="s">
        <v>284</v>
      </c>
      <c r="B367" s="114" t="s">
        <v>5479</v>
      </c>
      <c r="C367" s="15" t="s">
        <v>5119</v>
      </c>
      <c r="D367" s="15" t="s">
        <v>5120</v>
      </c>
      <c r="E367" s="15" t="s">
        <v>5121</v>
      </c>
      <c r="F367" s="15" t="s">
        <v>5122</v>
      </c>
      <c r="G367" s="13">
        <v>582765</v>
      </c>
      <c r="H367" s="13"/>
      <c r="I367" s="13"/>
      <c r="J367" s="13"/>
    </row>
    <row r="368" spans="1:10" x14ac:dyDescent="0.2">
      <c r="A368" s="15" t="s">
        <v>268</v>
      </c>
      <c r="B368" s="114" t="s">
        <v>5480</v>
      </c>
      <c r="C368" s="15" t="s">
        <v>5119</v>
      </c>
      <c r="D368" s="15" t="s">
        <v>5120</v>
      </c>
      <c r="E368" s="15" t="s">
        <v>5121</v>
      </c>
      <c r="F368" s="15" t="s">
        <v>5122</v>
      </c>
      <c r="G368" s="13">
        <v>499320</v>
      </c>
      <c r="H368" s="13"/>
      <c r="I368" s="13"/>
      <c r="J368" s="13"/>
    </row>
    <row r="369" spans="1:10" x14ac:dyDescent="0.2">
      <c r="A369" s="16" t="s">
        <v>3915</v>
      </c>
      <c r="B369" s="115" t="s">
        <v>5481</v>
      </c>
      <c r="C369" s="16" t="s">
        <v>5119</v>
      </c>
      <c r="D369" s="16" t="s">
        <v>5120</v>
      </c>
      <c r="E369" s="16" t="s">
        <v>5121</v>
      </c>
      <c r="F369" s="16" t="s">
        <v>5122</v>
      </c>
      <c r="G369" s="14">
        <v>533812</v>
      </c>
      <c r="H369" s="14"/>
      <c r="I369" s="14"/>
      <c r="J369" s="14"/>
    </row>
    <row r="370" spans="1:10" x14ac:dyDescent="0.2">
      <c r="A370" s="15" t="s">
        <v>3144</v>
      </c>
      <c r="B370" s="114" t="s">
        <v>5482</v>
      </c>
      <c r="C370" s="15" t="s">
        <v>5119</v>
      </c>
      <c r="D370" s="15" t="s">
        <v>5120</v>
      </c>
      <c r="E370" s="15" t="s">
        <v>5121</v>
      </c>
      <c r="F370" s="15" t="s">
        <v>5122</v>
      </c>
      <c r="G370" s="13">
        <v>533449</v>
      </c>
      <c r="H370" s="13"/>
      <c r="I370" s="13"/>
      <c r="J370" s="13"/>
    </row>
    <row r="371" spans="1:10" x14ac:dyDescent="0.2">
      <c r="A371" s="15" t="s">
        <v>532</v>
      </c>
      <c r="B371" s="114" t="s">
        <v>5483</v>
      </c>
      <c r="C371" s="15" t="s">
        <v>5119</v>
      </c>
      <c r="D371" s="15" t="s">
        <v>5120</v>
      </c>
      <c r="E371" s="15" t="s">
        <v>5121</v>
      </c>
      <c r="F371" s="15" t="s">
        <v>5122</v>
      </c>
      <c r="G371" s="13">
        <v>541905</v>
      </c>
      <c r="H371" s="13"/>
      <c r="I371" s="13"/>
      <c r="J371" s="13"/>
    </row>
    <row r="372" spans="1:10" x14ac:dyDescent="0.2">
      <c r="A372" s="15" t="s">
        <v>517</v>
      </c>
      <c r="B372" s="114" t="s">
        <v>5484</v>
      </c>
      <c r="C372" s="15" t="s">
        <v>5119</v>
      </c>
      <c r="D372" s="15" t="s">
        <v>5120</v>
      </c>
      <c r="E372" s="15" t="s">
        <v>5121</v>
      </c>
      <c r="F372" s="15" t="s">
        <v>5122</v>
      </c>
      <c r="G372" s="13">
        <v>503966</v>
      </c>
      <c r="H372" s="13"/>
      <c r="I372" s="13"/>
      <c r="J372" s="13"/>
    </row>
    <row r="373" spans="1:10" x14ac:dyDescent="0.2">
      <c r="A373" s="15" t="s">
        <v>762</v>
      </c>
      <c r="B373" s="114" t="s">
        <v>5485</v>
      </c>
      <c r="C373" s="15" t="s">
        <v>5119</v>
      </c>
      <c r="D373" s="15" t="s">
        <v>5120</v>
      </c>
      <c r="E373" s="15" t="s">
        <v>5121</v>
      </c>
      <c r="F373" s="15" t="s">
        <v>5122</v>
      </c>
      <c r="G373" s="13">
        <v>513290</v>
      </c>
      <c r="H373" s="13"/>
      <c r="I373" s="13"/>
      <c r="J373" s="13"/>
    </row>
    <row r="374" spans="1:10" x14ac:dyDescent="0.2">
      <c r="A374" s="16" t="s">
        <v>987</v>
      </c>
      <c r="B374" s="115" t="s">
        <v>5486</v>
      </c>
      <c r="C374" s="16" t="s">
        <v>5119</v>
      </c>
      <c r="D374" s="16" t="s">
        <v>5120</v>
      </c>
      <c r="E374" s="16" t="s">
        <v>5121</v>
      </c>
      <c r="F374" s="16" t="s">
        <v>5122</v>
      </c>
      <c r="G374" s="14">
        <v>518464</v>
      </c>
      <c r="H374" s="14"/>
      <c r="I374" s="14"/>
      <c r="J374" s="14"/>
    </row>
    <row r="375" spans="1:10" x14ac:dyDescent="0.2">
      <c r="A375" s="15" t="s">
        <v>1578</v>
      </c>
      <c r="B375" s="114" t="s">
        <v>5487</v>
      </c>
      <c r="C375" s="15" t="s">
        <v>5119</v>
      </c>
      <c r="D375" s="15" t="s">
        <v>5120</v>
      </c>
      <c r="E375" s="15" t="s">
        <v>5121</v>
      </c>
      <c r="F375" s="15" t="s">
        <v>5122</v>
      </c>
      <c r="G375" s="13">
        <v>529821</v>
      </c>
      <c r="H375" s="13"/>
      <c r="I375" s="13"/>
      <c r="J375" s="13"/>
    </row>
    <row r="376" spans="1:10" x14ac:dyDescent="0.2">
      <c r="A376" s="15" t="s">
        <v>342</v>
      </c>
      <c r="B376" s="114" t="s">
        <v>5488</v>
      </c>
      <c r="C376" s="15" t="s">
        <v>5119</v>
      </c>
      <c r="D376" s="15" t="s">
        <v>5120</v>
      </c>
      <c r="E376" s="15" t="s">
        <v>5121</v>
      </c>
      <c r="F376" s="15" t="s">
        <v>5122</v>
      </c>
      <c r="G376" s="13">
        <v>530385</v>
      </c>
      <c r="H376" s="13"/>
      <c r="I376" s="13"/>
      <c r="J376" s="13"/>
    </row>
    <row r="377" spans="1:10" x14ac:dyDescent="0.2">
      <c r="A377" s="15" t="s">
        <v>743</v>
      </c>
      <c r="B377" s="114" t="s">
        <v>5489</v>
      </c>
      <c r="C377" s="15" t="s">
        <v>5119</v>
      </c>
      <c r="D377" s="15" t="s">
        <v>5120</v>
      </c>
      <c r="E377" s="15" t="s">
        <v>5121</v>
      </c>
      <c r="F377" s="15" t="s">
        <v>5122</v>
      </c>
      <c r="G377" s="13">
        <v>613518</v>
      </c>
      <c r="H377" s="13"/>
      <c r="I377" s="13"/>
      <c r="J377" s="13"/>
    </row>
    <row r="378" spans="1:10" x14ac:dyDescent="0.2">
      <c r="A378" s="15" t="s">
        <v>4593</v>
      </c>
      <c r="B378" s="114" t="s">
        <v>5490</v>
      </c>
      <c r="C378" s="15" t="s">
        <v>5119</v>
      </c>
      <c r="D378" s="15" t="s">
        <v>5120</v>
      </c>
      <c r="E378" s="15" t="s">
        <v>5121</v>
      </c>
      <c r="F378" s="15" t="s">
        <v>5122</v>
      </c>
      <c r="G378" s="13">
        <v>516914</v>
      </c>
      <c r="H378" s="13"/>
      <c r="I378" s="13"/>
      <c r="J378" s="13"/>
    </row>
    <row r="379" spans="1:10" x14ac:dyDescent="0.2">
      <c r="A379" s="16" t="s">
        <v>303</v>
      </c>
      <c r="B379" s="115" t="s">
        <v>5491</v>
      </c>
      <c r="C379" s="16" t="s">
        <v>5119</v>
      </c>
      <c r="D379" s="16" t="s">
        <v>5120</v>
      </c>
      <c r="E379" s="16" t="s">
        <v>5121</v>
      </c>
      <c r="F379" s="16" t="s">
        <v>5122</v>
      </c>
      <c r="G379" s="14">
        <v>541376</v>
      </c>
      <c r="H379" s="14"/>
      <c r="I379" s="14"/>
      <c r="J379" s="14"/>
    </row>
    <row r="380" spans="1:10" x14ac:dyDescent="0.2">
      <c r="A380" s="15" t="s">
        <v>870</v>
      </c>
      <c r="B380" s="114" t="s">
        <v>5492</v>
      </c>
      <c r="C380" s="15" t="s">
        <v>5119</v>
      </c>
      <c r="D380" s="15" t="s">
        <v>5120</v>
      </c>
      <c r="E380" s="15" t="s">
        <v>5121</v>
      </c>
      <c r="F380" s="15" t="s">
        <v>5122</v>
      </c>
      <c r="G380" s="13">
        <v>492775</v>
      </c>
      <c r="H380" s="13"/>
      <c r="I380" s="13"/>
      <c r="J380" s="13"/>
    </row>
    <row r="381" spans="1:10" x14ac:dyDescent="0.2">
      <c r="A381" s="15" t="s">
        <v>2843</v>
      </c>
      <c r="B381" s="114" t="s">
        <v>5493</v>
      </c>
      <c r="C381" s="15" t="s">
        <v>5119</v>
      </c>
      <c r="D381" s="15" t="s">
        <v>5120</v>
      </c>
      <c r="E381" s="15" t="s">
        <v>5121</v>
      </c>
      <c r="F381" s="15" t="s">
        <v>5122</v>
      </c>
      <c r="G381" s="13">
        <v>657568</v>
      </c>
      <c r="H381" s="13"/>
      <c r="I381" s="13"/>
      <c r="J381" s="13"/>
    </row>
    <row r="382" spans="1:10" x14ac:dyDescent="0.2">
      <c r="A382" s="15" t="s">
        <v>1029</v>
      </c>
      <c r="B382" s="114" t="s">
        <v>5494</v>
      </c>
      <c r="C382" s="15" t="s">
        <v>5119</v>
      </c>
      <c r="D382" s="15" t="s">
        <v>5120</v>
      </c>
      <c r="E382" s="15" t="s">
        <v>5121</v>
      </c>
      <c r="F382" s="15" t="s">
        <v>5122</v>
      </c>
      <c r="G382" s="13">
        <v>536760</v>
      </c>
      <c r="H382" s="13"/>
      <c r="I382" s="13"/>
      <c r="J382" s="13"/>
    </row>
    <row r="383" spans="1:10" x14ac:dyDescent="0.2">
      <c r="A383" s="15" t="s">
        <v>1209</v>
      </c>
      <c r="B383" s="114" t="s">
        <v>5495</v>
      </c>
      <c r="C383" s="15" t="s">
        <v>5119</v>
      </c>
      <c r="D383" s="15" t="s">
        <v>5120</v>
      </c>
      <c r="E383" s="15" t="s">
        <v>5121</v>
      </c>
      <c r="F383" s="15" t="s">
        <v>5122</v>
      </c>
      <c r="G383" s="13">
        <v>513038</v>
      </c>
      <c r="H383" s="13"/>
      <c r="I383" s="13"/>
      <c r="J383" s="13"/>
    </row>
    <row r="384" spans="1:10" x14ac:dyDescent="0.2">
      <c r="A384" s="16" t="s">
        <v>611</v>
      </c>
      <c r="B384" s="115" t="s">
        <v>5496</v>
      </c>
      <c r="C384" s="16" t="s">
        <v>5119</v>
      </c>
      <c r="D384" s="16" t="s">
        <v>5120</v>
      </c>
      <c r="E384" s="16" t="s">
        <v>5121</v>
      </c>
      <c r="F384" s="16" t="s">
        <v>5122</v>
      </c>
      <c r="G384" s="14">
        <v>508171</v>
      </c>
      <c r="H384" s="14"/>
      <c r="I384" s="14"/>
      <c r="J384" s="14"/>
    </row>
    <row r="385" spans="1:10" x14ac:dyDescent="0.2">
      <c r="A385" s="15" t="s">
        <v>894</v>
      </c>
      <c r="B385" s="114" t="s">
        <v>5497</v>
      </c>
      <c r="C385" s="15" t="s">
        <v>5119</v>
      </c>
      <c r="D385" s="15" t="s">
        <v>5120</v>
      </c>
      <c r="E385" s="15" t="s">
        <v>5121</v>
      </c>
      <c r="F385" s="15" t="s">
        <v>5122</v>
      </c>
      <c r="G385" s="13">
        <v>488698</v>
      </c>
      <c r="H385" s="13"/>
      <c r="I385" s="13"/>
      <c r="J385" s="13"/>
    </row>
    <row r="386" spans="1:10" x14ac:dyDescent="0.2">
      <c r="A386" s="15" t="s">
        <v>579</v>
      </c>
      <c r="B386" s="114" t="s">
        <v>5498</v>
      </c>
      <c r="C386" s="15" t="s">
        <v>5119</v>
      </c>
      <c r="D386" s="15" t="s">
        <v>5120</v>
      </c>
      <c r="E386" s="15" t="s">
        <v>5121</v>
      </c>
      <c r="F386" s="15" t="s">
        <v>5122</v>
      </c>
      <c r="G386" s="13">
        <v>652038</v>
      </c>
      <c r="H386" s="13"/>
      <c r="I386" s="13"/>
      <c r="J386" s="13"/>
    </row>
    <row r="387" spans="1:10" x14ac:dyDescent="0.2">
      <c r="A387" s="15" t="s">
        <v>667</v>
      </c>
      <c r="B387" s="114" t="s">
        <v>5499</v>
      </c>
      <c r="C387" s="15" t="s">
        <v>5119</v>
      </c>
      <c r="D387" s="15" t="s">
        <v>5120</v>
      </c>
      <c r="E387" s="15" t="s">
        <v>5121</v>
      </c>
      <c r="F387" s="15" t="s">
        <v>5122</v>
      </c>
      <c r="G387" s="13">
        <v>557531</v>
      </c>
      <c r="H387" s="13"/>
      <c r="I387" s="13"/>
      <c r="J387" s="13"/>
    </row>
    <row r="388" spans="1:10" x14ac:dyDescent="0.2">
      <c r="A388" s="15" t="s">
        <v>4753</v>
      </c>
      <c r="B388" s="114" t="s">
        <v>5500</v>
      </c>
      <c r="C388" s="15" t="s">
        <v>5119</v>
      </c>
      <c r="D388" s="15" t="s">
        <v>5120</v>
      </c>
      <c r="E388" s="15" t="s">
        <v>5121</v>
      </c>
      <c r="F388" s="15" t="s">
        <v>5122</v>
      </c>
      <c r="G388" s="13">
        <v>501498</v>
      </c>
      <c r="H388" s="13"/>
      <c r="I388" s="13"/>
      <c r="J388" s="13"/>
    </row>
    <row r="389" spans="1:10" x14ac:dyDescent="0.2">
      <c r="A389" s="16" t="s">
        <v>749</v>
      </c>
      <c r="B389" s="115" t="s">
        <v>5501</v>
      </c>
      <c r="C389" s="16" t="s">
        <v>5119</v>
      </c>
      <c r="D389" s="16" t="s">
        <v>5120</v>
      </c>
      <c r="E389" s="16" t="s">
        <v>5121</v>
      </c>
      <c r="F389" s="16" t="s">
        <v>5122</v>
      </c>
      <c r="G389" s="14">
        <v>540054</v>
      </c>
      <c r="H389" s="14"/>
      <c r="I389" s="14"/>
      <c r="J389" s="14"/>
    </row>
    <row r="390" spans="1:10" x14ac:dyDescent="0.2">
      <c r="A390" s="15" t="s">
        <v>2147</v>
      </c>
      <c r="B390" s="114" t="s">
        <v>5502</v>
      </c>
      <c r="C390" s="15" t="s">
        <v>5119</v>
      </c>
      <c r="D390" s="15" t="s">
        <v>5120</v>
      </c>
      <c r="E390" s="15" t="s">
        <v>5121</v>
      </c>
      <c r="F390" s="15" t="s">
        <v>5122</v>
      </c>
      <c r="G390" s="13">
        <v>471591</v>
      </c>
      <c r="H390" s="13"/>
      <c r="I390" s="13"/>
      <c r="J390" s="13"/>
    </row>
    <row r="391" spans="1:10" x14ac:dyDescent="0.2">
      <c r="A391" s="15" t="s">
        <v>4651</v>
      </c>
      <c r="B391" s="114" t="s">
        <v>5503</v>
      </c>
      <c r="C391" s="15" t="s">
        <v>5119</v>
      </c>
      <c r="D391" s="15" t="s">
        <v>5120</v>
      </c>
      <c r="E391" s="15" t="s">
        <v>5121</v>
      </c>
      <c r="F391" s="15" t="s">
        <v>5122</v>
      </c>
      <c r="G391" s="13">
        <v>504025</v>
      </c>
      <c r="H391" s="13"/>
      <c r="I391" s="13"/>
      <c r="J391" s="13"/>
    </row>
    <row r="392" spans="1:10" x14ac:dyDescent="0.2">
      <c r="A392" s="15" t="s">
        <v>392</v>
      </c>
      <c r="B392" s="114" t="s">
        <v>5504</v>
      </c>
      <c r="C392" s="15" t="s">
        <v>5119</v>
      </c>
      <c r="D392" s="15" t="s">
        <v>5120</v>
      </c>
      <c r="E392" s="15" t="s">
        <v>5121</v>
      </c>
      <c r="F392" s="15" t="s">
        <v>5122</v>
      </c>
      <c r="G392" s="13">
        <v>512290</v>
      </c>
      <c r="H392" s="13"/>
      <c r="I392" s="13"/>
      <c r="J392" s="13"/>
    </row>
    <row r="393" spans="1:10" x14ac:dyDescent="0.2">
      <c r="A393" s="15" t="s">
        <v>571</v>
      </c>
      <c r="B393" s="114" t="s">
        <v>5505</v>
      </c>
      <c r="C393" s="15" t="s">
        <v>5119</v>
      </c>
      <c r="D393" s="15" t="s">
        <v>5120</v>
      </c>
      <c r="E393" s="15" t="s">
        <v>5121</v>
      </c>
      <c r="F393" s="15" t="s">
        <v>5122</v>
      </c>
      <c r="G393" s="13">
        <v>495871</v>
      </c>
      <c r="H393" s="13"/>
      <c r="I393" s="13"/>
      <c r="J393" s="13"/>
    </row>
    <row r="394" spans="1:10" x14ac:dyDescent="0.2">
      <c r="A394" s="16" t="s">
        <v>5041</v>
      </c>
      <c r="B394" s="115" t="s">
        <v>5506</v>
      </c>
      <c r="C394" s="16" t="s">
        <v>5119</v>
      </c>
      <c r="D394" s="16" t="s">
        <v>5120</v>
      </c>
      <c r="E394" s="16" t="s">
        <v>5121</v>
      </c>
      <c r="F394" s="16" t="s">
        <v>5122</v>
      </c>
      <c r="G394" s="14">
        <v>487408</v>
      </c>
      <c r="H394" s="14"/>
      <c r="I394" s="14"/>
      <c r="J394" s="14"/>
    </row>
    <row r="395" spans="1:10" x14ac:dyDescent="0.2">
      <c r="A395" s="15" t="s">
        <v>3918</v>
      </c>
      <c r="B395" s="114" t="s">
        <v>5507</v>
      </c>
      <c r="C395" s="15" t="s">
        <v>5119</v>
      </c>
      <c r="D395" s="15" t="s">
        <v>5120</v>
      </c>
      <c r="E395" s="15" t="s">
        <v>5121</v>
      </c>
      <c r="F395" s="15" t="s">
        <v>5122</v>
      </c>
      <c r="G395" s="13">
        <v>480568</v>
      </c>
      <c r="H395" s="13"/>
      <c r="I395" s="13"/>
      <c r="J395" s="13"/>
    </row>
    <row r="396" spans="1:10" x14ac:dyDescent="0.2">
      <c r="A396" s="15" t="s">
        <v>4142</v>
      </c>
      <c r="B396" s="114" t="s">
        <v>5508</v>
      </c>
      <c r="C396" s="15" t="s">
        <v>5119</v>
      </c>
      <c r="D396" s="15" t="s">
        <v>5120</v>
      </c>
      <c r="E396" s="15" t="s">
        <v>5121</v>
      </c>
      <c r="F396" s="15" t="s">
        <v>5122</v>
      </c>
      <c r="G396" s="13">
        <v>473161</v>
      </c>
      <c r="H396" s="13"/>
      <c r="I396" s="13"/>
      <c r="J396" s="13"/>
    </row>
    <row r="397" spans="1:10" x14ac:dyDescent="0.2">
      <c r="A397" s="15" t="s">
        <v>4164</v>
      </c>
      <c r="B397" s="114" t="s">
        <v>5509</v>
      </c>
      <c r="C397" s="15" t="s">
        <v>5119</v>
      </c>
      <c r="D397" s="15" t="s">
        <v>5120</v>
      </c>
      <c r="E397" s="15" t="s">
        <v>5121</v>
      </c>
      <c r="F397" s="15" t="s">
        <v>5122</v>
      </c>
      <c r="G397" s="13">
        <v>461345</v>
      </c>
      <c r="H397" s="13"/>
      <c r="I397" s="13"/>
      <c r="J397" s="13"/>
    </row>
    <row r="398" spans="1:10" x14ac:dyDescent="0.2">
      <c r="A398" s="15" t="s">
        <v>799</v>
      </c>
      <c r="B398" s="114" t="s">
        <v>5510</v>
      </c>
      <c r="C398" s="15" t="s">
        <v>5119</v>
      </c>
      <c r="D398" s="15" t="s">
        <v>5120</v>
      </c>
      <c r="E398" s="15" t="s">
        <v>5121</v>
      </c>
      <c r="F398" s="15" t="s">
        <v>5122</v>
      </c>
      <c r="G398" s="13">
        <v>471366</v>
      </c>
      <c r="H398" s="13"/>
      <c r="I398" s="13"/>
      <c r="J398" s="13"/>
    </row>
    <row r="399" spans="1:10" x14ac:dyDescent="0.2">
      <c r="A399" s="16" t="s">
        <v>669</v>
      </c>
      <c r="B399" s="115" t="s">
        <v>5511</v>
      </c>
      <c r="C399" s="16" t="s">
        <v>5119</v>
      </c>
      <c r="D399" s="16" t="s">
        <v>5120</v>
      </c>
      <c r="E399" s="16" t="s">
        <v>5121</v>
      </c>
      <c r="F399" s="16" t="s">
        <v>5122</v>
      </c>
      <c r="G399" s="14">
        <v>501088</v>
      </c>
      <c r="H399" s="14"/>
      <c r="I399" s="14"/>
      <c r="J399" s="14"/>
    </row>
    <row r="400" spans="1:10" x14ac:dyDescent="0.2">
      <c r="A400" s="15" t="s">
        <v>3386</v>
      </c>
      <c r="B400" s="114" t="s">
        <v>5512</v>
      </c>
      <c r="C400" s="15" t="s">
        <v>5119</v>
      </c>
      <c r="D400" s="15" t="s">
        <v>5120</v>
      </c>
      <c r="E400" s="15" t="s">
        <v>5121</v>
      </c>
      <c r="F400" s="15" t="s">
        <v>5122</v>
      </c>
      <c r="G400" s="13">
        <v>413928</v>
      </c>
      <c r="H400" s="13"/>
      <c r="I400" s="13"/>
      <c r="J400" s="13"/>
    </row>
    <row r="401" spans="1:10" x14ac:dyDescent="0.2">
      <c r="A401" s="15" t="s">
        <v>4276</v>
      </c>
      <c r="B401" s="114" t="s">
        <v>5513</v>
      </c>
      <c r="C401" s="15" t="s">
        <v>5119</v>
      </c>
      <c r="D401" s="15" t="s">
        <v>5120</v>
      </c>
      <c r="E401" s="15" t="s">
        <v>5121</v>
      </c>
      <c r="F401" s="15" t="s">
        <v>5122</v>
      </c>
      <c r="G401" s="13">
        <v>480149</v>
      </c>
      <c r="H401" s="13"/>
      <c r="I401" s="13"/>
      <c r="J401" s="13"/>
    </row>
    <row r="402" spans="1:10" x14ac:dyDescent="0.2">
      <c r="A402" s="15" t="s">
        <v>1786</v>
      </c>
      <c r="B402" s="114" t="s">
        <v>5514</v>
      </c>
      <c r="C402" s="15" t="s">
        <v>5119</v>
      </c>
      <c r="D402" s="15" t="s">
        <v>5120</v>
      </c>
      <c r="E402" s="15" t="s">
        <v>5121</v>
      </c>
      <c r="F402" s="15" t="s">
        <v>5122</v>
      </c>
      <c r="G402" s="13">
        <v>520116</v>
      </c>
      <c r="H402" s="13"/>
      <c r="I402" s="13"/>
      <c r="J402" s="13"/>
    </row>
    <row r="403" spans="1:10" x14ac:dyDescent="0.2">
      <c r="A403" s="15" t="s">
        <v>421</v>
      </c>
      <c r="B403" s="114" t="s">
        <v>5515</v>
      </c>
      <c r="C403" s="15" t="s">
        <v>5119</v>
      </c>
      <c r="D403" s="15" t="s">
        <v>5120</v>
      </c>
      <c r="E403" s="15" t="s">
        <v>5121</v>
      </c>
      <c r="F403" s="15" t="s">
        <v>5122</v>
      </c>
      <c r="G403" s="13">
        <v>454310</v>
      </c>
      <c r="H403" s="13"/>
      <c r="I403" s="13"/>
      <c r="J403" s="13"/>
    </row>
    <row r="404" spans="1:10" x14ac:dyDescent="0.2">
      <c r="A404" s="16" t="s">
        <v>223</v>
      </c>
      <c r="B404" s="115" t="s">
        <v>5516</v>
      </c>
      <c r="C404" s="16" t="s">
        <v>5119</v>
      </c>
      <c r="D404" s="16" t="s">
        <v>5120</v>
      </c>
      <c r="E404" s="16" t="s">
        <v>5121</v>
      </c>
      <c r="F404" s="16" t="s">
        <v>5122</v>
      </c>
      <c r="G404" s="14">
        <v>461941</v>
      </c>
      <c r="H404" s="14"/>
      <c r="I404" s="14"/>
      <c r="J404" s="14"/>
    </row>
    <row r="405" spans="1:10" x14ac:dyDescent="0.2">
      <c r="A405" s="15" t="s">
        <v>1138</v>
      </c>
      <c r="B405" s="114" t="s">
        <v>5517</v>
      </c>
      <c r="C405" s="15" t="s">
        <v>5119</v>
      </c>
      <c r="D405" s="15" t="s">
        <v>5120</v>
      </c>
      <c r="E405" s="15" t="s">
        <v>5121</v>
      </c>
      <c r="F405" s="15" t="s">
        <v>5122</v>
      </c>
      <c r="G405" s="13">
        <v>481172</v>
      </c>
      <c r="H405" s="13"/>
      <c r="I405" s="13"/>
      <c r="J405" s="13"/>
    </row>
    <row r="406" spans="1:10" x14ac:dyDescent="0.2">
      <c r="A406" s="15" t="s">
        <v>5017</v>
      </c>
      <c r="B406" s="114" t="s">
        <v>5518</v>
      </c>
      <c r="C406" s="15" t="s">
        <v>5119</v>
      </c>
      <c r="D406" s="15" t="s">
        <v>5120</v>
      </c>
      <c r="E406" s="15" t="s">
        <v>5121</v>
      </c>
      <c r="F406" s="15" t="s">
        <v>5122</v>
      </c>
      <c r="G406" s="13">
        <v>623485</v>
      </c>
      <c r="H406" s="13"/>
      <c r="I406" s="13"/>
      <c r="J406" s="13"/>
    </row>
    <row r="407" spans="1:10" x14ac:dyDescent="0.2">
      <c r="A407" s="15" t="s">
        <v>641</v>
      </c>
      <c r="B407" s="114" t="s">
        <v>5519</v>
      </c>
      <c r="C407" s="15" t="s">
        <v>5119</v>
      </c>
      <c r="D407" s="15" t="s">
        <v>5120</v>
      </c>
      <c r="E407" s="15" t="s">
        <v>5121</v>
      </c>
      <c r="F407" s="15" t="s">
        <v>5122</v>
      </c>
      <c r="G407" s="13">
        <v>507309</v>
      </c>
      <c r="H407" s="13"/>
      <c r="I407" s="13"/>
      <c r="J407" s="13"/>
    </row>
    <row r="408" spans="1:10" x14ac:dyDescent="0.2">
      <c r="A408" s="15" t="s">
        <v>368</v>
      </c>
      <c r="B408" s="114" t="s">
        <v>5520</v>
      </c>
      <c r="C408" s="15" t="s">
        <v>5119</v>
      </c>
      <c r="D408" s="15" t="s">
        <v>5120</v>
      </c>
      <c r="E408" s="15" t="s">
        <v>5121</v>
      </c>
      <c r="F408" s="15" t="s">
        <v>5122</v>
      </c>
      <c r="G408" s="13">
        <v>492499</v>
      </c>
      <c r="H408" s="13"/>
      <c r="I408" s="13"/>
      <c r="J408" s="13"/>
    </row>
    <row r="409" spans="1:10" x14ac:dyDescent="0.2">
      <c r="A409" s="16" t="s">
        <v>858</v>
      </c>
      <c r="B409" s="115" t="s">
        <v>5521</v>
      </c>
      <c r="C409" s="16" t="s">
        <v>5119</v>
      </c>
      <c r="D409" s="16" t="s">
        <v>5120</v>
      </c>
      <c r="E409" s="16" t="s">
        <v>5121</v>
      </c>
      <c r="F409" s="16" t="s">
        <v>5122</v>
      </c>
      <c r="G409" s="14">
        <v>454114</v>
      </c>
      <c r="H409" s="14"/>
      <c r="I409" s="14"/>
      <c r="J409" s="14"/>
    </row>
    <row r="410" spans="1:10" x14ac:dyDescent="0.2">
      <c r="A410" s="15" t="s">
        <v>1749</v>
      </c>
      <c r="B410" s="114" t="s">
        <v>5522</v>
      </c>
      <c r="C410" s="15" t="s">
        <v>5119</v>
      </c>
      <c r="D410" s="15" t="s">
        <v>5120</v>
      </c>
      <c r="E410" s="15" t="s">
        <v>5121</v>
      </c>
      <c r="F410" s="15" t="s">
        <v>5122</v>
      </c>
      <c r="G410" s="13">
        <v>518950</v>
      </c>
      <c r="H410" s="13"/>
      <c r="I410" s="13"/>
      <c r="J410" s="13"/>
    </row>
    <row r="411" spans="1:10" x14ac:dyDescent="0.2">
      <c r="A411" s="15" t="s">
        <v>383</v>
      </c>
      <c r="B411" s="114" t="s">
        <v>5523</v>
      </c>
      <c r="C411" s="15" t="s">
        <v>5119</v>
      </c>
      <c r="D411" s="15" t="s">
        <v>5120</v>
      </c>
      <c r="E411" s="15" t="s">
        <v>5121</v>
      </c>
      <c r="F411" s="15" t="s">
        <v>5122</v>
      </c>
      <c r="G411" s="13">
        <v>450178</v>
      </c>
      <c r="H411" s="13"/>
      <c r="I411" s="13"/>
      <c r="J411" s="13"/>
    </row>
    <row r="412" spans="1:10" x14ac:dyDescent="0.2">
      <c r="A412" s="15" t="s">
        <v>4388</v>
      </c>
      <c r="B412" s="114" t="s">
        <v>5524</v>
      </c>
      <c r="C412" s="15" t="s">
        <v>5119</v>
      </c>
      <c r="D412" s="15" t="s">
        <v>5120</v>
      </c>
      <c r="E412" s="15" t="s">
        <v>5121</v>
      </c>
      <c r="F412" s="15" t="s">
        <v>5122</v>
      </c>
      <c r="G412" s="13">
        <v>462314</v>
      </c>
      <c r="H412" s="13"/>
      <c r="I412" s="13"/>
      <c r="J412" s="13"/>
    </row>
    <row r="413" spans="1:10" x14ac:dyDescent="0.2">
      <c r="A413" s="15" t="s">
        <v>448</v>
      </c>
      <c r="B413" s="114" t="s">
        <v>5525</v>
      </c>
      <c r="C413" s="15" t="s">
        <v>5119</v>
      </c>
      <c r="D413" s="15" t="s">
        <v>5120</v>
      </c>
      <c r="E413" s="15" t="s">
        <v>5121</v>
      </c>
      <c r="F413" s="15" t="s">
        <v>5122</v>
      </c>
      <c r="G413" s="13">
        <v>477517</v>
      </c>
      <c r="H413" s="13"/>
      <c r="I413" s="13"/>
      <c r="J413" s="13"/>
    </row>
    <row r="414" spans="1:10" x14ac:dyDescent="0.2">
      <c r="A414" s="16" t="s">
        <v>2298</v>
      </c>
      <c r="B414" s="115" t="s">
        <v>5526</v>
      </c>
      <c r="C414" s="16" t="s">
        <v>5119</v>
      </c>
      <c r="D414" s="16" t="s">
        <v>5120</v>
      </c>
      <c r="E414" s="16" t="s">
        <v>5121</v>
      </c>
      <c r="F414" s="16" t="s">
        <v>5122</v>
      </c>
      <c r="G414" s="14">
        <v>505163</v>
      </c>
      <c r="H414" s="14"/>
      <c r="I414" s="14"/>
      <c r="J414" s="14"/>
    </row>
    <row r="415" spans="1:10" x14ac:dyDescent="0.2">
      <c r="A415" s="15" t="s">
        <v>628</v>
      </c>
      <c r="B415" s="114" t="s">
        <v>5527</v>
      </c>
      <c r="C415" s="15" t="s">
        <v>5119</v>
      </c>
      <c r="D415" s="15" t="s">
        <v>5120</v>
      </c>
      <c r="E415" s="15" t="s">
        <v>5121</v>
      </c>
      <c r="F415" s="15" t="s">
        <v>5122</v>
      </c>
      <c r="G415" s="13">
        <v>473903</v>
      </c>
      <c r="H415" s="13"/>
      <c r="I415" s="13"/>
      <c r="J415" s="13"/>
    </row>
    <row r="416" spans="1:10" x14ac:dyDescent="0.2">
      <c r="A416" s="15" t="s">
        <v>679</v>
      </c>
      <c r="B416" s="114" t="s">
        <v>5528</v>
      </c>
      <c r="C416" s="15" t="s">
        <v>5119</v>
      </c>
      <c r="D416" s="15" t="s">
        <v>5120</v>
      </c>
      <c r="E416" s="15" t="s">
        <v>5121</v>
      </c>
      <c r="F416" s="15" t="s">
        <v>5122</v>
      </c>
      <c r="G416" s="13">
        <v>462887</v>
      </c>
      <c r="H416" s="13"/>
      <c r="I416" s="13"/>
      <c r="J416" s="13"/>
    </row>
    <row r="417" spans="1:10" x14ac:dyDescent="0.2">
      <c r="A417" s="15" t="s">
        <v>431</v>
      </c>
      <c r="B417" s="114" t="s">
        <v>5529</v>
      </c>
      <c r="C417" s="15" t="s">
        <v>5119</v>
      </c>
      <c r="D417" s="15" t="s">
        <v>5120</v>
      </c>
      <c r="E417" s="15" t="s">
        <v>5121</v>
      </c>
      <c r="F417" s="15" t="s">
        <v>5122</v>
      </c>
      <c r="G417" s="13">
        <v>463343</v>
      </c>
      <c r="H417" s="13"/>
      <c r="I417" s="13"/>
      <c r="J417" s="13"/>
    </row>
    <row r="418" spans="1:10" x14ac:dyDescent="0.2">
      <c r="A418" s="15" t="s">
        <v>3723</v>
      </c>
      <c r="B418" s="114" t="s">
        <v>5530</v>
      </c>
      <c r="C418" s="15" t="s">
        <v>5119</v>
      </c>
      <c r="D418" s="15" t="s">
        <v>5120</v>
      </c>
      <c r="E418" s="15" t="s">
        <v>5121</v>
      </c>
      <c r="F418" s="15" t="s">
        <v>5122</v>
      </c>
      <c r="G418" s="13">
        <v>469553</v>
      </c>
      <c r="H418" s="13"/>
      <c r="I418" s="13"/>
      <c r="J418" s="13"/>
    </row>
    <row r="419" spans="1:10" x14ac:dyDescent="0.2">
      <c r="A419" s="16" t="s">
        <v>624</v>
      </c>
      <c r="B419" s="115" t="s">
        <v>5531</v>
      </c>
      <c r="C419" s="16" t="s">
        <v>5119</v>
      </c>
      <c r="D419" s="16" t="s">
        <v>5120</v>
      </c>
      <c r="E419" s="16" t="s">
        <v>5121</v>
      </c>
      <c r="F419" s="16" t="s">
        <v>5122</v>
      </c>
      <c r="G419" s="14">
        <v>434276</v>
      </c>
      <c r="H419" s="14"/>
      <c r="I419" s="14"/>
      <c r="J419" s="14"/>
    </row>
    <row r="420" spans="1:10" x14ac:dyDescent="0.2">
      <c r="A420" s="15" t="s">
        <v>1456</v>
      </c>
      <c r="B420" s="114" t="s">
        <v>5532</v>
      </c>
      <c r="C420" s="15" t="s">
        <v>5119</v>
      </c>
      <c r="D420" s="15" t="s">
        <v>5120</v>
      </c>
      <c r="E420" s="15" t="s">
        <v>5121</v>
      </c>
      <c r="F420" s="15" t="s">
        <v>5122</v>
      </c>
      <c r="G420" s="13">
        <v>477476</v>
      </c>
      <c r="H420" s="13"/>
      <c r="I420" s="13"/>
      <c r="J420" s="13"/>
    </row>
    <row r="421" spans="1:10" x14ac:dyDescent="0.2">
      <c r="A421" s="15" t="s">
        <v>826</v>
      </c>
      <c r="B421" s="114" t="s">
        <v>5533</v>
      </c>
      <c r="C421" s="15" t="s">
        <v>5119</v>
      </c>
      <c r="D421" s="15" t="s">
        <v>5120</v>
      </c>
      <c r="E421" s="15" t="s">
        <v>5121</v>
      </c>
      <c r="F421" s="15" t="s">
        <v>5122</v>
      </c>
      <c r="G421" s="13">
        <v>455490</v>
      </c>
      <c r="H421" s="13"/>
      <c r="I421" s="13"/>
      <c r="J421" s="13"/>
    </row>
    <row r="422" spans="1:10" x14ac:dyDescent="0.2">
      <c r="A422" s="15" t="s">
        <v>2264</v>
      </c>
      <c r="B422" s="114" t="s">
        <v>5534</v>
      </c>
      <c r="C422" s="15" t="s">
        <v>5119</v>
      </c>
      <c r="D422" s="15" t="s">
        <v>5120</v>
      </c>
      <c r="E422" s="15" t="s">
        <v>5121</v>
      </c>
      <c r="F422" s="15" t="s">
        <v>5122</v>
      </c>
      <c r="G422" s="13">
        <v>506694</v>
      </c>
      <c r="H422" s="13"/>
      <c r="I422" s="13"/>
      <c r="J422" s="13"/>
    </row>
    <row r="423" spans="1:10" x14ac:dyDescent="0.2">
      <c r="A423" s="15" t="s">
        <v>376</v>
      </c>
      <c r="B423" s="114" t="s">
        <v>5535</v>
      </c>
      <c r="C423" s="15" t="s">
        <v>5119</v>
      </c>
      <c r="D423" s="15" t="s">
        <v>5120</v>
      </c>
      <c r="E423" s="15" t="s">
        <v>5121</v>
      </c>
      <c r="F423" s="15" t="s">
        <v>5122</v>
      </c>
      <c r="G423" s="13">
        <v>475290</v>
      </c>
      <c r="H423" s="13"/>
      <c r="I423" s="13"/>
      <c r="J423" s="13"/>
    </row>
    <row r="424" spans="1:10" x14ac:dyDescent="0.2">
      <c r="A424" s="16" t="s">
        <v>1365</v>
      </c>
      <c r="B424" s="115" t="s">
        <v>5536</v>
      </c>
      <c r="C424" s="16" t="s">
        <v>5119</v>
      </c>
      <c r="D424" s="16" t="s">
        <v>5120</v>
      </c>
      <c r="E424" s="16" t="s">
        <v>5121</v>
      </c>
      <c r="F424" s="16" t="s">
        <v>5122</v>
      </c>
      <c r="G424" s="14">
        <v>445834</v>
      </c>
      <c r="H424" s="14"/>
      <c r="I424" s="14"/>
      <c r="J424" s="14"/>
    </row>
    <row r="425" spans="1:10" x14ac:dyDescent="0.2">
      <c r="A425" s="15" t="s">
        <v>898</v>
      </c>
      <c r="B425" s="114" t="s">
        <v>5537</v>
      </c>
      <c r="C425" s="15" t="s">
        <v>5119</v>
      </c>
      <c r="D425" s="15" t="s">
        <v>5120</v>
      </c>
      <c r="E425" s="15" t="s">
        <v>5121</v>
      </c>
      <c r="F425" s="15" t="s">
        <v>5122</v>
      </c>
      <c r="G425" s="13">
        <v>518656</v>
      </c>
      <c r="H425" s="13"/>
      <c r="I425" s="13"/>
      <c r="J425" s="13"/>
    </row>
    <row r="426" spans="1:10" x14ac:dyDescent="0.2">
      <c r="A426" s="15" t="s">
        <v>844</v>
      </c>
      <c r="B426" s="114" t="s">
        <v>5538</v>
      </c>
      <c r="C426" s="15" t="s">
        <v>5119</v>
      </c>
      <c r="D426" s="15" t="s">
        <v>5120</v>
      </c>
      <c r="E426" s="15" t="s">
        <v>5121</v>
      </c>
      <c r="F426" s="15" t="s">
        <v>5122</v>
      </c>
      <c r="G426" s="13">
        <v>438750</v>
      </c>
      <c r="H426" s="13"/>
      <c r="I426" s="13"/>
      <c r="J426" s="13"/>
    </row>
    <row r="427" spans="1:10" x14ac:dyDescent="0.2">
      <c r="A427" s="15" t="s">
        <v>2665</v>
      </c>
      <c r="B427" s="114" t="s">
        <v>5539</v>
      </c>
      <c r="C427" s="15" t="s">
        <v>5119</v>
      </c>
      <c r="D427" s="15" t="s">
        <v>5120</v>
      </c>
      <c r="E427" s="15" t="s">
        <v>5121</v>
      </c>
      <c r="F427" s="15" t="s">
        <v>5122</v>
      </c>
      <c r="G427" s="13">
        <v>450884</v>
      </c>
      <c r="H427" s="13"/>
      <c r="I427" s="13"/>
      <c r="J427" s="13"/>
    </row>
    <row r="428" spans="1:10" x14ac:dyDescent="0.2">
      <c r="A428" s="15" t="s">
        <v>1142</v>
      </c>
      <c r="B428" s="114" t="s">
        <v>5540</v>
      </c>
      <c r="C428" s="15" t="s">
        <v>5119</v>
      </c>
      <c r="D428" s="15" t="s">
        <v>5120</v>
      </c>
      <c r="E428" s="15" t="s">
        <v>5121</v>
      </c>
      <c r="F428" s="15" t="s">
        <v>5122</v>
      </c>
      <c r="G428" s="13">
        <v>444523</v>
      </c>
      <c r="H428" s="13"/>
      <c r="I428" s="13"/>
      <c r="J428" s="13"/>
    </row>
    <row r="429" spans="1:10" x14ac:dyDescent="0.2">
      <c r="A429" s="16" t="s">
        <v>950</v>
      </c>
      <c r="B429" s="115" t="s">
        <v>5541</v>
      </c>
      <c r="C429" s="16" t="s">
        <v>5119</v>
      </c>
      <c r="D429" s="16" t="s">
        <v>5120</v>
      </c>
      <c r="E429" s="16" t="s">
        <v>5121</v>
      </c>
      <c r="F429" s="16" t="s">
        <v>5122</v>
      </c>
      <c r="G429" s="14">
        <v>425802</v>
      </c>
      <c r="H429" s="14"/>
      <c r="I429" s="14"/>
      <c r="J429" s="14"/>
    </row>
    <row r="430" spans="1:10" x14ac:dyDescent="0.2">
      <c r="A430" s="15" t="s">
        <v>758</v>
      </c>
      <c r="B430" s="114" t="s">
        <v>5542</v>
      </c>
      <c r="C430" s="15" t="s">
        <v>5119</v>
      </c>
      <c r="D430" s="15" t="s">
        <v>5120</v>
      </c>
      <c r="E430" s="15" t="s">
        <v>5121</v>
      </c>
      <c r="F430" s="15" t="s">
        <v>5122</v>
      </c>
      <c r="G430" s="13">
        <v>437432</v>
      </c>
      <c r="H430" s="13"/>
      <c r="I430" s="13"/>
      <c r="J430" s="13"/>
    </row>
    <row r="431" spans="1:10" x14ac:dyDescent="0.2">
      <c r="A431" s="15" t="s">
        <v>649</v>
      </c>
      <c r="B431" s="114" t="s">
        <v>5543</v>
      </c>
      <c r="C431" s="15" t="s">
        <v>5119</v>
      </c>
      <c r="D431" s="15" t="s">
        <v>5120</v>
      </c>
      <c r="E431" s="15" t="s">
        <v>5121</v>
      </c>
      <c r="F431" s="15" t="s">
        <v>5122</v>
      </c>
      <c r="G431" s="13">
        <v>521966</v>
      </c>
      <c r="H431" s="13"/>
      <c r="I431" s="13"/>
      <c r="J431" s="13"/>
    </row>
    <row r="432" spans="1:10" x14ac:dyDescent="0.2">
      <c r="A432" s="15" t="s">
        <v>1506</v>
      </c>
      <c r="B432" s="114" t="s">
        <v>5544</v>
      </c>
      <c r="C432" s="15" t="s">
        <v>5119</v>
      </c>
      <c r="D432" s="15" t="s">
        <v>5120</v>
      </c>
      <c r="E432" s="15" t="s">
        <v>5121</v>
      </c>
      <c r="F432" s="15" t="s">
        <v>5122</v>
      </c>
      <c r="G432" s="13">
        <v>520001</v>
      </c>
      <c r="H432" s="13"/>
      <c r="I432" s="13"/>
      <c r="J432" s="13"/>
    </row>
    <row r="433" spans="1:10" x14ac:dyDescent="0.2">
      <c r="A433" s="15" t="s">
        <v>602</v>
      </c>
      <c r="B433" s="114" t="s">
        <v>5545</v>
      </c>
      <c r="C433" s="15" t="s">
        <v>5119</v>
      </c>
      <c r="D433" s="15" t="s">
        <v>5120</v>
      </c>
      <c r="E433" s="15" t="s">
        <v>5121</v>
      </c>
      <c r="F433" s="15" t="s">
        <v>5122</v>
      </c>
      <c r="G433" s="13">
        <v>423670</v>
      </c>
      <c r="H433" s="13"/>
      <c r="I433" s="13"/>
      <c r="J433" s="13"/>
    </row>
    <row r="434" spans="1:10" x14ac:dyDescent="0.2">
      <c r="A434" s="16" t="s">
        <v>702</v>
      </c>
      <c r="B434" s="115" t="s">
        <v>5546</v>
      </c>
      <c r="C434" s="16" t="s">
        <v>5119</v>
      </c>
      <c r="D434" s="16" t="s">
        <v>5120</v>
      </c>
      <c r="E434" s="16" t="s">
        <v>5121</v>
      </c>
      <c r="F434" s="16" t="s">
        <v>5122</v>
      </c>
      <c r="G434" s="14">
        <v>423103</v>
      </c>
      <c r="H434" s="14"/>
      <c r="I434" s="14"/>
      <c r="J434" s="14"/>
    </row>
    <row r="435" spans="1:10" x14ac:dyDescent="0.2">
      <c r="A435" s="15" t="s">
        <v>4653</v>
      </c>
      <c r="B435" s="114" t="s">
        <v>5547</v>
      </c>
      <c r="C435" s="15" t="s">
        <v>5119</v>
      </c>
      <c r="D435" s="15" t="s">
        <v>5120</v>
      </c>
      <c r="E435" s="15" t="s">
        <v>5121</v>
      </c>
      <c r="F435" s="15" t="s">
        <v>5122</v>
      </c>
      <c r="G435" s="13">
        <v>447464</v>
      </c>
      <c r="H435" s="13"/>
      <c r="I435" s="13"/>
      <c r="J435" s="13"/>
    </row>
    <row r="436" spans="1:10" x14ac:dyDescent="0.2">
      <c r="A436" s="15" t="s">
        <v>1125</v>
      </c>
      <c r="B436" s="114" t="s">
        <v>5548</v>
      </c>
      <c r="C436" s="15" t="s">
        <v>5119</v>
      </c>
      <c r="D436" s="15" t="s">
        <v>5120</v>
      </c>
      <c r="E436" s="15" t="s">
        <v>5121</v>
      </c>
      <c r="F436" s="15" t="s">
        <v>5122</v>
      </c>
      <c r="G436" s="13">
        <v>444705</v>
      </c>
      <c r="H436" s="13"/>
      <c r="I436" s="13"/>
      <c r="J436" s="13"/>
    </row>
    <row r="437" spans="1:10" x14ac:dyDescent="0.2">
      <c r="A437" s="15" t="s">
        <v>2225</v>
      </c>
      <c r="B437" s="114" t="s">
        <v>5549</v>
      </c>
      <c r="C437" s="15" t="s">
        <v>5119</v>
      </c>
      <c r="D437" s="15" t="s">
        <v>5120</v>
      </c>
      <c r="E437" s="15" t="s">
        <v>5121</v>
      </c>
      <c r="F437" s="15" t="s">
        <v>5122</v>
      </c>
      <c r="G437" s="13">
        <v>419244</v>
      </c>
      <c r="H437" s="13"/>
      <c r="I437" s="13"/>
      <c r="J437" s="13"/>
    </row>
    <row r="438" spans="1:10" x14ac:dyDescent="0.2">
      <c r="A438" s="15" t="s">
        <v>575</v>
      </c>
      <c r="B438" s="114" t="s">
        <v>5550</v>
      </c>
      <c r="C438" s="15" t="s">
        <v>5119</v>
      </c>
      <c r="D438" s="15" t="s">
        <v>5120</v>
      </c>
      <c r="E438" s="15" t="s">
        <v>5121</v>
      </c>
      <c r="F438" s="15" t="s">
        <v>5122</v>
      </c>
      <c r="G438" s="13">
        <v>438535</v>
      </c>
      <c r="H438" s="13"/>
      <c r="I438" s="13"/>
      <c r="J438" s="13"/>
    </row>
    <row r="439" spans="1:10" x14ac:dyDescent="0.2">
      <c r="A439" s="16" t="s">
        <v>3680</v>
      </c>
      <c r="B439" s="115" t="s">
        <v>5551</v>
      </c>
      <c r="C439" s="16" t="s">
        <v>5119</v>
      </c>
      <c r="D439" s="16" t="s">
        <v>5120</v>
      </c>
      <c r="E439" s="16" t="s">
        <v>5121</v>
      </c>
      <c r="F439" s="16" t="s">
        <v>5122</v>
      </c>
      <c r="G439" s="14">
        <v>408742</v>
      </c>
      <c r="H439" s="14"/>
      <c r="I439" s="14"/>
      <c r="J439" s="14"/>
    </row>
    <row r="440" spans="1:10" x14ac:dyDescent="0.2">
      <c r="A440" s="15" t="s">
        <v>4384</v>
      </c>
      <c r="B440" s="114" t="s">
        <v>5552</v>
      </c>
      <c r="C440" s="15" t="s">
        <v>5119</v>
      </c>
      <c r="D440" s="15" t="s">
        <v>5120</v>
      </c>
      <c r="E440" s="15" t="s">
        <v>5121</v>
      </c>
      <c r="F440" s="15" t="s">
        <v>5122</v>
      </c>
      <c r="G440" s="13">
        <v>427358</v>
      </c>
      <c r="H440" s="13"/>
      <c r="I440" s="13"/>
      <c r="J440" s="13"/>
    </row>
    <row r="441" spans="1:10" x14ac:dyDescent="0.2">
      <c r="A441" s="15" t="s">
        <v>715</v>
      </c>
      <c r="B441" s="114" t="s">
        <v>5553</v>
      </c>
      <c r="C441" s="15" t="s">
        <v>5119</v>
      </c>
      <c r="D441" s="15" t="s">
        <v>5120</v>
      </c>
      <c r="E441" s="15" t="s">
        <v>5121</v>
      </c>
      <c r="F441" s="15" t="s">
        <v>5122</v>
      </c>
      <c r="G441" s="13">
        <v>451077</v>
      </c>
      <c r="H441" s="13"/>
      <c r="I441" s="13"/>
      <c r="J441" s="13"/>
    </row>
    <row r="442" spans="1:10" x14ac:dyDescent="0.2">
      <c r="A442" s="15" t="s">
        <v>594</v>
      </c>
      <c r="B442" s="114" t="s">
        <v>5554</v>
      </c>
      <c r="C442" s="15" t="s">
        <v>5119</v>
      </c>
      <c r="D442" s="15" t="s">
        <v>5120</v>
      </c>
      <c r="E442" s="15" t="s">
        <v>5121</v>
      </c>
      <c r="F442" s="15" t="s">
        <v>5122</v>
      </c>
      <c r="G442" s="13">
        <v>429600</v>
      </c>
      <c r="H442" s="13"/>
      <c r="I442" s="13"/>
      <c r="J442" s="13"/>
    </row>
    <row r="443" spans="1:10" x14ac:dyDescent="0.2">
      <c r="A443" s="15" t="s">
        <v>1013</v>
      </c>
      <c r="B443" s="114" t="s">
        <v>5555</v>
      </c>
      <c r="C443" s="15" t="s">
        <v>5119</v>
      </c>
      <c r="D443" s="15" t="s">
        <v>5120</v>
      </c>
      <c r="E443" s="15" t="s">
        <v>5121</v>
      </c>
      <c r="F443" s="15" t="s">
        <v>5122</v>
      </c>
      <c r="G443" s="13">
        <v>490414</v>
      </c>
      <c r="H443" s="13"/>
      <c r="I443" s="13"/>
      <c r="J443" s="13"/>
    </row>
    <row r="444" spans="1:10" x14ac:dyDescent="0.2">
      <c r="A444" s="16" t="s">
        <v>772</v>
      </c>
      <c r="B444" s="115" t="s">
        <v>5556</v>
      </c>
      <c r="C444" s="16" t="s">
        <v>5119</v>
      </c>
      <c r="D444" s="16" t="s">
        <v>5120</v>
      </c>
      <c r="E444" s="16" t="s">
        <v>5121</v>
      </c>
      <c r="F444" s="16" t="s">
        <v>5122</v>
      </c>
      <c r="G444" s="14">
        <v>417417</v>
      </c>
      <c r="H444" s="14"/>
      <c r="I444" s="14"/>
      <c r="J444" s="14"/>
    </row>
    <row r="445" spans="1:10" x14ac:dyDescent="0.2">
      <c r="A445" s="15" t="s">
        <v>4833</v>
      </c>
      <c r="B445" s="114" t="s">
        <v>5557</v>
      </c>
      <c r="C445" s="15" t="s">
        <v>5119</v>
      </c>
      <c r="D445" s="15" t="s">
        <v>5120</v>
      </c>
      <c r="E445" s="15" t="s">
        <v>5121</v>
      </c>
      <c r="F445" s="15" t="s">
        <v>5122</v>
      </c>
      <c r="G445" s="13">
        <v>112672</v>
      </c>
      <c r="H445" s="13"/>
      <c r="I445" s="13"/>
      <c r="J445" s="13"/>
    </row>
    <row r="446" spans="1:10" x14ac:dyDescent="0.2">
      <c r="A446" s="15" t="s">
        <v>4272</v>
      </c>
      <c r="B446" s="114" t="s">
        <v>5558</v>
      </c>
      <c r="C446" s="15" t="s">
        <v>5119</v>
      </c>
      <c r="D446" s="15" t="s">
        <v>5120</v>
      </c>
      <c r="E446" s="15" t="s">
        <v>5121</v>
      </c>
      <c r="F446" s="15" t="s">
        <v>5122</v>
      </c>
      <c r="G446" s="13">
        <v>470851</v>
      </c>
      <c r="H446" s="13"/>
      <c r="I446" s="13"/>
      <c r="J446" s="13"/>
    </row>
    <row r="447" spans="1:10" x14ac:dyDescent="0.2">
      <c r="A447" s="15" t="s">
        <v>1492</v>
      </c>
      <c r="B447" s="114" t="s">
        <v>5559</v>
      </c>
      <c r="C447" s="15" t="s">
        <v>5119</v>
      </c>
      <c r="D447" s="15" t="s">
        <v>5120</v>
      </c>
      <c r="E447" s="15" t="s">
        <v>5121</v>
      </c>
      <c r="F447" s="15" t="s">
        <v>5122</v>
      </c>
      <c r="G447" s="13">
        <v>461782</v>
      </c>
      <c r="H447" s="13"/>
      <c r="I447" s="13"/>
      <c r="J447" s="13"/>
    </row>
    <row r="448" spans="1:10" x14ac:dyDescent="0.2">
      <c r="A448" s="15" t="s">
        <v>1019</v>
      </c>
      <c r="B448" s="114" t="s">
        <v>5560</v>
      </c>
      <c r="C448" s="15" t="s">
        <v>5119</v>
      </c>
      <c r="D448" s="15" t="s">
        <v>5120</v>
      </c>
      <c r="E448" s="15" t="s">
        <v>5121</v>
      </c>
      <c r="F448" s="15" t="s">
        <v>5122</v>
      </c>
      <c r="G448" s="13">
        <v>442400</v>
      </c>
      <c r="H448" s="13"/>
      <c r="I448" s="13"/>
      <c r="J448" s="13"/>
    </row>
    <row r="449" spans="1:10" x14ac:dyDescent="0.2">
      <c r="A449" s="16" t="s">
        <v>513</v>
      </c>
      <c r="B449" s="115" t="s">
        <v>5561</v>
      </c>
      <c r="C449" s="16" t="s">
        <v>5119</v>
      </c>
      <c r="D449" s="16" t="s">
        <v>5120</v>
      </c>
      <c r="E449" s="16" t="s">
        <v>5121</v>
      </c>
      <c r="F449" s="16" t="s">
        <v>5122</v>
      </c>
      <c r="G449" s="14">
        <v>419780</v>
      </c>
      <c r="H449" s="14"/>
      <c r="I449" s="14"/>
      <c r="J449" s="14"/>
    </row>
    <row r="450" spans="1:10" x14ac:dyDescent="0.2">
      <c r="A450" s="15" t="s">
        <v>2211</v>
      </c>
      <c r="B450" s="114" t="s">
        <v>5562</v>
      </c>
      <c r="C450" s="15" t="s">
        <v>5119</v>
      </c>
      <c r="D450" s="15" t="s">
        <v>5120</v>
      </c>
      <c r="E450" s="15" t="s">
        <v>5121</v>
      </c>
      <c r="F450" s="15" t="s">
        <v>5122</v>
      </c>
      <c r="G450" s="13">
        <v>438113</v>
      </c>
      <c r="H450" s="13"/>
      <c r="I450" s="13"/>
      <c r="J450" s="13"/>
    </row>
    <row r="451" spans="1:10" x14ac:dyDescent="0.2">
      <c r="A451" s="15" t="s">
        <v>846</v>
      </c>
      <c r="B451" s="114" t="s">
        <v>5563</v>
      </c>
      <c r="C451" s="15" t="s">
        <v>5119</v>
      </c>
      <c r="D451" s="15" t="s">
        <v>5120</v>
      </c>
      <c r="E451" s="15" t="s">
        <v>5121</v>
      </c>
      <c r="F451" s="15" t="s">
        <v>5122</v>
      </c>
      <c r="G451" s="13">
        <v>401381</v>
      </c>
      <c r="H451" s="13"/>
      <c r="I451" s="13"/>
      <c r="J451" s="13"/>
    </row>
    <row r="452" spans="1:10" x14ac:dyDescent="0.2">
      <c r="A452" s="15" t="s">
        <v>548</v>
      </c>
      <c r="B452" s="114" t="s">
        <v>5564</v>
      </c>
      <c r="C452" s="15" t="s">
        <v>5119</v>
      </c>
      <c r="D452" s="15" t="s">
        <v>5120</v>
      </c>
      <c r="E452" s="15" t="s">
        <v>5121</v>
      </c>
      <c r="F452" s="15" t="s">
        <v>5122</v>
      </c>
      <c r="G452" s="13">
        <v>439518</v>
      </c>
      <c r="H452" s="13"/>
      <c r="I452" s="13"/>
      <c r="J452" s="13"/>
    </row>
    <row r="453" spans="1:10" x14ac:dyDescent="0.2">
      <c r="A453" s="15" t="s">
        <v>412</v>
      </c>
      <c r="B453" s="114" t="s">
        <v>5565</v>
      </c>
      <c r="C453" s="15" t="s">
        <v>5119</v>
      </c>
      <c r="D453" s="15" t="s">
        <v>5120</v>
      </c>
      <c r="E453" s="15" t="s">
        <v>5121</v>
      </c>
      <c r="F453" s="15" t="s">
        <v>5122</v>
      </c>
      <c r="G453" s="13">
        <v>420869</v>
      </c>
      <c r="H453" s="13"/>
      <c r="I453" s="13"/>
      <c r="J453" s="13"/>
    </row>
    <row r="454" spans="1:10" x14ac:dyDescent="0.2">
      <c r="A454" s="16" t="s">
        <v>4134</v>
      </c>
      <c r="B454" s="115" t="s">
        <v>5566</v>
      </c>
      <c r="C454" s="16" t="s">
        <v>5119</v>
      </c>
      <c r="D454" s="16" t="s">
        <v>5120</v>
      </c>
      <c r="E454" s="16" t="s">
        <v>5121</v>
      </c>
      <c r="F454" s="16" t="s">
        <v>5122</v>
      </c>
      <c r="G454" s="14">
        <v>472643</v>
      </c>
      <c r="H454" s="14"/>
      <c r="I454" s="14"/>
      <c r="J454" s="14"/>
    </row>
    <row r="455" spans="1:10" x14ac:dyDescent="0.2">
      <c r="A455" s="15" t="s">
        <v>3611</v>
      </c>
      <c r="B455" s="114" t="s">
        <v>5567</v>
      </c>
      <c r="C455" s="15" t="s">
        <v>5119</v>
      </c>
      <c r="D455" s="15" t="s">
        <v>5120</v>
      </c>
      <c r="E455" s="15" t="s">
        <v>5121</v>
      </c>
      <c r="F455" s="15" t="s">
        <v>5122</v>
      </c>
      <c r="G455" s="13">
        <v>467353</v>
      </c>
      <c r="H455" s="13"/>
      <c r="I455" s="13"/>
      <c r="J455" s="13"/>
    </row>
    <row r="456" spans="1:10" x14ac:dyDescent="0.2">
      <c r="A456" s="15" t="s">
        <v>423</v>
      </c>
      <c r="B456" s="114" t="s">
        <v>5568</v>
      </c>
      <c r="C456" s="15" t="s">
        <v>5119</v>
      </c>
      <c r="D456" s="15" t="s">
        <v>5120</v>
      </c>
      <c r="E456" s="15" t="s">
        <v>5121</v>
      </c>
      <c r="F456" s="15" t="s">
        <v>5122</v>
      </c>
      <c r="G456" s="13">
        <v>400987</v>
      </c>
      <c r="H456" s="13"/>
      <c r="I456" s="13"/>
      <c r="J456" s="13"/>
    </row>
    <row r="457" spans="1:10" x14ac:dyDescent="0.2">
      <c r="A457" s="15" t="s">
        <v>991</v>
      </c>
      <c r="B457" s="114" t="s">
        <v>5569</v>
      </c>
      <c r="C457" s="15" t="s">
        <v>5119</v>
      </c>
      <c r="D457" s="15" t="s">
        <v>5120</v>
      </c>
      <c r="E457" s="15" t="s">
        <v>5121</v>
      </c>
      <c r="F457" s="15" t="s">
        <v>5122</v>
      </c>
      <c r="G457" s="13">
        <v>411600</v>
      </c>
      <c r="H457" s="13"/>
      <c r="I457" s="13"/>
      <c r="J457" s="13"/>
    </row>
    <row r="458" spans="1:10" x14ac:dyDescent="0.2">
      <c r="A458" s="15" t="s">
        <v>764</v>
      </c>
      <c r="B458" s="114" t="s">
        <v>5570</v>
      </c>
      <c r="C458" s="15" t="s">
        <v>5119</v>
      </c>
      <c r="D458" s="15" t="s">
        <v>5120</v>
      </c>
      <c r="E458" s="15" t="s">
        <v>5121</v>
      </c>
      <c r="F458" s="15" t="s">
        <v>5122</v>
      </c>
      <c r="G458" s="13">
        <v>426228</v>
      </c>
      <c r="H458" s="13"/>
      <c r="I458" s="13"/>
      <c r="J458" s="13"/>
    </row>
    <row r="459" spans="1:10" x14ac:dyDescent="0.2">
      <c r="A459" s="16" t="s">
        <v>1203</v>
      </c>
      <c r="B459" s="115" t="s">
        <v>5571</v>
      </c>
      <c r="C459" s="16" t="s">
        <v>5119</v>
      </c>
      <c r="D459" s="16" t="s">
        <v>5120</v>
      </c>
      <c r="E459" s="16" t="s">
        <v>5121</v>
      </c>
      <c r="F459" s="16" t="s">
        <v>5122</v>
      </c>
      <c r="G459" s="14">
        <v>410280</v>
      </c>
      <c r="H459" s="14"/>
      <c r="I459" s="14"/>
      <c r="J459" s="14"/>
    </row>
    <row r="460" spans="1:10" x14ac:dyDescent="0.2">
      <c r="A460" s="15" t="s">
        <v>3412</v>
      </c>
      <c r="B460" s="114" t="s">
        <v>5572</v>
      </c>
      <c r="C460" s="15" t="s">
        <v>5119</v>
      </c>
      <c r="D460" s="15" t="s">
        <v>5120</v>
      </c>
      <c r="E460" s="15" t="s">
        <v>5121</v>
      </c>
      <c r="F460" s="15" t="s">
        <v>5122</v>
      </c>
      <c r="G460" s="13">
        <v>484579</v>
      </c>
      <c r="H460" s="13"/>
      <c r="I460" s="13"/>
      <c r="J460" s="13"/>
    </row>
    <row r="461" spans="1:10" x14ac:dyDescent="0.2">
      <c r="A461" s="15" t="s">
        <v>925</v>
      </c>
      <c r="B461" s="114" t="s">
        <v>5573</v>
      </c>
      <c r="C461" s="15" t="s">
        <v>5119</v>
      </c>
      <c r="D461" s="15" t="s">
        <v>5120</v>
      </c>
      <c r="E461" s="15" t="s">
        <v>5121</v>
      </c>
      <c r="F461" s="15" t="s">
        <v>5122</v>
      </c>
      <c r="G461" s="13">
        <v>406016</v>
      </c>
      <c r="H461" s="13"/>
      <c r="I461" s="13"/>
      <c r="J461" s="13"/>
    </row>
    <row r="462" spans="1:10" x14ac:dyDescent="0.2">
      <c r="A462" s="15" t="s">
        <v>658</v>
      </c>
      <c r="B462" s="114" t="s">
        <v>5574</v>
      </c>
      <c r="C462" s="15" t="s">
        <v>5119</v>
      </c>
      <c r="D462" s="15" t="s">
        <v>5120</v>
      </c>
      <c r="E462" s="15" t="s">
        <v>5121</v>
      </c>
      <c r="F462" s="15" t="s">
        <v>5122</v>
      </c>
      <c r="G462" s="13">
        <v>434287</v>
      </c>
      <c r="H462" s="13"/>
      <c r="I462" s="13"/>
      <c r="J462" s="13"/>
    </row>
    <row r="463" spans="1:10" x14ac:dyDescent="0.2">
      <c r="A463" s="15" t="s">
        <v>3581</v>
      </c>
      <c r="B463" s="114" t="s">
        <v>5575</v>
      </c>
      <c r="C463" s="15" t="s">
        <v>5119</v>
      </c>
      <c r="D463" s="15" t="s">
        <v>5120</v>
      </c>
      <c r="E463" s="15" t="s">
        <v>5121</v>
      </c>
      <c r="F463" s="15" t="s">
        <v>5122</v>
      </c>
      <c r="G463" s="13">
        <v>470205</v>
      </c>
      <c r="H463" s="13"/>
      <c r="I463" s="13"/>
      <c r="J463" s="13"/>
    </row>
    <row r="464" spans="1:10" x14ac:dyDescent="0.2">
      <c r="A464" s="16" t="s">
        <v>943</v>
      </c>
      <c r="B464" s="115" t="s">
        <v>5576</v>
      </c>
      <c r="C464" s="16" t="s">
        <v>5119</v>
      </c>
      <c r="D464" s="16" t="s">
        <v>5120</v>
      </c>
      <c r="E464" s="16" t="s">
        <v>5121</v>
      </c>
      <c r="F464" s="16" t="s">
        <v>5122</v>
      </c>
      <c r="G464" s="14">
        <v>408000</v>
      </c>
      <c r="H464" s="14"/>
      <c r="I464" s="14"/>
      <c r="J464" s="14"/>
    </row>
    <row r="465" spans="1:10" x14ac:dyDescent="0.2">
      <c r="A465" s="15" t="s">
        <v>2202</v>
      </c>
      <c r="B465" s="114" t="s">
        <v>5577</v>
      </c>
      <c r="C465" s="15" t="s">
        <v>5119</v>
      </c>
      <c r="D465" s="15" t="s">
        <v>5120</v>
      </c>
      <c r="E465" s="15" t="s">
        <v>5121</v>
      </c>
      <c r="F465" s="15" t="s">
        <v>5122</v>
      </c>
      <c r="G465" s="13">
        <v>398332</v>
      </c>
      <c r="H465" s="13"/>
      <c r="I465" s="13"/>
      <c r="J465" s="13"/>
    </row>
    <row r="466" spans="1:10" x14ac:dyDescent="0.2">
      <c r="A466" s="15" t="s">
        <v>542</v>
      </c>
      <c r="B466" s="114" t="s">
        <v>5578</v>
      </c>
      <c r="C466" s="15" t="s">
        <v>5119</v>
      </c>
      <c r="D466" s="15" t="s">
        <v>5120</v>
      </c>
      <c r="E466" s="15" t="s">
        <v>5121</v>
      </c>
      <c r="F466" s="15" t="s">
        <v>5122</v>
      </c>
      <c r="G466" s="13">
        <v>393870</v>
      </c>
      <c r="H466" s="13"/>
      <c r="I466" s="13"/>
      <c r="J466" s="13"/>
    </row>
    <row r="467" spans="1:10" x14ac:dyDescent="0.2">
      <c r="A467" s="15" t="s">
        <v>954</v>
      </c>
      <c r="B467" s="114" t="s">
        <v>5579</v>
      </c>
      <c r="C467" s="15" t="s">
        <v>5119</v>
      </c>
      <c r="D467" s="15" t="s">
        <v>5120</v>
      </c>
      <c r="E467" s="15" t="s">
        <v>5121</v>
      </c>
      <c r="F467" s="15" t="s">
        <v>5122</v>
      </c>
      <c r="G467" s="13">
        <v>396145</v>
      </c>
      <c r="H467" s="13"/>
      <c r="I467" s="13"/>
      <c r="J467" s="13"/>
    </row>
    <row r="468" spans="1:10" x14ac:dyDescent="0.2">
      <c r="A468" s="15" t="s">
        <v>931</v>
      </c>
      <c r="B468" s="114" t="s">
        <v>5580</v>
      </c>
      <c r="C468" s="15" t="s">
        <v>5119</v>
      </c>
      <c r="D468" s="15" t="s">
        <v>5120</v>
      </c>
      <c r="E468" s="15" t="s">
        <v>5121</v>
      </c>
      <c r="F468" s="15" t="s">
        <v>5122</v>
      </c>
      <c r="G468" s="13">
        <v>435162</v>
      </c>
      <c r="H468" s="13"/>
      <c r="I468" s="13"/>
      <c r="J468" s="13"/>
    </row>
    <row r="469" spans="1:10" x14ac:dyDescent="0.2">
      <c r="A469" s="16" t="s">
        <v>659</v>
      </c>
      <c r="B469" s="115" t="s">
        <v>5581</v>
      </c>
      <c r="C469" s="16" t="s">
        <v>5119</v>
      </c>
      <c r="D469" s="16" t="s">
        <v>5120</v>
      </c>
      <c r="E469" s="16" t="s">
        <v>5121</v>
      </c>
      <c r="F469" s="16" t="s">
        <v>5122</v>
      </c>
      <c r="G469" s="14">
        <v>401627</v>
      </c>
      <c r="H469" s="14"/>
      <c r="I469" s="14"/>
      <c r="J469" s="14"/>
    </row>
    <row r="470" spans="1:10" x14ac:dyDescent="0.2">
      <c r="A470" s="15" t="s">
        <v>1173</v>
      </c>
      <c r="B470" s="114" t="s">
        <v>5582</v>
      </c>
      <c r="C470" s="15" t="s">
        <v>5119</v>
      </c>
      <c r="D470" s="15" t="s">
        <v>5120</v>
      </c>
      <c r="E470" s="15" t="s">
        <v>5121</v>
      </c>
      <c r="F470" s="15" t="s">
        <v>5122</v>
      </c>
      <c r="G470" s="13">
        <v>391429</v>
      </c>
      <c r="H470" s="13"/>
      <c r="I470" s="13"/>
      <c r="J470" s="13"/>
    </row>
    <row r="471" spans="1:10" x14ac:dyDescent="0.2">
      <c r="A471" s="15" t="s">
        <v>4268</v>
      </c>
      <c r="B471" s="114" t="s">
        <v>5583</v>
      </c>
      <c r="C471" s="15" t="s">
        <v>5119</v>
      </c>
      <c r="D471" s="15" t="s">
        <v>5120</v>
      </c>
      <c r="E471" s="15" t="s">
        <v>5121</v>
      </c>
      <c r="F471" s="15" t="s">
        <v>5122</v>
      </c>
      <c r="G471" s="13">
        <v>387212</v>
      </c>
      <c r="H471" s="13"/>
      <c r="I471" s="13"/>
      <c r="J471" s="13"/>
    </row>
    <row r="472" spans="1:10" x14ac:dyDescent="0.2">
      <c r="A472" s="15" t="s">
        <v>1889</v>
      </c>
      <c r="B472" s="114" t="s">
        <v>5584</v>
      </c>
      <c r="C472" s="15" t="s">
        <v>5119</v>
      </c>
      <c r="D472" s="15" t="s">
        <v>5120</v>
      </c>
      <c r="E472" s="15" t="s">
        <v>5121</v>
      </c>
      <c r="F472" s="15" t="s">
        <v>5122</v>
      </c>
      <c r="G472" s="13">
        <v>403531</v>
      </c>
      <c r="H472" s="13"/>
      <c r="I472" s="13"/>
      <c r="J472" s="13"/>
    </row>
    <row r="473" spans="1:10" x14ac:dyDescent="0.2">
      <c r="A473" s="15" t="s">
        <v>293</v>
      </c>
      <c r="B473" s="114" t="s">
        <v>5585</v>
      </c>
      <c r="C473" s="15" t="s">
        <v>5119</v>
      </c>
      <c r="D473" s="15" t="s">
        <v>5120</v>
      </c>
      <c r="E473" s="15" t="s">
        <v>5121</v>
      </c>
      <c r="F473" s="15" t="s">
        <v>5122</v>
      </c>
      <c r="G473" s="13">
        <v>368283</v>
      </c>
      <c r="H473" s="13"/>
      <c r="I473" s="13"/>
      <c r="J473" s="13"/>
    </row>
    <row r="474" spans="1:10" x14ac:dyDescent="0.2">
      <c r="A474" s="16" t="s">
        <v>1429</v>
      </c>
      <c r="B474" s="115" t="s">
        <v>5586</v>
      </c>
      <c r="C474" s="16" t="s">
        <v>5119</v>
      </c>
      <c r="D474" s="16" t="s">
        <v>5120</v>
      </c>
      <c r="E474" s="16" t="s">
        <v>5121</v>
      </c>
      <c r="F474" s="16" t="s">
        <v>5122</v>
      </c>
      <c r="G474" s="14">
        <v>482083</v>
      </c>
      <c r="H474" s="14"/>
      <c r="I474" s="14"/>
      <c r="J474" s="14"/>
    </row>
    <row r="475" spans="1:10" x14ac:dyDescent="0.2">
      <c r="A475" s="15" t="s">
        <v>1097</v>
      </c>
      <c r="B475" s="114" t="s">
        <v>5587</v>
      </c>
      <c r="C475" s="15" t="s">
        <v>5119</v>
      </c>
      <c r="D475" s="15" t="s">
        <v>5120</v>
      </c>
      <c r="E475" s="15" t="s">
        <v>5121</v>
      </c>
      <c r="F475" s="15" t="s">
        <v>5122</v>
      </c>
      <c r="G475" s="13">
        <v>390274</v>
      </c>
      <c r="H475" s="13"/>
      <c r="I475" s="13"/>
      <c r="J475" s="13"/>
    </row>
    <row r="476" spans="1:10" x14ac:dyDescent="0.2">
      <c r="A476" s="15" t="s">
        <v>4941</v>
      </c>
      <c r="B476" s="114" t="s">
        <v>5588</v>
      </c>
      <c r="C476" s="15" t="s">
        <v>5119</v>
      </c>
      <c r="D476" s="15" t="s">
        <v>5120</v>
      </c>
      <c r="E476" s="15" t="s">
        <v>5121</v>
      </c>
      <c r="F476" s="15" t="s">
        <v>5122</v>
      </c>
      <c r="G476" s="13">
        <v>430813</v>
      </c>
      <c r="H476" s="13"/>
      <c r="I476" s="13"/>
      <c r="J476" s="13"/>
    </row>
    <row r="477" spans="1:10" x14ac:dyDescent="0.2">
      <c r="A477" s="15" t="s">
        <v>238</v>
      </c>
      <c r="B477" s="114" t="s">
        <v>5589</v>
      </c>
      <c r="C477" s="15" t="s">
        <v>5119</v>
      </c>
      <c r="D477" s="15" t="s">
        <v>5120</v>
      </c>
      <c r="E477" s="15" t="s">
        <v>5121</v>
      </c>
      <c r="F477" s="15" t="s">
        <v>5122</v>
      </c>
      <c r="G477" s="13">
        <v>401096</v>
      </c>
      <c r="H477" s="13"/>
      <c r="I477" s="13"/>
      <c r="J477" s="13"/>
    </row>
    <row r="478" spans="1:10" x14ac:dyDescent="0.2">
      <c r="A478" s="15" t="s">
        <v>948</v>
      </c>
      <c r="B478" s="114" t="s">
        <v>5590</v>
      </c>
      <c r="C478" s="15" t="s">
        <v>5119</v>
      </c>
      <c r="D478" s="15" t="s">
        <v>5120</v>
      </c>
      <c r="E478" s="15" t="s">
        <v>5121</v>
      </c>
      <c r="F478" s="15" t="s">
        <v>5122</v>
      </c>
      <c r="G478" s="13">
        <v>402618</v>
      </c>
      <c r="H478" s="13"/>
      <c r="I478" s="13"/>
      <c r="J478" s="13"/>
    </row>
    <row r="479" spans="1:10" x14ac:dyDescent="0.2">
      <c r="A479" s="16" t="s">
        <v>731</v>
      </c>
      <c r="B479" s="115" t="s">
        <v>5591</v>
      </c>
      <c r="C479" s="16" t="s">
        <v>5119</v>
      </c>
      <c r="D479" s="16" t="s">
        <v>5120</v>
      </c>
      <c r="E479" s="16" t="s">
        <v>5121</v>
      </c>
      <c r="F479" s="16" t="s">
        <v>5122</v>
      </c>
      <c r="G479" s="14">
        <v>402240</v>
      </c>
      <c r="H479" s="14"/>
      <c r="I479" s="14"/>
      <c r="J479" s="14"/>
    </row>
    <row r="480" spans="1:10" x14ac:dyDescent="0.2">
      <c r="A480" s="15" t="s">
        <v>966</v>
      </c>
      <c r="B480" s="114" t="s">
        <v>5592</v>
      </c>
      <c r="C480" s="15" t="s">
        <v>5119</v>
      </c>
      <c r="D480" s="15" t="s">
        <v>5120</v>
      </c>
      <c r="E480" s="15" t="s">
        <v>5121</v>
      </c>
      <c r="F480" s="15" t="s">
        <v>5122</v>
      </c>
      <c r="G480" s="13">
        <v>377005</v>
      </c>
      <c r="H480" s="13"/>
      <c r="I480" s="13"/>
      <c r="J480" s="13"/>
    </row>
    <row r="481" spans="1:10" x14ac:dyDescent="0.2">
      <c r="A481" s="15" t="s">
        <v>473</v>
      </c>
      <c r="B481" s="114" t="s">
        <v>5593</v>
      </c>
      <c r="C481" s="15" t="s">
        <v>5119</v>
      </c>
      <c r="D481" s="15" t="s">
        <v>5120</v>
      </c>
      <c r="E481" s="15" t="s">
        <v>5121</v>
      </c>
      <c r="F481" s="15" t="s">
        <v>5122</v>
      </c>
      <c r="G481" s="13">
        <v>367098</v>
      </c>
      <c r="H481" s="13"/>
      <c r="I481" s="13"/>
      <c r="J481" s="13"/>
    </row>
    <row r="482" spans="1:10" x14ac:dyDescent="0.2">
      <c r="A482" s="15" t="s">
        <v>936</v>
      </c>
      <c r="B482" s="114" t="s">
        <v>5594</v>
      </c>
      <c r="C482" s="15" t="s">
        <v>5119</v>
      </c>
      <c r="D482" s="15" t="s">
        <v>5120</v>
      </c>
      <c r="E482" s="15" t="s">
        <v>5121</v>
      </c>
      <c r="F482" s="15" t="s">
        <v>5122</v>
      </c>
      <c r="G482" s="13">
        <v>361600</v>
      </c>
      <c r="H482" s="13"/>
      <c r="I482" s="13"/>
      <c r="J482" s="13"/>
    </row>
    <row r="483" spans="1:10" x14ac:dyDescent="0.2">
      <c r="A483" s="15" t="s">
        <v>596</v>
      </c>
      <c r="B483" s="114" t="s">
        <v>5595</v>
      </c>
      <c r="C483" s="15" t="s">
        <v>5119</v>
      </c>
      <c r="D483" s="15" t="s">
        <v>5120</v>
      </c>
      <c r="E483" s="15" t="s">
        <v>5121</v>
      </c>
      <c r="F483" s="15" t="s">
        <v>5122</v>
      </c>
      <c r="G483" s="13">
        <v>389877</v>
      </c>
      <c r="H483" s="13"/>
      <c r="I483" s="13"/>
      <c r="J483" s="13"/>
    </row>
    <row r="484" spans="1:10" x14ac:dyDescent="0.2">
      <c r="A484" s="16" t="s">
        <v>634</v>
      </c>
      <c r="B484" s="115" t="s">
        <v>5596</v>
      </c>
      <c r="C484" s="16" t="s">
        <v>5119</v>
      </c>
      <c r="D484" s="16" t="s">
        <v>5120</v>
      </c>
      <c r="E484" s="16" t="s">
        <v>5121</v>
      </c>
      <c r="F484" s="16" t="s">
        <v>5122</v>
      </c>
      <c r="G484" s="14">
        <v>401295</v>
      </c>
      <c r="H484" s="14"/>
      <c r="I484" s="14"/>
      <c r="J484" s="14"/>
    </row>
    <row r="485" spans="1:10" x14ac:dyDescent="0.2">
      <c r="A485" s="15" t="s">
        <v>1649</v>
      </c>
      <c r="B485" s="114" t="s">
        <v>5597</v>
      </c>
      <c r="C485" s="15" t="s">
        <v>5119</v>
      </c>
      <c r="D485" s="15" t="s">
        <v>5120</v>
      </c>
      <c r="E485" s="15" t="s">
        <v>5121</v>
      </c>
      <c r="F485" s="15" t="s">
        <v>5122</v>
      </c>
      <c r="G485" s="13">
        <v>354103</v>
      </c>
      <c r="H485" s="13"/>
      <c r="I485" s="13"/>
      <c r="J485" s="13"/>
    </row>
    <row r="486" spans="1:10" x14ac:dyDescent="0.2">
      <c r="A486" s="15" t="s">
        <v>4945</v>
      </c>
      <c r="B486" s="114" t="s">
        <v>5598</v>
      </c>
      <c r="C486" s="15" t="s">
        <v>5119</v>
      </c>
      <c r="D486" s="15" t="s">
        <v>5120</v>
      </c>
      <c r="E486" s="15" t="s">
        <v>5121</v>
      </c>
      <c r="F486" s="15" t="s">
        <v>5122</v>
      </c>
      <c r="G486" s="13">
        <v>406810</v>
      </c>
      <c r="H486" s="13"/>
      <c r="I486" s="13"/>
      <c r="J486" s="13"/>
    </row>
    <row r="487" spans="1:10" x14ac:dyDescent="0.2">
      <c r="A487" s="15" t="s">
        <v>406</v>
      </c>
      <c r="B487" s="114" t="s">
        <v>5599</v>
      </c>
      <c r="C487" s="15" t="s">
        <v>5119</v>
      </c>
      <c r="D487" s="15" t="s">
        <v>5120</v>
      </c>
      <c r="E487" s="15" t="s">
        <v>5121</v>
      </c>
      <c r="F487" s="15" t="s">
        <v>5122</v>
      </c>
      <c r="G487" s="13">
        <v>381317</v>
      </c>
      <c r="H487" s="13"/>
      <c r="I487" s="13"/>
      <c r="J487" s="13"/>
    </row>
    <row r="488" spans="1:10" x14ac:dyDescent="0.2">
      <c r="A488" s="15" t="s">
        <v>1363</v>
      </c>
      <c r="B488" s="114" t="s">
        <v>5600</v>
      </c>
      <c r="C488" s="15" t="s">
        <v>5119</v>
      </c>
      <c r="D488" s="15" t="s">
        <v>5120</v>
      </c>
      <c r="E488" s="15" t="s">
        <v>5121</v>
      </c>
      <c r="F488" s="15" t="s">
        <v>5122</v>
      </c>
      <c r="G488" s="13">
        <v>407330</v>
      </c>
      <c r="H488" s="13"/>
      <c r="I488" s="13"/>
      <c r="J488" s="13"/>
    </row>
    <row r="489" spans="1:10" x14ac:dyDescent="0.2">
      <c r="A489" s="16" t="s">
        <v>2819</v>
      </c>
      <c r="B489" s="115" t="s">
        <v>5601</v>
      </c>
      <c r="C489" s="16" t="s">
        <v>5119</v>
      </c>
      <c r="D489" s="16" t="s">
        <v>5120</v>
      </c>
      <c r="E489" s="16" t="s">
        <v>5121</v>
      </c>
      <c r="F489" s="16" t="s">
        <v>5122</v>
      </c>
      <c r="G489" s="14">
        <v>369559</v>
      </c>
      <c r="H489" s="14"/>
      <c r="I489" s="14"/>
      <c r="J489" s="14"/>
    </row>
    <row r="490" spans="1:10" x14ac:dyDescent="0.2">
      <c r="A490" s="15" t="s">
        <v>3472</v>
      </c>
      <c r="B490" s="114" t="s">
        <v>5602</v>
      </c>
      <c r="C490" s="15" t="s">
        <v>5119</v>
      </c>
      <c r="D490" s="15" t="s">
        <v>5120</v>
      </c>
      <c r="E490" s="15" t="s">
        <v>5121</v>
      </c>
      <c r="F490" s="15" t="s">
        <v>5122</v>
      </c>
      <c r="G490" s="13">
        <v>386122</v>
      </c>
      <c r="H490" s="13"/>
      <c r="I490" s="13"/>
      <c r="J490" s="13"/>
    </row>
    <row r="491" spans="1:10" x14ac:dyDescent="0.2">
      <c r="A491" s="15" t="s">
        <v>1443</v>
      </c>
      <c r="B491" s="114" t="s">
        <v>5603</v>
      </c>
      <c r="C491" s="15" t="s">
        <v>5119</v>
      </c>
      <c r="D491" s="15" t="s">
        <v>5120</v>
      </c>
      <c r="E491" s="15" t="s">
        <v>5121</v>
      </c>
      <c r="F491" s="15" t="s">
        <v>5122</v>
      </c>
      <c r="G491" s="13">
        <v>378845</v>
      </c>
      <c r="H491" s="13"/>
      <c r="I491" s="13"/>
      <c r="J491" s="13"/>
    </row>
    <row r="492" spans="1:10" x14ac:dyDescent="0.2">
      <c r="A492" s="15" t="s">
        <v>729</v>
      </c>
      <c r="B492" s="114" t="s">
        <v>5604</v>
      </c>
      <c r="C492" s="15" t="s">
        <v>5119</v>
      </c>
      <c r="D492" s="15" t="s">
        <v>5120</v>
      </c>
      <c r="E492" s="15" t="s">
        <v>5121</v>
      </c>
      <c r="F492" s="15" t="s">
        <v>5122</v>
      </c>
      <c r="G492" s="13">
        <v>375783</v>
      </c>
      <c r="H492" s="13"/>
      <c r="I492" s="13"/>
      <c r="J492" s="13"/>
    </row>
    <row r="493" spans="1:10" x14ac:dyDescent="0.2">
      <c r="A493" s="15" t="s">
        <v>1121</v>
      </c>
      <c r="B493" s="114" t="s">
        <v>5605</v>
      </c>
      <c r="C493" s="15" t="s">
        <v>5119</v>
      </c>
      <c r="D493" s="15" t="s">
        <v>5120</v>
      </c>
      <c r="E493" s="15" t="s">
        <v>5121</v>
      </c>
      <c r="F493" s="15" t="s">
        <v>5122</v>
      </c>
      <c r="G493" s="13">
        <v>390445</v>
      </c>
      <c r="H493" s="13"/>
      <c r="I493" s="13"/>
      <c r="J493" s="13"/>
    </row>
    <row r="494" spans="1:10" x14ac:dyDescent="0.2">
      <c r="A494" s="16" t="s">
        <v>326</v>
      </c>
      <c r="B494" s="115" t="s">
        <v>5606</v>
      </c>
      <c r="C494" s="16" t="s">
        <v>5119</v>
      </c>
      <c r="D494" s="16" t="s">
        <v>5120</v>
      </c>
      <c r="E494" s="16" t="s">
        <v>5121</v>
      </c>
      <c r="F494" s="16" t="s">
        <v>5122</v>
      </c>
      <c r="G494" s="14">
        <v>366700</v>
      </c>
      <c r="H494" s="14"/>
      <c r="I494" s="14"/>
      <c r="J494" s="14"/>
    </row>
    <row r="495" spans="1:10" x14ac:dyDescent="0.2">
      <c r="A495" s="15" t="s">
        <v>700</v>
      </c>
      <c r="B495" s="114" t="s">
        <v>5607</v>
      </c>
      <c r="C495" s="15" t="s">
        <v>5119</v>
      </c>
      <c r="D495" s="15" t="s">
        <v>5120</v>
      </c>
      <c r="E495" s="15" t="s">
        <v>5121</v>
      </c>
      <c r="F495" s="15" t="s">
        <v>5122</v>
      </c>
      <c r="G495" s="13">
        <v>386486</v>
      </c>
      <c r="H495" s="13"/>
      <c r="I495" s="13"/>
      <c r="J495" s="13"/>
    </row>
    <row r="496" spans="1:10" x14ac:dyDescent="0.2">
      <c r="A496" s="15" t="s">
        <v>975</v>
      </c>
      <c r="B496" s="114" t="s">
        <v>5608</v>
      </c>
      <c r="C496" s="15" t="s">
        <v>5119</v>
      </c>
      <c r="D496" s="15" t="s">
        <v>5120</v>
      </c>
      <c r="E496" s="15" t="s">
        <v>5121</v>
      </c>
      <c r="F496" s="15" t="s">
        <v>5122</v>
      </c>
      <c r="G496" s="13">
        <v>359275</v>
      </c>
      <c r="H496" s="13"/>
      <c r="I496" s="13"/>
      <c r="J496" s="13"/>
    </row>
    <row r="497" spans="1:10" x14ac:dyDescent="0.2">
      <c r="A497" s="15" t="s">
        <v>3800</v>
      </c>
      <c r="B497" s="114" t="s">
        <v>5609</v>
      </c>
      <c r="C497" s="15" t="s">
        <v>5119</v>
      </c>
      <c r="D497" s="15" t="s">
        <v>5120</v>
      </c>
      <c r="E497" s="15" t="s">
        <v>5121</v>
      </c>
      <c r="F497" s="15" t="s">
        <v>5122</v>
      </c>
      <c r="G497" s="13">
        <v>433061</v>
      </c>
      <c r="H497" s="13"/>
      <c r="I497" s="13"/>
      <c r="J497" s="13"/>
    </row>
    <row r="498" spans="1:10" x14ac:dyDescent="0.2">
      <c r="A498" s="15" t="s">
        <v>1903</v>
      </c>
      <c r="B498" s="114" t="s">
        <v>5610</v>
      </c>
      <c r="C498" s="15" t="s">
        <v>5119</v>
      </c>
      <c r="D498" s="15" t="s">
        <v>5120</v>
      </c>
      <c r="E498" s="15" t="s">
        <v>5121</v>
      </c>
      <c r="F498" s="15" t="s">
        <v>5122</v>
      </c>
      <c r="G498" s="13">
        <v>381484</v>
      </c>
      <c r="H498" s="13"/>
      <c r="I498" s="13"/>
      <c r="J498" s="13"/>
    </row>
    <row r="499" spans="1:10" x14ac:dyDescent="0.2">
      <c r="A499" s="16" t="s">
        <v>727</v>
      </c>
      <c r="B499" s="115" t="s">
        <v>5611</v>
      </c>
      <c r="C499" s="16" t="s">
        <v>5119</v>
      </c>
      <c r="D499" s="16" t="s">
        <v>5120</v>
      </c>
      <c r="E499" s="16" t="s">
        <v>5121</v>
      </c>
      <c r="F499" s="16" t="s">
        <v>5122</v>
      </c>
      <c r="G499" s="14">
        <v>367871</v>
      </c>
      <c r="H499" s="14"/>
      <c r="I499" s="14"/>
      <c r="J499" s="14"/>
    </row>
    <row r="500" spans="1:10" x14ac:dyDescent="0.2">
      <c r="A500" s="15" t="s">
        <v>309</v>
      </c>
      <c r="B500" s="114" t="s">
        <v>5612</v>
      </c>
      <c r="C500" s="15" t="s">
        <v>5119</v>
      </c>
      <c r="D500" s="15" t="s">
        <v>5120</v>
      </c>
      <c r="E500" s="15" t="s">
        <v>5121</v>
      </c>
      <c r="F500" s="15" t="s">
        <v>5122</v>
      </c>
      <c r="G500" s="13">
        <v>398579</v>
      </c>
      <c r="H500" s="13"/>
      <c r="I500" s="13"/>
      <c r="J500" s="13"/>
    </row>
    <row r="501" spans="1:10" x14ac:dyDescent="0.2">
      <c r="A501" s="15" t="s">
        <v>872</v>
      </c>
      <c r="B501" s="114" t="s">
        <v>5613</v>
      </c>
      <c r="C501" s="15" t="s">
        <v>5119</v>
      </c>
      <c r="D501" s="15" t="s">
        <v>5120</v>
      </c>
      <c r="E501" s="15" t="s">
        <v>5121</v>
      </c>
      <c r="F501" s="15" t="s">
        <v>5122</v>
      </c>
      <c r="G501" s="13">
        <v>344868</v>
      </c>
      <c r="H501" s="13"/>
      <c r="I501" s="13"/>
      <c r="J501" s="13"/>
    </row>
    <row r="502" spans="1:10" x14ac:dyDescent="0.2">
      <c r="A502" s="15" t="s">
        <v>2070</v>
      </c>
      <c r="B502" s="114" t="s">
        <v>5614</v>
      </c>
      <c r="C502" s="15" t="s">
        <v>5119</v>
      </c>
      <c r="D502" s="15" t="s">
        <v>5120</v>
      </c>
      <c r="E502" s="15" t="s">
        <v>5121</v>
      </c>
      <c r="F502" s="15" t="s">
        <v>5122</v>
      </c>
      <c r="G502" s="13">
        <v>385855</v>
      </c>
      <c r="H502" s="13"/>
      <c r="I502" s="13"/>
      <c r="J502" s="13"/>
    </row>
    <row r="503" spans="1:10" x14ac:dyDescent="0.2">
      <c r="A503" s="15" t="s">
        <v>842</v>
      </c>
      <c r="B503" s="114" t="s">
        <v>5615</v>
      </c>
      <c r="C503" s="15" t="s">
        <v>5119</v>
      </c>
      <c r="D503" s="15" t="s">
        <v>5120</v>
      </c>
      <c r="E503" s="15" t="s">
        <v>5121</v>
      </c>
      <c r="F503" s="15" t="s">
        <v>5122</v>
      </c>
      <c r="G503" s="13">
        <v>339106</v>
      </c>
      <c r="H503" s="13"/>
      <c r="I503" s="13"/>
      <c r="J503" s="13"/>
    </row>
    <row r="504" spans="1:10" x14ac:dyDescent="0.2">
      <c r="A504" s="16" t="s">
        <v>404</v>
      </c>
      <c r="B504" s="115" t="s">
        <v>5616</v>
      </c>
      <c r="C504" s="16" t="s">
        <v>5119</v>
      </c>
      <c r="D504" s="16" t="s">
        <v>5120</v>
      </c>
      <c r="E504" s="16" t="s">
        <v>5121</v>
      </c>
      <c r="F504" s="16" t="s">
        <v>5122</v>
      </c>
      <c r="G504" s="14">
        <v>394353</v>
      </c>
      <c r="H504" s="14"/>
      <c r="I504" s="14"/>
      <c r="J504" s="14"/>
    </row>
    <row r="505" spans="1:10" x14ac:dyDescent="0.2">
      <c r="A505" s="15" t="s">
        <v>4065</v>
      </c>
      <c r="B505" s="114" t="s">
        <v>5617</v>
      </c>
      <c r="C505" s="15" t="s">
        <v>5119</v>
      </c>
      <c r="D505" s="15" t="s">
        <v>5120</v>
      </c>
      <c r="E505" s="15" t="s">
        <v>5121</v>
      </c>
      <c r="F505" s="15" t="s">
        <v>5122</v>
      </c>
      <c r="G505" s="13">
        <v>384321</v>
      </c>
      <c r="H505" s="13"/>
      <c r="I505" s="13"/>
      <c r="J505" s="13"/>
    </row>
    <row r="506" spans="1:10" x14ac:dyDescent="0.2">
      <c r="A506" s="15" t="s">
        <v>768</v>
      </c>
      <c r="B506" s="114" t="s">
        <v>5618</v>
      </c>
      <c r="C506" s="15" t="s">
        <v>5119</v>
      </c>
      <c r="D506" s="15" t="s">
        <v>5120</v>
      </c>
      <c r="E506" s="15" t="s">
        <v>5121</v>
      </c>
      <c r="F506" s="15" t="s">
        <v>5122</v>
      </c>
      <c r="G506" s="13">
        <v>350946</v>
      </c>
      <c r="H506" s="13"/>
      <c r="I506" s="13"/>
      <c r="J506" s="13"/>
    </row>
    <row r="507" spans="1:10" x14ac:dyDescent="0.2">
      <c r="A507" s="15" t="s">
        <v>1502</v>
      </c>
      <c r="B507" s="114" t="s">
        <v>5619</v>
      </c>
      <c r="C507" s="15" t="s">
        <v>5119</v>
      </c>
      <c r="D507" s="15" t="s">
        <v>5120</v>
      </c>
      <c r="E507" s="15" t="s">
        <v>5121</v>
      </c>
      <c r="F507" s="15" t="s">
        <v>5122</v>
      </c>
      <c r="G507" s="13">
        <v>382344</v>
      </c>
      <c r="H507" s="13"/>
      <c r="I507" s="13"/>
      <c r="J507" s="13"/>
    </row>
    <row r="508" spans="1:10" x14ac:dyDescent="0.2">
      <c r="A508" s="15" t="s">
        <v>3187</v>
      </c>
      <c r="B508" s="114" t="s">
        <v>5620</v>
      </c>
      <c r="C508" s="15" t="s">
        <v>5119</v>
      </c>
      <c r="D508" s="15" t="s">
        <v>5120</v>
      </c>
      <c r="E508" s="15" t="s">
        <v>5121</v>
      </c>
      <c r="F508" s="15" t="s">
        <v>5122</v>
      </c>
      <c r="G508" s="13">
        <v>352350</v>
      </c>
      <c r="H508" s="13"/>
      <c r="I508" s="13"/>
      <c r="J508" s="13"/>
    </row>
    <row r="509" spans="1:10" x14ac:dyDescent="0.2">
      <c r="A509" s="16" t="s">
        <v>3021</v>
      </c>
      <c r="B509" s="115" t="s">
        <v>5621</v>
      </c>
      <c r="C509" s="16" t="s">
        <v>5119</v>
      </c>
      <c r="D509" s="16" t="s">
        <v>5120</v>
      </c>
      <c r="E509" s="16" t="s">
        <v>5121</v>
      </c>
      <c r="F509" s="16" t="s">
        <v>5122</v>
      </c>
      <c r="G509" s="14">
        <v>368839</v>
      </c>
      <c r="H509" s="14"/>
      <c r="I509" s="14"/>
      <c r="J509" s="14"/>
    </row>
    <row r="510" spans="1:10" x14ac:dyDescent="0.2">
      <c r="A510" s="15" t="s">
        <v>956</v>
      </c>
      <c r="B510" s="114" t="s">
        <v>5622</v>
      </c>
      <c r="C510" s="15" t="s">
        <v>5119</v>
      </c>
      <c r="D510" s="15" t="s">
        <v>5120</v>
      </c>
      <c r="E510" s="15" t="s">
        <v>5121</v>
      </c>
      <c r="F510" s="15" t="s">
        <v>5122</v>
      </c>
      <c r="G510" s="13">
        <v>329090</v>
      </c>
      <c r="H510" s="13"/>
      <c r="I510" s="13"/>
      <c r="J510" s="13"/>
    </row>
    <row r="511" spans="1:10" x14ac:dyDescent="0.2">
      <c r="A511" s="15" t="s">
        <v>1674</v>
      </c>
      <c r="B511" s="114" t="s">
        <v>5623</v>
      </c>
      <c r="C511" s="15" t="s">
        <v>5119</v>
      </c>
      <c r="D511" s="15" t="s">
        <v>5120</v>
      </c>
      <c r="E511" s="15" t="s">
        <v>5121</v>
      </c>
      <c r="F511" s="15" t="s">
        <v>5122</v>
      </c>
      <c r="G511" s="13">
        <v>333454</v>
      </c>
      <c r="H511" s="13"/>
      <c r="I511" s="13"/>
      <c r="J511" s="13"/>
    </row>
    <row r="512" spans="1:10" x14ac:dyDescent="0.2">
      <c r="A512" s="15" t="s">
        <v>3716</v>
      </c>
      <c r="B512" s="114" t="s">
        <v>5624</v>
      </c>
      <c r="C512" s="15" t="s">
        <v>5119</v>
      </c>
      <c r="D512" s="15" t="s">
        <v>5120</v>
      </c>
      <c r="E512" s="15" t="s">
        <v>5121</v>
      </c>
      <c r="F512" s="15" t="s">
        <v>5122</v>
      </c>
      <c r="G512" s="13">
        <v>410745</v>
      </c>
      <c r="H512" s="13"/>
      <c r="I512" s="13"/>
      <c r="J512" s="13"/>
    </row>
    <row r="513" spans="1:10" x14ac:dyDescent="0.2">
      <c r="A513" s="15" t="s">
        <v>257</v>
      </c>
      <c r="B513" s="114" t="s">
        <v>5625</v>
      </c>
      <c r="C513" s="15" t="s">
        <v>5119</v>
      </c>
      <c r="D513" s="15" t="s">
        <v>5120</v>
      </c>
      <c r="E513" s="15" t="s">
        <v>5121</v>
      </c>
      <c r="F513" s="15" t="s">
        <v>5122</v>
      </c>
      <c r="G513" s="13">
        <v>338233</v>
      </c>
      <c r="H513" s="13"/>
      <c r="I513" s="13"/>
      <c r="J513" s="13"/>
    </row>
    <row r="514" spans="1:10" x14ac:dyDescent="0.2">
      <c r="A514" s="16" t="s">
        <v>985</v>
      </c>
      <c r="B514" s="115" t="s">
        <v>5626</v>
      </c>
      <c r="C514" s="16" t="s">
        <v>5119</v>
      </c>
      <c r="D514" s="16" t="s">
        <v>5120</v>
      </c>
      <c r="E514" s="16" t="s">
        <v>5121</v>
      </c>
      <c r="F514" s="16" t="s">
        <v>5122</v>
      </c>
      <c r="G514" s="14">
        <v>346265</v>
      </c>
      <c r="H514" s="14"/>
      <c r="I514" s="14"/>
      <c r="J514" s="14"/>
    </row>
    <row r="515" spans="1:10" x14ac:dyDescent="0.2">
      <c r="A515" s="15" t="s">
        <v>400</v>
      </c>
      <c r="B515" s="114" t="s">
        <v>5627</v>
      </c>
      <c r="C515" s="15" t="s">
        <v>5119</v>
      </c>
      <c r="D515" s="15" t="s">
        <v>5120</v>
      </c>
      <c r="E515" s="15" t="s">
        <v>5121</v>
      </c>
      <c r="F515" s="15" t="s">
        <v>5122</v>
      </c>
      <c r="G515" s="13">
        <v>335444</v>
      </c>
      <c r="H515" s="13"/>
      <c r="I515" s="13"/>
      <c r="J515" s="13"/>
    </row>
    <row r="516" spans="1:10" x14ac:dyDescent="0.2">
      <c r="A516" s="15" t="s">
        <v>675</v>
      </c>
      <c r="B516" s="114" t="s">
        <v>5628</v>
      </c>
      <c r="C516" s="15" t="s">
        <v>5119</v>
      </c>
      <c r="D516" s="15" t="s">
        <v>5120</v>
      </c>
      <c r="E516" s="15" t="s">
        <v>5121</v>
      </c>
      <c r="F516" s="15" t="s">
        <v>5122</v>
      </c>
      <c r="G516" s="13">
        <v>344749</v>
      </c>
      <c r="H516" s="13"/>
      <c r="I516" s="13"/>
      <c r="J516" s="13"/>
    </row>
    <row r="517" spans="1:10" x14ac:dyDescent="0.2">
      <c r="A517" s="15" t="s">
        <v>663</v>
      </c>
      <c r="B517" s="114" t="s">
        <v>5629</v>
      </c>
      <c r="C517" s="15" t="s">
        <v>5119</v>
      </c>
      <c r="D517" s="15" t="s">
        <v>5120</v>
      </c>
      <c r="E517" s="15" t="s">
        <v>5121</v>
      </c>
      <c r="F517" s="15" t="s">
        <v>5122</v>
      </c>
      <c r="G517" s="13">
        <v>330702</v>
      </c>
      <c r="H517" s="13"/>
      <c r="I517" s="13"/>
      <c r="J517" s="13"/>
    </row>
    <row r="518" spans="1:10" x14ac:dyDescent="0.2">
      <c r="A518" s="15" t="s">
        <v>4113</v>
      </c>
      <c r="B518" s="114" t="s">
        <v>5630</v>
      </c>
      <c r="C518" s="15" t="s">
        <v>5119</v>
      </c>
      <c r="D518" s="15" t="s">
        <v>5120</v>
      </c>
      <c r="E518" s="15" t="s">
        <v>5121</v>
      </c>
      <c r="F518" s="15" t="s">
        <v>5122</v>
      </c>
      <c r="G518" s="13">
        <v>366316</v>
      </c>
      <c r="H518" s="13"/>
      <c r="I518" s="13"/>
      <c r="J518" s="13"/>
    </row>
    <row r="519" spans="1:10" x14ac:dyDescent="0.2">
      <c r="A519" s="16" t="s">
        <v>523</v>
      </c>
      <c r="B519" s="115" t="s">
        <v>5631</v>
      </c>
      <c r="C519" s="16" t="s">
        <v>5119</v>
      </c>
      <c r="D519" s="16" t="s">
        <v>5120</v>
      </c>
      <c r="E519" s="16" t="s">
        <v>5121</v>
      </c>
      <c r="F519" s="16" t="s">
        <v>5122</v>
      </c>
      <c r="G519" s="14">
        <v>327067</v>
      </c>
      <c r="H519" s="14"/>
      <c r="I519" s="14"/>
      <c r="J519" s="14"/>
    </row>
    <row r="520" spans="1:10" x14ac:dyDescent="0.2">
      <c r="A520" s="15" t="s">
        <v>1621</v>
      </c>
      <c r="B520" s="114" t="s">
        <v>5632</v>
      </c>
      <c r="C520" s="15" t="s">
        <v>5119</v>
      </c>
      <c r="D520" s="15" t="s">
        <v>5120</v>
      </c>
      <c r="E520" s="15" t="s">
        <v>5121</v>
      </c>
      <c r="F520" s="15" t="s">
        <v>5122</v>
      </c>
      <c r="G520" s="13">
        <v>356956</v>
      </c>
      <c r="H520" s="13"/>
      <c r="I520" s="13"/>
      <c r="J520" s="13"/>
    </row>
    <row r="521" spans="1:10" x14ac:dyDescent="0.2">
      <c r="A521" s="15" t="s">
        <v>1919</v>
      </c>
      <c r="B521" s="114" t="s">
        <v>5633</v>
      </c>
      <c r="C521" s="15" t="s">
        <v>5119</v>
      </c>
      <c r="D521" s="15" t="s">
        <v>5120</v>
      </c>
      <c r="E521" s="15" t="s">
        <v>5121</v>
      </c>
      <c r="F521" s="15" t="s">
        <v>5122</v>
      </c>
      <c r="G521" s="13">
        <v>338079</v>
      </c>
      <c r="H521" s="13"/>
      <c r="I521" s="13"/>
      <c r="J521" s="13"/>
    </row>
    <row r="522" spans="1:10" x14ac:dyDescent="0.2">
      <c r="A522" s="15" t="s">
        <v>1267</v>
      </c>
      <c r="B522" s="114" t="s">
        <v>5634</v>
      </c>
      <c r="C522" s="15" t="s">
        <v>5119</v>
      </c>
      <c r="D522" s="15" t="s">
        <v>5120</v>
      </c>
      <c r="E522" s="15" t="s">
        <v>5121</v>
      </c>
      <c r="F522" s="15" t="s">
        <v>5122</v>
      </c>
      <c r="G522" s="13">
        <v>340422</v>
      </c>
      <c r="H522" s="13"/>
      <c r="I522" s="13"/>
      <c r="J522" s="13"/>
    </row>
    <row r="523" spans="1:10" x14ac:dyDescent="0.2">
      <c r="A523" s="15" t="s">
        <v>5042</v>
      </c>
      <c r="B523" s="114" t="s">
        <v>5635</v>
      </c>
      <c r="C523" s="15" t="s">
        <v>5119</v>
      </c>
      <c r="D523" s="15" t="s">
        <v>5120</v>
      </c>
      <c r="E523" s="15" t="s">
        <v>5121</v>
      </c>
      <c r="F523" s="15" t="s">
        <v>5122</v>
      </c>
      <c r="G523" s="13">
        <v>365034</v>
      </c>
      <c r="H523" s="13"/>
      <c r="I523" s="13"/>
      <c r="J523" s="13"/>
    </row>
    <row r="524" spans="1:10" x14ac:dyDescent="0.2">
      <c r="A524" s="16" t="s">
        <v>813</v>
      </c>
      <c r="B524" s="115" t="s">
        <v>5636</v>
      </c>
      <c r="C524" s="16" t="s">
        <v>5119</v>
      </c>
      <c r="D524" s="16" t="s">
        <v>5120</v>
      </c>
      <c r="E524" s="16" t="s">
        <v>5121</v>
      </c>
      <c r="F524" s="16" t="s">
        <v>5122</v>
      </c>
      <c r="G524" s="14">
        <v>337599</v>
      </c>
      <c r="H524" s="14"/>
      <c r="I524" s="14"/>
      <c r="J524" s="14"/>
    </row>
    <row r="525" spans="1:10" x14ac:dyDescent="0.2">
      <c r="A525" s="15" t="s">
        <v>374</v>
      </c>
      <c r="B525" s="114" t="s">
        <v>5637</v>
      </c>
      <c r="C525" s="15" t="s">
        <v>5119</v>
      </c>
      <c r="D525" s="15" t="s">
        <v>5120</v>
      </c>
      <c r="E525" s="15" t="s">
        <v>5121</v>
      </c>
      <c r="F525" s="15" t="s">
        <v>5122</v>
      </c>
      <c r="G525" s="13">
        <v>338000</v>
      </c>
      <c r="H525" s="13"/>
      <c r="I525" s="13"/>
      <c r="J525" s="13"/>
    </row>
    <row r="526" spans="1:10" x14ac:dyDescent="0.2">
      <c r="A526" s="15" t="s">
        <v>3931</v>
      </c>
      <c r="B526" s="114" t="s">
        <v>5638</v>
      </c>
      <c r="C526" s="15" t="s">
        <v>5119</v>
      </c>
      <c r="D526" s="15" t="s">
        <v>5120</v>
      </c>
      <c r="E526" s="15" t="s">
        <v>5121</v>
      </c>
      <c r="F526" s="15" t="s">
        <v>5122</v>
      </c>
      <c r="G526" s="13">
        <v>336468</v>
      </c>
      <c r="H526" s="13"/>
      <c r="I526" s="13"/>
      <c r="J526" s="13"/>
    </row>
    <row r="527" spans="1:10" x14ac:dyDescent="0.2">
      <c r="A527" s="15" t="s">
        <v>880</v>
      </c>
      <c r="B527" s="114" t="s">
        <v>5639</v>
      </c>
      <c r="C527" s="15" t="s">
        <v>5119</v>
      </c>
      <c r="D527" s="15" t="s">
        <v>5120</v>
      </c>
      <c r="E527" s="15" t="s">
        <v>5121</v>
      </c>
      <c r="F527" s="15" t="s">
        <v>5122</v>
      </c>
      <c r="G527" s="13">
        <v>325533</v>
      </c>
      <c r="H527" s="13"/>
      <c r="I527" s="13"/>
      <c r="J527" s="13"/>
    </row>
    <row r="528" spans="1:10" x14ac:dyDescent="0.2">
      <c r="A528" s="15" t="s">
        <v>615</v>
      </c>
      <c r="B528" s="114" t="s">
        <v>5640</v>
      </c>
      <c r="C528" s="15" t="s">
        <v>5119</v>
      </c>
      <c r="D528" s="15" t="s">
        <v>5120</v>
      </c>
      <c r="E528" s="15" t="s">
        <v>5121</v>
      </c>
      <c r="F528" s="15" t="s">
        <v>5122</v>
      </c>
      <c r="G528" s="13">
        <v>312425</v>
      </c>
      <c r="H528" s="13"/>
      <c r="I528" s="13"/>
      <c r="J528" s="13"/>
    </row>
    <row r="529" spans="1:10" x14ac:dyDescent="0.2">
      <c r="A529" s="16" t="s">
        <v>737</v>
      </c>
      <c r="B529" s="115" t="s">
        <v>5641</v>
      </c>
      <c r="C529" s="16" t="s">
        <v>5119</v>
      </c>
      <c r="D529" s="16" t="s">
        <v>5120</v>
      </c>
      <c r="E529" s="16" t="s">
        <v>5121</v>
      </c>
      <c r="F529" s="16" t="s">
        <v>5122</v>
      </c>
      <c r="G529" s="14">
        <v>334001</v>
      </c>
      <c r="H529" s="14"/>
      <c r="I529" s="14"/>
      <c r="J529" s="14"/>
    </row>
    <row r="530" spans="1:10" x14ac:dyDescent="0.2">
      <c r="A530" s="15" t="s">
        <v>4949</v>
      </c>
      <c r="B530" s="114" t="s">
        <v>5642</v>
      </c>
      <c r="C530" s="15" t="s">
        <v>5119</v>
      </c>
      <c r="D530" s="15" t="s">
        <v>5120</v>
      </c>
      <c r="E530" s="15" t="s">
        <v>5121</v>
      </c>
      <c r="F530" s="15" t="s">
        <v>5122</v>
      </c>
      <c r="G530" s="13">
        <v>335487</v>
      </c>
      <c r="H530" s="13"/>
      <c r="I530" s="13"/>
      <c r="J530" s="13"/>
    </row>
    <row r="531" spans="1:10" x14ac:dyDescent="0.2">
      <c r="A531" s="15" t="s">
        <v>2479</v>
      </c>
      <c r="B531" s="114" t="s">
        <v>5643</v>
      </c>
      <c r="C531" s="15" t="s">
        <v>5119</v>
      </c>
      <c r="D531" s="15" t="s">
        <v>5120</v>
      </c>
      <c r="E531" s="15" t="s">
        <v>5121</v>
      </c>
      <c r="F531" s="15" t="s">
        <v>5122</v>
      </c>
      <c r="G531" s="13">
        <v>381113</v>
      </c>
      <c r="H531" s="13"/>
      <c r="I531" s="13"/>
      <c r="J531" s="13"/>
    </row>
    <row r="532" spans="1:10" x14ac:dyDescent="0.2">
      <c r="A532" s="15" t="s">
        <v>1189</v>
      </c>
      <c r="B532" s="114" t="s">
        <v>5644</v>
      </c>
      <c r="C532" s="15" t="s">
        <v>5119</v>
      </c>
      <c r="D532" s="15" t="s">
        <v>5120</v>
      </c>
      <c r="E532" s="15" t="s">
        <v>5121</v>
      </c>
      <c r="F532" s="15" t="s">
        <v>5122</v>
      </c>
      <c r="G532" s="13">
        <v>347961</v>
      </c>
      <c r="H532" s="13"/>
      <c r="I532" s="13"/>
      <c r="J532" s="13"/>
    </row>
    <row r="533" spans="1:10" x14ac:dyDescent="0.2">
      <c r="A533" s="15" t="s">
        <v>3261</v>
      </c>
      <c r="B533" s="114" t="s">
        <v>5645</v>
      </c>
      <c r="C533" s="15" t="s">
        <v>5119</v>
      </c>
      <c r="D533" s="15" t="s">
        <v>5120</v>
      </c>
      <c r="E533" s="15" t="s">
        <v>5121</v>
      </c>
      <c r="F533" s="15" t="s">
        <v>5122</v>
      </c>
      <c r="G533" s="13">
        <v>380783</v>
      </c>
      <c r="H533" s="13"/>
      <c r="I533" s="13"/>
      <c r="J533" s="13"/>
    </row>
    <row r="534" spans="1:10" x14ac:dyDescent="0.2">
      <c r="A534" s="16" t="s">
        <v>694</v>
      </c>
      <c r="B534" s="115" t="s">
        <v>5646</v>
      </c>
      <c r="C534" s="16" t="s">
        <v>5119</v>
      </c>
      <c r="D534" s="16" t="s">
        <v>5120</v>
      </c>
      <c r="E534" s="16" t="s">
        <v>5121</v>
      </c>
      <c r="F534" s="16" t="s">
        <v>5122</v>
      </c>
      <c r="G534" s="14">
        <v>320327</v>
      </c>
      <c r="H534" s="14"/>
      <c r="I534" s="14"/>
      <c r="J534" s="14"/>
    </row>
    <row r="535" spans="1:10" x14ac:dyDescent="0.2">
      <c r="A535" s="15" t="s">
        <v>1522</v>
      </c>
      <c r="B535" s="114" t="s">
        <v>5647</v>
      </c>
      <c r="C535" s="15" t="s">
        <v>5119</v>
      </c>
      <c r="D535" s="15" t="s">
        <v>5120</v>
      </c>
      <c r="E535" s="15" t="s">
        <v>5121</v>
      </c>
      <c r="F535" s="15" t="s">
        <v>5122</v>
      </c>
      <c r="G535" s="13">
        <v>388346</v>
      </c>
      <c r="H535" s="13"/>
      <c r="I535" s="13"/>
      <c r="J535" s="13"/>
    </row>
    <row r="536" spans="1:10" x14ac:dyDescent="0.2">
      <c r="A536" s="15" t="s">
        <v>787</v>
      </c>
      <c r="B536" s="114" t="s">
        <v>5648</v>
      </c>
      <c r="C536" s="15" t="s">
        <v>5119</v>
      </c>
      <c r="D536" s="15" t="s">
        <v>5120</v>
      </c>
      <c r="E536" s="15" t="s">
        <v>5121</v>
      </c>
      <c r="F536" s="15" t="s">
        <v>5122</v>
      </c>
      <c r="G536" s="13">
        <v>317948</v>
      </c>
      <c r="H536" s="13"/>
      <c r="I536" s="13"/>
      <c r="J536" s="13"/>
    </row>
    <row r="537" spans="1:10" x14ac:dyDescent="0.2">
      <c r="A537" s="15" t="s">
        <v>4652</v>
      </c>
      <c r="B537" s="114" t="s">
        <v>5649</v>
      </c>
      <c r="C537" s="15" t="s">
        <v>5119</v>
      </c>
      <c r="D537" s="15" t="s">
        <v>5120</v>
      </c>
      <c r="E537" s="15" t="s">
        <v>5121</v>
      </c>
      <c r="F537" s="15" t="s">
        <v>5122</v>
      </c>
      <c r="G537" s="13">
        <v>304852</v>
      </c>
      <c r="H537" s="13"/>
      <c r="I537" s="13"/>
      <c r="J537" s="13"/>
    </row>
    <row r="538" spans="1:10" x14ac:dyDescent="0.2">
      <c r="A538" s="15" t="s">
        <v>814</v>
      </c>
      <c r="B538" s="114" t="s">
        <v>5650</v>
      </c>
      <c r="C538" s="15" t="s">
        <v>5119</v>
      </c>
      <c r="D538" s="15" t="s">
        <v>5120</v>
      </c>
      <c r="E538" s="15" t="s">
        <v>5121</v>
      </c>
      <c r="F538" s="15" t="s">
        <v>5122</v>
      </c>
      <c r="G538" s="13">
        <v>320633</v>
      </c>
      <c r="H538" s="13"/>
      <c r="I538" s="13"/>
      <c r="J538" s="13"/>
    </row>
    <row r="539" spans="1:10" x14ac:dyDescent="0.2">
      <c r="A539" s="16" t="s">
        <v>735</v>
      </c>
      <c r="B539" s="115" t="s">
        <v>5651</v>
      </c>
      <c r="C539" s="16" t="s">
        <v>5119</v>
      </c>
      <c r="D539" s="16" t="s">
        <v>5120</v>
      </c>
      <c r="E539" s="16" t="s">
        <v>5121</v>
      </c>
      <c r="F539" s="16" t="s">
        <v>5122</v>
      </c>
      <c r="G539" s="14">
        <v>326390</v>
      </c>
      <c r="H539" s="14"/>
      <c r="I539" s="14"/>
      <c r="J539" s="14"/>
    </row>
    <row r="540" spans="1:10" x14ac:dyDescent="0.2">
      <c r="A540" s="15" t="s">
        <v>308</v>
      </c>
      <c r="B540" s="114" t="s">
        <v>5652</v>
      </c>
      <c r="C540" s="15" t="s">
        <v>5119</v>
      </c>
      <c r="D540" s="15" t="s">
        <v>5120</v>
      </c>
      <c r="E540" s="15" t="s">
        <v>5121</v>
      </c>
      <c r="F540" s="15" t="s">
        <v>5122</v>
      </c>
      <c r="G540" s="13">
        <v>314859</v>
      </c>
      <c r="H540" s="13"/>
      <c r="I540" s="13"/>
      <c r="J540" s="13"/>
    </row>
    <row r="541" spans="1:10" x14ac:dyDescent="0.2">
      <c r="A541" s="15" t="s">
        <v>1616</v>
      </c>
      <c r="B541" s="114" t="s">
        <v>5653</v>
      </c>
      <c r="C541" s="15" t="s">
        <v>5119</v>
      </c>
      <c r="D541" s="15" t="s">
        <v>5120</v>
      </c>
      <c r="E541" s="15" t="s">
        <v>5121</v>
      </c>
      <c r="F541" s="15" t="s">
        <v>5122</v>
      </c>
      <c r="G541" s="13">
        <v>327812</v>
      </c>
      <c r="H541" s="13"/>
      <c r="I541" s="13"/>
      <c r="J541" s="13"/>
    </row>
    <row r="542" spans="1:10" x14ac:dyDescent="0.2">
      <c r="A542" s="15" t="s">
        <v>1017</v>
      </c>
      <c r="B542" s="114" t="s">
        <v>5654</v>
      </c>
      <c r="C542" s="15" t="s">
        <v>5119</v>
      </c>
      <c r="D542" s="15" t="s">
        <v>5120</v>
      </c>
      <c r="E542" s="15" t="s">
        <v>5121</v>
      </c>
      <c r="F542" s="15" t="s">
        <v>5122</v>
      </c>
      <c r="G542" s="13">
        <v>349265</v>
      </c>
      <c r="H542" s="13"/>
      <c r="I542" s="13"/>
      <c r="J542" s="13"/>
    </row>
    <row r="543" spans="1:10" x14ac:dyDescent="0.2">
      <c r="A543" s="15" t="s">
        <v>645</v>
      </c>
      <c r="B543" s="114" t="s">
        <v>5655</v>
      </c>
      <c r="C543" s="15" t="s">
        <v>5119</v>
      </c>
      <c r="D543" s="15" t="s">
        <v>5120</v>
      </c>
      <c r="E543" s="15" t="s">
        <v>5121</v>
      </c>
      <c r="F543" s="15" t="s">
        <v>5122</v>
      </c>
      <c r="G543" s="13">
        <v>317520</v>
      </c>
      <c r="H543" s="13"/>
      <c r="I543" s="13"/>
      <c r="J543" s="13"/>
    </row>
    <row r="544" spans="1:10" x14ac:dyDescent="0.2">
      <c r="A544" s="16" t="s">
        <v>2268</v>
      </c>
      <c r="B544" s="115" t="s">
        <v>5656</v>
      </c>
      <c r="C544" s="16" t="s">
        <v>5119</v>
      </c>
      <c r="D544" s="16" t="s">
        <v>5120</v>
      </c>
      <c r="E544" s="16" t="s">
        <v>5121</v>
      </c>
      <c r="F544" s="16" t="s">
        <v>5122</v>
      </c>
      <c r="G544" s="14">
        <v>367460</v>
      </c>
      <c r="H544" s="14"/>
      <c r="I544" s="14"/>
      <c r="J544" s="14"/>
    </row>
    <row r="545" spans="1:10" x14ac:dyDescent="0.2">
      <c r="A545" s="15" t="s">
        <v>822</v>
      </c>
      <c r="B545" s="114" t="s">
        <v>5657</v>
      </c>
      <c r="C545" s="15" t="s">
        <v>5119</v>
      </c>
      <c r="D545" s="15" t="s">
        <v>5120</v>
      </c>
      <c r="E545" s="15" t="s">
        <v>5121</v>
      </c>
      <c r="F545" s="15" t="s">
        <v>5122</v>
      </c>
      <c r="G545" s="13">
        <v>313425</v>
      </c>
      <c r="H545" s="13"/>
      <c r="I545" s="13"/>
      <c r="J545" s="13"/>
    </row>
    <row r="546" spans="1:10" x14ac:dyDescent="0.2">
      <c r="A546" s="15" t="s">
        <v>1156</v>
      </c>
      <c r="B546" s="114" t="s">
        <v>5658</v>
      </c>
      <c r="C546" s="15" t="s">
        <v>5119</v>
      </c>
      <c r="D546" s="15" t="s">
        <v>5120</v>
      </c>
      <c r="E546" s="15" t="s">
        <v>5121</v>
      </c>
      <c r="F546" s="15" t="s">
        <v>5122</v>
      </c>
      <c r="G546" s="13">
        <v>333730</v>
      </c>
      <c r="H546" s="13"/>
      <c r="I546" s="13"/>
      <c r="J546" s="13"/>
    </row>
    <row r="547" spans="1:10" x14ac:dyDescent="0.2">
      <c r="A547" s="15" t="s">
        <v>3702</v>
      </c>
      <c r="B547" s="114" t="s">
        <v>5659</v>
      </c>
      <c r="C547" s="15" t="s">
        <v>5119</v>
      </c>
      <c r="D547" s="15" t="s">
        <v>5120</v>
      </c>
      <c r="E547" s="15" t="s">
        <v>5121</v>
      </c>
      <c r="F547" s="15" t="s">
        <v>5122</v>
      </c>
      <c r="G547" s="13">
        <v>277306</v>
      </c>
      <c r="H547" s="13"/>
      <c r="I547" s="13"/>
      <c r="J547" s="13"/>
    </row>
    <row r="548" spans="1:10" x14ac:dyDescent="0.2">
      <c r="A548" s="15" t="s">
        <v>1990</v>
      </c>
      <c r="B548" s="114" t="s">
        <v>5660</v>
      </c>
      <c r="C548" s="15" t="s">
        <v>5119</v>
      </c>
      <c r="D548" s="15" t="s">
        <v>5120</v>
      </c>
      <c r="E548" s="15" t="s">
        <v>5121</v>
      </c>
      <c r="F548" s="15" t="s">
        <v>5122</v>
      </c>
      <c r="G548" s="13">
        <v>354036</v>
      </c>
      <c r="H548" s="13"/>
      <c r="I548" s="13"/>
      <c r="J548" s="13"/>
    </row>
    <row r="549" spans="1:10" x14ac:dyDescent="0.2">
      <c r="A549" s="16" t="s">
        <v>1050</v>
      </c>
      <c r="B549" s="115" t="s">
        <v>5661</v>
      </c>
      <c r="C549" s="16" t="s">
        <v>5119</v>
      </c>
      <c r="D549" s="16" t="s">
        <v>5120</v>
      </c>
      <c r="E549" s="16" t="s">
        <v>5121</v>
      </c>
      <c r="F549" s="16" t="s">
        <v>5122</v>
      </c>
      <c r="G549" s="14">
        <v>310734</v>
      </c>
      <c r="H549" s="14"/>
      <c r="I549" s="14"/>
      <c r="J549" s="14"/>
    </row>
    <row r="550" spans="1:10" x14ac:dyDescent="0.2">
      <c r="A550" s="15" t="s">
        <v>706</v>
      </c>
      <c r="B550" s="114" t="s">
        <v>5662</v>
      </c>
      <c r="C550" s="15" t="s">
        <v>5119</v>
      </c>
      <c r="D550" s="15" t="s">
        <v>5120</v>
      </c>
      <c r="E550" s="15" t="s">
        <v>5121</v>
      </c>
      <c r="F550" s="15" t="s">
        <v>5122</v>
      </c>
      <c r="G550" s="13">
        <v>299857</v>
      </c>
      <c r="H550" s="13"/>
      <c r="I550" s="13"/>
      <c r="J550" s="13"/>
    </row>
    <row r="551" spans="1:10" x14ac:dyDescent="0.2">
      <c r="A551" s="15" t="s">
        <v>4755</v>
      </c>
      <c r="B551" s="114" t="s">
        <v>5663</v>
      </c>
      <c r="C551" s="15" t="s">
        <v>5119</v>
      </c>
      <c r="D551" s="15" t="s">
        <v>5120</v>
      </c>
      <c r="E551" s="15" t="s">
        <v>5121</v>
      </c>
      <c r="F551" s="15" t="s">
        <v>5122</v>
      </c>
      <c r="G551" s="13">
        <v>389998</v>
      </c>
      <c r="H551" s="13"/>
      <c r="I551" s="13"/>
      <c r="J551" s="13"/>
    </row>
    <row r="552" spans="1:10" x14ac:dyDescent="0.2">
      <c r="A552" s="15" t="s">
        <v>2149</v>
      </c>
      <c r="B552" s="114" t="s">
        <v>5664</v>
      </c>
      <c r="C552" s="15" t="s">
        <v>5119</v>
      </c>
      <c r="D552" s="15" t="s">
        <v>5120</v>
      </c>
      <c r="E552" s="15" t="s">
        <v>5121</v>
      </c>
      <c r="F552" s="15" t="s">
        <v>5122</v>
      </c>
      <c r="G552" s="13">
        <v>309476</v>
      </c>
      <c r="H552" s="13"/>
      <c r="I552" s="13"/>
      <c r="J552" s="13"/>
    </row>
    <row r="553" spans="1:10" x14ac:dyDescent="0.2">
      <c r="A553" s="15" t="s">
        <v>1305</v>
      </c>
      <c r="B553" s="114" t="s">
        <v>5665</v>
      </c>
      <c r="C553" s="15" t="s">
        <v>5119</v>
      </c>
      <c r="D553" s="15" t="s">
        <v>5120</v>
      </c>
      <c r="E553" s="15" t="s">
        <v>5121</v>
      </c>
      <c r="F553" s="15" t="s">
        <v>5122</v>
      </c>
      <c r="G553" s="13">
        <v>314784</v>
      </c>
      <c r="H553" s="13"/>
      <c r="I553" s="13"/>
      <c r="J553" s="13"/>
    </row>
    <row r="554" spans="1:10" x14ac:dyDescent="0.2">
      <c r="A554" s="16" t="s">
        <v>1096</v>
      </c>
      <c r="B554" s="115" t="s">
        <v>5666</v>
      </c>
      <c r="C554" s="16" t="s">
        <v>5119</v>
      </c>
      <c r="D554" s="16" t="s">
        <v>5120</v>
      </c>
      <c r="E554" s="16" t="s">
        <v>5121</v>
      </c>
      <c r="F554" s="16" t="s">
        <v>5122</v>
      </c>
      <c r="G554" s="14">
        <v>345722</v>
      </c>
      <c r="H554" s="14"/>
      <c r="I554" s="14"/>
      <c r="J554" s="14"/>
    </row>
    <row r="555" spans="1:10" x14ac:dyDescent="0.2">
      <c r="A555" s="15" t="s">
        <v>304</v>
      </c>
      <c r="B555" s="114" t="s">
        <v>5667</v>
      </c>
      <c r="C555" s="15" t="s">
        <v>5119</v>
      </c>
      <c r="D555" s="15" t="s">
        <v>5120</v>
      </c>
      <c r="E555" s="15" t="s">
        <v>5121</v>
      </c>
      <c r="F555" s="15" t="s">
        <v>5122</v>
      </c>
      <c r="G555" s="13">
        <v>359467</v>
      </c>
      <c r="H555" s="13"/>
      <c r="I555" s="13"/>
      <c r="J555" s="13"/>
    </row>
    <row r="556" spans="1:10" x14ac:dyDescent="0.2">
      <c r="A556" s="15" t="s">
        <v>5043</v>
      </c>
      <c r="B556" s="114" t="s">
        <v>5668</v>
      </c>
      <c r="C556" s="15" t="s">
        <v>5119</v>
      </c>
      <c r="D556" s="15" t="s">
        <v>5120</v>
      </c>
      <c r="E556" s="15" t="s">
        <v>5121</v>
      </c>
      <c r="F556" s="15" t="s">
        <v>5122</v>
      </c>
      <c r="G556" s="13">
        <v>410296</v>
      </c>
      <c r="H556" s="13"/>
      <c r="I556" s="13"/>
      <c r="J556" s="13"/>
    </row>
    <row r="557" spans="1:10" x14ac:dyDescent="0.2">
      <c r="A557" s="15" t="s">
        <v>3454</v>
      </c>
      <c r="B557" s="114" t="s">
        <v>5669</v>
      </c>
      <c r="C557" s="15" t="s">
        <v>5119</v>
      </c>
      <c r="D557" s="15" t="s">
        <v>5120</v>
      </c>
      <c r="E557" s="15" t="s">
        <v>5121</v>
      </c>
      <c r="F557" s="15" t="s">
        <v>5122</v>
      </c>
      <c r="G557" s="13">
        <v>293659</v>
      </c>
      <c r="H557" s="13"/>
      <c r="I557" s="13"/>
      <c r="J557" s="13"/>
    </row>
    <row r="558" spans="1:10" x14ac:dyDescent="0.2">
      <c r="A558" s="15" t="s">
        <v>584</v>
      </c>
      <c r="B558" s="114" t="s">
        <v>5670</v>
      </c>
      <c r="C558" s="15" t="s">
        <v>5119</v>
      </c>
      <c r="D558" s="15" t="s">
        <v>5120</v>
      </c>
      <c r="E558" s="15" t="s">
        <v>5121</v>
      </c>
      <c r="F558" s="15" t="s">
        <v>5122</v>
      </c>
      <c r="G558" s="13">
        <v>298294</v>
      </c>
      <c r="H558" s="13"/>
      <c r="I558" s="13"/>
      <c r="J558" s="13"/>
    </row>
    <row r="559" spans="1:10" x14ac:dyDescent="0.2">
      <c r="A559" s="16" t="s">
        <v>807</v>
      </c>
      <c r="B559" s="115" t="s">
        <v>5671</v>
      </c>
      <c r="C559" s="16" t="s">
        <v>5119</v>
      </c>
      <c r="D559" s="16" t="s">
        <v>5120</v>
      </c>
      <c r="E559" s="16" t="s">
        <v>5121</v>
      </c>
      <c r="F559" s="16" t="s">
        <v>5122</v>
      </c>
      <c r="G559" s="14">
        <v>303311</v>
      </c>
      <c r="H559" s="14"/>
      <c r="I559" s="14"/>
      <c r="J559" s="14"/>
    </row>
    <row r="560" spans="1:10" x14ac:dyDescent="0.2">
      <c r="A560" s="15" t="s">
        <v>4757</v>
      </c>
      <c r="B560" s="114" t="s">
        <v>5672</v>
      </c>
      <c r="C560" s="15" t="s">
        <v>5119</v>
      </c>
      <c r="D560" s="15" t="s">
        <v>5120</v>
      </c>
      <c r="E560" s="15" t="s">
        <v>5121</v>
      </c>
      <c r="F560" s="15" t="s">
        <v>5122</v>
      </c>
      <c r="G560" s="13">
        <v>378589</v>
      </c>
      <c r="H560" s="13"/>
      <c r="I560" s="13"/>
      <c r="J560" s="13"/>
    </row>
    <row r="561" spans="1:10" x14ac:dyDescent="0.2">
      <c r="A561" s="15" t="s">
        <v>1547</v>
      </c>
      <c r="B561" s="114" t="s">
        <v>5673</v>
      </c>
      <c r="C561" s="15" t="s">
        <v>5119</v>
      </c>
      <c r="D561" s="15" t="s">
        <v>5120</v>
      </c>
      <c r="E561" s="15" t="s">
        <v>5121</v>
      </c>
      <c r="F561" s="15" t="s">
        <v>5122</v>
      </c>
      <c r="G561" s="13">
        <v>302600</v>
      </c>
      <c r="H561" s="13"/>
      <c r="I561" s="13"/>
      <c r="J561" s="13"/>
    </row>
    <row r="562" spans="1:10" x14ac:dyDescent="0.2">
      <c r="A562" s="15" t="s">
        <v>477</v>
      </c>
      <c r="B562" s="114" t="s">
        <v>5674</v>
      </c>
      <c r="C562" s="15" t="s">
        <v>5119</v>
      </c>
      <c r="D562" s="15" t="s">
        <v>5120</v>
      </c>
      <c r="E562" s="15" t="s">
        <v>5121</v>
      </c>
      <c r="F562" s="15" t="s">
        <v>5122</v>
      </c>
      <c r="G562" s="13">
        <v>284724</v>
      </c>
      <c r="H562" s="13"/>
      <c r="I562" s="13"/>
      <c r="J562" s="13"/>
    </row>
    <row r="563" spans="1:10" x14ac:dyDescent="0.2">
      <c r="A563" s="15" t="s">
        <v>4709</v>
      </c>
      <c r="B563" s="114" t="s">
        <v>5675</v>
      </c>
      <c r="C563" s="15" t="s">
        <v>5119</v>
      </c>
      <c r="D563" s="15" t="s">
        <v>5120</v>
      </c>
      <c r="E563" s="15" t="s">
        <v>5121</v>
      </c>
      <c r="F563" s="15" t="s">
        <v>5122</v>
      </c>
      <c r="G563" s="13">
        <v>309766</v>
      </c>
      <c r="H563" s="13"/>
      <c r="I563" s="13"/>
      <c r="J563" s="13"/>
    </row>
    <row r="564" spans="1:10" x14ac:dyDescent="0.2">
      <c r="A564" s="16" t="s">
        <v>1567</v>
      </c>
      <c r="B564" s="115" t="s">
        <v>5676</v>
      </c>
      <c r="C564" s="16" t="s">
        <v>5119</v>
      </c>
      <c r="D564" s="16" t="s">
        <v>5120</v>
      </c>
      <c r="E564" s="16" t="s">
        <v>5121</v>
      </c>
      <c r="F564" s="16" t="s">
        <v>5122</v>
      </c>
      <c r="G564" s="14">
        <v>300111</v>
      </c>
      <c r="H564" s="14"/>
      <c r="I564" s="14"/>
      <c r="J564" s="14"/>
    </row>
    <row r="565" spans="1:10" x14ac:dyDescent="0.2">
      <c r="A565" s="15" t="s">
        <v>1111</v>
      </c>
      <c r="B565" s="114" t="s">
        <v>5677</v>
      </c>
      <c r="C565" s="15" t="s">
        <v>5119</v>
      </c>
      <c r="D565" s="15" t="s">
        <v>5120</v>
      </c>
      <c r="E565" s="15" t="s">
        <v>5121</v>
      </c>
      <c r="F565" s="15" t="s">
        <v>5122</v>
      </c>
      <c r="G565" s="13">
        <v>304226</v>
      </c>
      <c r="H565" s="13"/>
      <c r="I565" s="13"/>
      <c r="J565" s="13"/>
    </row>
    <row r="566" spans="1:10" x14ac:dyDescent="0.2">
      <c r="A566" s="15" t="s">
        <v>1115</v>
      </c>
      <c r="B566" s="114" t="s">
        <v>5678</v>
      </c>
      <c r="C566" s="15" t="s">
        <v>5119</v>
      </c>
      <c r="D566" s="15" t="s">
        <v>5120</v>
      </c>
      <c r="E566" s="15" t="s">
        <v>5121</v>
      </c>
      <c r="F566" s="15" t="s">
        <v>5122</v>
      </c>
      <c r="G566" s="13">
        <v>308278</v>
      </c>
      <c r="H566" s="13"/>
      <c r="I566" s="13"/>
      <c r="J566" s="13"/>
    </row>
    <row r="567" spans="1:10" x14ac:dyDescent="0.2">
      <c r="A567" s="15" t="s">
        <v>971</v>
      </c>
      <c r="B567" s="114" t="s">
        <v>5679</v>
      </c>
      <c r="C567" s="15" t="s">
        <v>5119</v>
      </c>
      <c r="D567" s="15" t="s">
        <v>5120</v>
      </c>
      <c r="E567" s="15" t="s">
        <v>5121</v>
      </c>
      <c r="F567" s="15" t="s">
        <v>5122</v>
      </c>
      <c r="G567" s="13">
        <v>314384</v>
      </c>
      <c r="H567" s="13"/>
      <c r="I567" s="13"/>
      <c r="J567" s="13"/>
    </row>
    <row r="568" spans="1:10" x14ac:dyDescent="0.2">
      <c r="A568" s="15" t="s">
        <v>4655</v>
      </c>
      <c r="B568" s="114" t="s">
        <v>5680</v>
      </c>
      <c r="C568" s="15" t="s">
        <v>5119</v>
      </c>
      <c r="D568" s="15" t="s">
        <v>5120</v>
      </c>
      <c r="E568" s="15" t="s">
        <v>5121</v>
      </c>
      <c r="F568" s="15" t="s">
        <v>5122</v>
      </c>
      <c r="G568" s="13">
        <v>300050</v>
      </c>
      <c r="H568" s="13"/>
      <c r="I568" s="13"/>
      <c r="J568" s="13"/>
    </row>
    <row r="569" spans="1:10" x14ac:dyDescent="0.2">
      <c r="A569" s="16" t="s">
        <v>529</v>
      </c>
      <c r="B569" s="115" t="s">
        <v>5681</v>
      </c>
      <c r="C569" s="16" t="s">
        <v>5119</v>
      </c>
      <c r="D569" s="16" t="s">
        <v>5120</v>
      </c>
      <c r="E569" s="16" t="s">
        <v>5121</v>
      </c>
      <c r="F569" s="16" t="s">
        <v>5122</v>
      </c>
      <c r="G569" s="14">
        <v>277278</v>
      </c>
      <c r="H569" s="14"/>
      <c r="I569" s="14"/>
      <c r="J569" s="14"/>
    </row>
    <row r="570" spans="1:10" x14ac:dyDescent="0.2">
      <c r="A570" s="15" t="s">
        <v>2098</v>
      </c>
      <c r="B570" s="114" t="s">
        <v>5682</v>
      </c>
      <c r="C570" s="15" t="s">
        <v>5119</v>
      </c>
      <c r="D570" s="15" t="s">
        <v>5120</v>
      </c>
      <c r="E570" s="15" t="s">
        <v>5121</v>
      </c>
      <c r="F570" s="15" t="s">
        <v>5122</v>
      </c>
      <c r="G570" s="13">
        <v>239953</v>
      </c>
      <c r="H570" s="13"/>
      <c r="I570" s="13"/>
      <c r="J570" s="13"/>
    </row>
    <row r="571" spans="1:10" x14ac:dyDescent="0.2">
      <c r="A571" s="15" t="s">
        <v>958</v>
      </c>
      <c r="B571" s="114" t="s">
        <v>5683</v>
      </c>
      <c r="C571" s="15" t="s">
        <v>5119</v>
      </c>
      <c r="D571" s="15" t="s">
        <v>5120</v>
      </c>
      <c r="E571" s="15" t="s">
        <v>5121</v>
      </c>
      <c r="F571" s="15" t="s">
        <v>5122</v>
      </c>
      <c r="G571" s="13">
        <v>297256</v>
      </c>
      <c r="H571" s="13"/>
      <c r="I571" s="13"/>
      <c r="J571" s="13"/>
    </row>
    <row r="572" spans="1:10" x14ac:dyDescent="0.2">
      <c r="A572" s="15" t="s">
        <v>1873</v>
      </c>
      <c r="B572" s="114" t="s">
        <v>5684</v>
      </c>
      <c r="C572" s="15" t="s">
        <v>5119</v>
      </c>
      <c r="D572" s="15" t="s">
        <v>5120</v>
      </c>
      <c r="E572" s="15" t="s">
        <v>5121</v>
      </c>
      <c r="F572" s="15" t="s">
        <v>5122</v>
      </c>
      <c r="G572" s="13">
        <v>297675</v>
      </c>
      <c r="H572" s="13"/>
      <c r="I572" s="13"/>
      <c r="J572" s="13"/>
    </row>
    <row r="573" spans="1:10" x14ac:dyDescent="0.2">
      <c r="A573" s="15" t="s">
        <v>793</v>
      </c>
      <c r="B573" s="114" t="s">
        <v>5685</v>
      </c>
      <c r="C573" s="15" t="s">
        <v>5119</v>
      </c>
      <c r="D573" s="15" t="s">
        <v>5120</v>
      </c>
      <c r="E573" s="15" t="s">
        <v>5121</v>
      </c>
      <c r="F573" s="15" t="s">
        <v>5122</v>
      </c>
      <c r="G573" s="13">
        <v>280848</v>
      </c>
      <c r="H573" s="13"/>
      <c r="I573" s="13"/>
      <c r="J573" s="13"/>
    </row>
    <row r="574" spans="1:10" x14ac:dyDescent="0.2">
      <c r="A574" s="16" t="s">
        <v>4536</v>
      </c>
      <c r="B574" s="115" t="s">
        <v>5686</v>
      </c>
      <c r="C574" s="16" t="s">
        <v>5119</v>
      </c>
      <c r="D574" s="16" t="s">
        <v>5120</v>
      </c>
      <c r="E574" s="16" t="s">
        <v>5121</v>
      </c>
      <c r="F574" s="16" t="s">
        <v>5122</v>
      </c>
      <c r="G574" s="14">
        <v>302887</v>
      </c>
      <c r="H574" s="14"/>
      <c r="I574" s="14"/>
      <c r="J574" s="14"/>
    </row>
    <row r="575" spans="1:10" x14ac:dyDescent="0.2">
      <c r="A575" s="15" t="s">
        <v>509</v>
      </c>
      <c r="B575" s="114" t="s">
        <v>5687</v>
      </c>
      <c r="C575" s="15" t="s">
        <v>5119</v>
      </c>
      <c r="D575" s="15" t="s">
        <v>5120</v>
      </c>
      <c r="E575" s="15" t="s">
        <v>5121</v>
      </c>
      <c r="F575" s="15" t="s">
        <v>5122</v>
      </c>
      <c r="G575" s="13">
        <v>379870</v>
      </c>
      <c r="H575" s="13"/>
      <c r="I575" s="13"/>
      <c r="J575" s="13"/>
    </row>
    <row r="576" spans="1:10" x14ac:dyDescent="0.2">
      <c r="A576" s="15" t="s">
        <v>167</v>
      </c>
      <c r="B576" s="114" t="s">
        <v>5688</v>
      </c>
      <c r="C576" s="15" t="s">
        <v>5119</v>
      </c>
      <c r="D576" s="15" t="s">
        <v>5120</v>
      </c>
      <c r="E576" s="15" t="s">
        <v>5121</v>
      </c>
      <c r="F576" s="15" t="s">
        <v>5122</v>
      </c>
      <c r="G576" s="13">
        <v>324142</v>
      </c>
      <c r="H576" s="13"/>
      <c r="I576" s="13"/>
      <c r="J576" s="13"/>
    </row>
    <row r="577" spans="1:10" x14ac:dyDescent="0.2">
      <c r="A577" s="15" t="s">
        <v>745</v>
      </c>
      <c r="B577" s="114" t="s">
        <v>5689</v>
      </c>
      <c r="C577" s="15" t="s">
        <v>5119</v>
      </c>
      <c r="D577" s="15" t="s">
        <v>5120</v>
      </c>
      <c r="E577" s="15" t="s">
        <v>5121</v>
      </c>
      <c r="F577" s="15" t="s">
        <v>5122</v>
      </c>
      <c r="G577" s="13">
        <v>288695</v>
      </c>
      <c r="H577" s="13"/>
      <c r="I577" s="13"/>
      <c r="J577" s="13"/>
    </row>
    <row r="578" spans="1:10" x14ac:dyDescent="0.2">
      <c r="A578" s="15" t="s">
        <v>997</v>
      </c>
      <c r="B578" s="114" t="s">
        <v>5690</v>
      </c>
      <c r="C578" s="15" t="s">
        <v>5119</v>
      </c>
      <c r="D578" s="15" t="s">
        <v>5120</v>
      </c>
      <c r="E578" s="15" t="s">
        <v>5121</v>
      </c>
      <c r="F578" s="15" t="s">
        <v>5122</v>
      </c>
      <c r="G578" s="13">
        <v>324477</v>
      </c>
      <c r="H578" s="13"/>
      <c r="I578" s="13"/>
      <c r="J578" s="13"/>
    </row>
    <row r="579" spans="1:10" x14ac:dyDescent="0.2">
      <c r="A579" s="16" t="s">
        <v>915</v>
      </c>
      <c r="B579" s="115" t="s">
        <v>5691</v>
      </c>
      <c r="C579" s="16" t="s">
        <v>5119</v>
      </c>
      <c r="D579" s="16" t="s">
        <v>5120</v>
      </c>
      <c r="E579" s="16" t="s">
        <v>5121</v>
      </c>
      <c r="F579" s="16" t="s">
        <v>5122</v>
      </c>
      <c r="G579" s="14">
        <v>292320</v>
      </c>
      <c r="H579" s="14"/>
      <c r="I579" s="14"/>
      <c r="J579" s="14"/>
    </row>
    <row r="580" spans="1:10" x14ac:dyDescent="0.2">
      <c r="A580" s="15" t="s">
        <v>1217</v>
      </c>
      <c r="B580" s="114" t="s">
        <v>5692</v>
      </c>
      <c r="C580" s="15" t="s">
        <v>5119</v>
      </c>
      <c r="D580" s="15" t="s">
        <v>5120</v>
      </c>
      <c r="E580" s="15" t="s">
        <v>5121</v>
      </c>
      <c r="F580" s="15" t="s">
        <v>5122</v>
      </c>
      <c r="G580" s="13">
        <v>291000</v>
      </c>
      <c r="H580" s="13"/>
      <c r="I580" s="13"/>
      <c r="J580" s="13"/>
    </row>
    <row r="581" spans="1:10" x14ac:dyDescent="0.2">
      <c r="A581" s="15" t="s">
        <v>1213</v>
      </c>
      <c r="B581" s="114" t="s">
        <v>5693</v>
      </c>
      <c r="C581" s="15" t="s">
        <v>5119</v>
      </c>
      <c r="D581" s="15" t="s">
        <v>5120</v>
      </c>
      <c r="E581" s="15" t="s">
        <v>5121</v>
      </c>
      <c r="F581" s="15" t="s">
        <v>5122</v>
      </c>
      <c r="G581" s="13">
        <v>301442</v>
      </c>
      <c r="H581" s="13"/>
      <c r="I581" s="13"/>
      <c r="J581" s="13"/>
    </row>
    <row r="582" spans="1:10" x14ac:dyDescent="0.2">
      <c r="A582" s="15" t="s">
        <v>613</v>
      </c>
      <c r="B582" s="114" t="s">
        <v>5694</v>
      </c>
      <c r="C582" s="15" t="s">
        <v>5119</v>
      </c>
      <c r="D582" s="15" t="s">
        <v>5120</v>
      </c>
      <c r="E582" s="15" t="s">
        <v>5121</v>
      </c>
      <c r="F582" s="15" t="s">
        <v>5122</v>
      </c>
      <c r="G582" s="13">
        <v>305377</v>
      </c>
      <c r="H582" s="13"/>
      <c r="I582" s="13"/>
      <c r="J582" s="13"/>
    </row>
    <row r="583" spans="1:10" x14ac:dyDescent="0.2">
      <c r="A583" s="15" t="s">
        <v>1321</v>
      </c>
      <c r="B583" s="114" t="s">
        <v>5695</v>
      </c>
      <c r="C583" s="15" t="s">
        <v>5119</v>
      </c>
      <c r="D583" s="15" t="s">
        <v>5120</v>
      </c>
      <c r="E583" s="15" t="s">
        <v>5121</v>
      </c>
      <c r="F583" s="15" t="s">
        <v>5122</v>
      </c>
      <c r="G583" s="13">
        <v>285480</v>
      </c>
      <c r="H583" s="13"/>
      <c r="I583" s="13"/>
      <c r="J583" s="13"/>
    </row>
    <row r="584" spans="1:10" x14ac:dyDescent="0.2">
      <c r="A584" s="16" t="s">
        <v>616</v>
      </c>
      <c r="B584" s="115" t="s">
        <v>5696</v>
      </c>
      <c r="C584" s="16" t="s">
        <v>5119</v>
      </c>
      <c r="D584" s="16" t="s">
        <v>5120</v>
      </c>
      <c r="E584" s="16" t="s">
        <v>5121</v>
      </c>
      <c r="F584" s="16" t="s">
        <v>5122</v>
      </c>
      <c r="G584" s="14">
        <v>279468</v>
      </c>
      <c r="H584" s="14"/>
      <c r="I584" s="14"/>
      <c r="J584" s="14"/>
    </row>
    <row r="585" spans="1:10" x14ac:dyDescent="0.2">
      <c r="A585" s="15" t="s">
        <v>4654</v>
      </c>
      <c r="B585" s="114" t="s">
        <v>5697</v>
      </c>
      <c r="C585" s="15" t="s">
        <v>5119</v>
      </c>
      <c r="D585" s="15" t="s">
        <v>5120</v>
      </c>
      <c r="E585" s="15" t="s">
        <v>5121</v>
      </c>
      <c r="F585" s="15" t="s">
        <v>5122</v>
      </c>
      <c r="G585" s="13">
        <v>248463</v>
      </c>
      <c r="H585" s="13"/>
      <c r="I585" s="13"/>
      <c r="J585" s="13"/>
    </row>
    <row r="586" spans="1:10" x14ac:dyDescent="0.2">
      <c r="A586" s="15" t="s">
        <v>695</v>
      </c>
      <c r="B586" s="114" t="s">
        <v>5698</v>
      </c>
      <c r="C586" s="15" t="s">
        <v>5119</v>
      </c>
      <c r="D586" s="15" t="s">
        <v>5120</v>
      </c>
      <c r="E586" s="15" t="s">
        <v>5121</v>
      </c>
      <c r="F586" s="15" t="s">
        <v>5122</v>
      </c>
      <c r="G586" s="13">
        <v>281500</v>
      </c>
      <c r="H586" s="13"/>
      <c r="I586" s="13"/>
      <c r="J586" s="13"/>
    </row>
    <row r="587" spans="1:10" x14ac:dyDescent="0.2">
      <c r="A587" s="15" t="s">
        <v>4290</v>
      </c>
      <c r="B587" s="114" t="s">
        <v>5699</v>
      </c>
      <c r="C587" s="15" t="s">
        <v>5119</v>
      </c>
      <c r="D587" s="15" t="s">
        <v>5120</v>
      </c>
      <c r="E587" s="15" t="s">
        <v>5121</v>
      </c>
      <c r="F587" s="15" t="s">
        <v>5122</v>
      </c>
      <c r="G587" s="13">
        <v>317953</v>
      </c>
      <c r="H587" s="13"/>
      <c r="I587" s="13"/>
      <c r="J587" s="13"/>
    </row>
    <row r="588" spans="1:10" x14ac:dyDescent="0.2">
      <c r="A588" s="15" t="s">
        <v>4943</v>
      </c>
      <c r="B588" s="114" t="s">
        <v>5700</v>
      </c>
      <c r="C588" s="15" t="s">
        <v>5119</v>
      </c>
      <c r="D588" s="15" t="s">
        <v>5120</v>
      </c>
      <c r="E588" s="15" t="s">
        <v>5121</v>
      </c>
      <c r="F588" s="15" t="s">
        <v>5122</v>
      </c>
      <c r="G588" s="13">
        <v>321258</v>
      </c>
      <c r="H588" s="13"/>
      <c r="I588" s="13"/>
      <c r="J588" s="13"/>
    </row>
    <row r="589" spans="1:10" x14ac:dyDescent="0.2">
      <c r="A589" s="16" t="s">
        <v>1149</v>
      </c>
      <c r="B589" s="115" t="s">
        <v>5701</v>
      </c>
      <c r="C589" s="16" t="s">
        <v>5119</v>
      </c>
      <c r="D589" s="16" t="s">
        <v>5120</v>
      </c>
      <c r="E589" s="16" t="s">
        <v>5121</v>
      </c>
      <c r="F589" s="16" t="s">
        <v>5122</v>
      </c>
      <c r="G589" s="14">
        <v>284945</v>
      </c>
      <c r="H589" s="14"/>
      <c r="I589" s="14"/>
      <c r="J589" s="14"/>
    </row>
    <row r="590" spans="1:10" x14ac:dyDescent="0.2">
      <c r="A590" s="15" t="s">
        <v>394</v>
      </c>
      <c r="B590" s="114" t="s">
        <v>5702</v>
      </c>
      <c r="C590" s="15" t="s">
        <v>5119</v>
      </c>
      <c r="D590" s="15" t="s">
        <v>5120</v>
      </c>
      <c r="E590" s="15" t="s">
        <v>5121</v>
      </c>
      <c r="F590" s="15" t="s">
        <v>5122</v>
      </c>
      <c r="G590" s="13">
        <v>328307</v>
      </c>
      <c r="H590" s="13"/>
      <c r="I590" s="13"/>
      <c r="J590" s="13"/>
    </row>
    <row r="591" spans="1:10" x14ac:dyDescent="0.2">
      <c r="A591" s="15" t="s">
        <v>590</v>
      </c>
      <c r="B591" s="114" t="s">
        <v>5703</v>
      </c>
      <c r="C591" s="15" t="s">
        <v>5119</v>
      </c>
      <c r="D591" s="15" t="s">
        <v>5120</v>
      </c>
      <c r="E591" s="15" t="s">
        <v>5121</v>
      </c>
      <c r="F591" s="15" t="s">
        <v>5122</v>
      </c>
      <c r="G591" s="13">
        <v>293589</v>
      </c>
      <c r="H591" s="13"/>
      <c r="I591" s="13"/>
      <c r="J591" s="13"/>
    </row>
    <row r="592" spans="1:10" x14ac:dyDescent="0.2">
      <c r="A592" s="15" t="s">
        <v>4282</v>
      </c>
      <c r="B592" s="114" t="s">
        <v>5704</v>
      </c>
      <c r="C592" s="15" t="s">
        <v>5119</v>
      </c>
      <c r="D592" s="15" t="s">
        <v>5120</v>
      </c>
      <c r="E592" s="15" t="s">
        <v>5121</v>
      </c>
      <c r="F592" s="15" t="s">
        <v>5122</v>
      </c>
      <c r="G592" s="13">
        <v>299296</v>
      </c>
      <c r="H592" s="13"/>
      <c r="I592" s="13"/>
      <c r="J592" s="13"/>
    </row>
    <row r="593" spans="1:10" x14ac:dyDescent="0.2">
      <c r="A593" s="15" t="s">
        <v>1152</v>
      </c>
      <c r="B593" s="114" t="s">
        <v>5705</v>
      </c>
      <c r="C593" s="15" t="s">
        <v>5119</v>
      </c>
      <c r="D593" s="15" t="s">
        <v>5120</v>
      </c>
      <c r="E593" s="15" t="s">
        <v>5121</v>
      </c>
      <c r="F593" s="15" t="s">
        <v>5122</v>
      </c>
      <c r="G593" s="13">
        <v>276014</v>
      </c>
      <c r="H593" s="13"/>
      <c r="I593" s="13"/>
      <c r="J593" s="13"/>
    </row>
    <row r="594" spans="1:10" x14ac:dyDescent="0.2">
      <c r="A594" s="16" t="s">
        <v>1553</v>
      </c>
      <c r="B594" s="115" t="s">
        <v>5706</v>
      </c>
      <c r="C594" s="16" t="s">
        <v>5119</v>
      </c>
      <c r="D594" s="16" t="s">
        <v>5120</v>
      </c>
      <c r="E594" s="16" t="s">
        <v>5121</v>
      </c>
      <c r="F594" s="16" t="s">
        <v>5122</v>
      </c>
      <c r="G594" s="14">
        <v>283989</v>
      </c>
      <c r="H594" s="14"/>
      <c r="I594" s="14"/>
      <c r="J594" s="14"/>
    </row>
    <row r="595" spans="1:10" x14ac:dyDescent="0.2">
      <c r="A595" s="15" t="s">
        <v>1140</v>
      </c>
      <c r="B595" s="114" t="s">
        <v>5707</v>
      </c>
      <c r="C595" s="15" t="s">
        <v>5119</v>
      </c>
      <c r="D595" s="15" t="s">
        <v>5120</v>
      </c>
      <c r="E595" s="15" t="s">
        <v>5121</v>
      </c>
      <c r="F595" s="15" t="s">
        <v>5122</v>
      </c>
      <c r="G595" s="13">
        <v>292179</v>
      </c>
      <c r="H595" s="13"/>
      <c r="I595" s="13"/>
      <c r="J595" s="13"/>
    </row>
    <row r="596" spans="1:10" x14ac:dyDescent="0.2">
      <c r="A596" s="15" t="s">
        <v>520</v>
      </c>
      <c r="B596" s="114" t="s">
        <v>5708</v>
      </c>
      <c r="C596" s="15" t="s">
        <v>5119</v>
      </c>
      <c r="D596" s="15" t="s">
        <v>5120</v>
      </c>
      <c r="E596" s="15" t="s">
        <v>5121</v>
      </c>
      <c r="F596" s="15" t="s">
        <v>5122</v>
      </c>
      <c r="G596" s="13">
        <v>267033</v>
      </c>
      <c r="H596" s="13"/>
      <c r="I596" s="13"/>
      <c r="J596" s="13"/>
    </row>
    <row r="597" spans="1:10" x14ac:dyDescent="0.2">
      <c r="A597" s="15" t="s">
        <v>1946</v>
      </c>
      <c r="B597" s="114" t="s">
        <v>5709</v>
      </c>
      <c r="C597" s="15" t="s">
        <v>5119</v>
      </c>
      <c r="D597" s="15" t="s">
        <v>5120</v>
      </c>
      <c r="E597" s="15" t="s">
        <v>5121</v>
      </c>
      <c r="F597" s="15" t="s">
        <v>5122</v>
      </c>
      <c r="G597" s="13">
        <v>261456</v>
      </c>
      <c r="H597" s="13"/>
      <c r="I597" s="13"/>
      <c r="J597" s="13"/>
    </row>
    <row r="598" spans="1:10" x14ac:dyDescent="0.2">
      <c r="A598" s="15" t="s">
        <v>3069</v>
      </c>
      <c r="B598" s="114" t="s">
        <v>5710</v>
      </c>
      <c r="C598" s="15" t="s">
        <v>5119</v>
      </c>
      <c r="D598" s="15" t="s">
        <v>5120</v>
      </c>
      <c r="E598" s="15" t="s">
        <v>5121</v>
      </c>
      <c r="F598" s="15" t="s">
        <v>5122</v>
      </c>
      <c r="G598" s="13">
        <v>292119</v>
      </c>
      <c r="H598" s="13"/>
      <c r="I598" s="13"/>
      <c r="J598" s="13"/>
    </row>
    <row r="599" spans="1:10" x14ac:dyDescent="0.2">
      <c r="A599" s="16" t="s">
        <v>1123</v>
      </c>
      <c r="B599" s="115" t="s">
        <v>5711</v>
      </c>
      <c r="C599" s="16" t="s">
        <v>5119</v>
      </c>
      <c r="D599" s="16" t="s">
        <v>5120</v>
      </c>
      <c r="E599" s="16" t="s">
        <v>5121</v>
      </c>
      <c r="F599" s="16" t="s">
        <v>5122</v>
      </c>
      <c r="G599" s="14">
        <v>289145</v>
      </c>
      <c r="H599" s="14"/>
      <c r="I599" s="14"/>
      <c r="J599" s="14"/>
    </row>
    <row r="600" spans="1:10" x14ac:dyDescent="0.2">
      <c r="A600" s="15" t="s">
        <v>756</v>
      </c>
      <c r="B600" s="114" t="s">
        <v>5712</v>
      </c>
      <c r="C600" s="15" t="s">
        <v>5119</v>
      </c>
      <c r="D600" s="15" t="s">
        <v>5120</v>
      </c>
      <c r="E600" s="15" t="s">
        <v>5121</v>
      </c>
      <c r="F600" s="15" t="s">
        <v>5122</v>
      </c>
      <c r="G600" s="13">
        <v>314745</v>
      </c>
      <c r="H600" s="13"/>
      <c r="I600" s="13"/>
      <c r="J600" s="13"/>
    </row>
    <row r="601" spans="1:10" x14ac:dyDescent="0.2">
      <c r="A601" s="15" t="s">
        <v>688</v>
      </c>
      <c r="B601" s="114" t="s">
        <v>5713</v>
      </c>
      <c r="C601" s="15" t="s">
        <v>5119</v>
      </c>
      <c r="D601" s="15" t="s">
        <v>5120</v>
      </c>
      <c r="E601" s="15" t="s">
        <v>5121</v>
      </c>
      <c r="F601" s="15" t="s">
        <v>5122</v>
      </c>
      <c r="G601" s="13">
        <v>251141</v>
      </c>
      <c r="H601" s="13"/>
      <c r="I601" s="13"/>
      <c r="J601" s="13"/>
    </row>
    <row r="602" spans="1:10" x14ac:dyDescent="0.2">
      <c r="A602" s="15" t="s">
        <v>848</v>
      </c>
      <c r="B602" s="114" t="s">
        <v>5714</v>
      </c>
      <c r="C602" s="15" t="s">
        <v>5119</v>
      </c>
      <c r="D602" s="15" t="s">
        <v>5120</v>
      </c>
      <c r="E602" s="15" t="s">
        <v>5121</v>
      </c>
      <c r="F602" s="15" t="s">
        <v>5122</v>
      </c>
      <c r="G602" s="13">
        <v>270240</v>
      </c>
      <c r="H602" s="13"/>
      <c r="I602" s="13"/>
      <c r="J602" s="13"/>
    </row>
    <row r="603" spans="1:10" x14ac:dyDescent="0.2">
      <c r="A603" s="15" t="s">
        <v>1309</v>
      </c>
      <c r="B603" s="114" t="s">
        <v>5715</v>
      </c>
      <c r="C603" s="15" t="s">
        <v>5119</v>
      </c>
      <c r="D603" s="15" t="s">
        <v>5120</v>
      </c>
      <c r="E603" s="15" t="s">
        <v>5121</v>
      </c>
      <c r="F603" s="15" t="s">
        <v>5122</v>
      </c>
      <c r="G603" s="13">
        <v>281116</v>
      </c>
      <c r="H603" s="13"/>
      <c r="I603" s="13"/>
      <c r="J603" s="13"/>
    </row>
    <row r="604" spans="1:10" x14ac:dyDescent="0.2">
      <c r="A604" s="16" t="s">
        <v>2395</v>
      </c>
      <c r="B604" s="115" t="s">
        <v>5716</v>
      </c>
      <c r="C604" s="16" t="s">
        <v>5119</v>
      </c>
      <c r="D604" s="16" t="s">
        <v>5120</v>
      </c>
      <c r="E604" s="16" t="s">
        <v>5121</v>
      </c>
      <c r="F604" s="16" t="s">
        <v>5122</v>
      </c>
      <c r="G604" s="14">
        <v>323262</v>
      </c>
      <c r="H604" s="14"/>
      <c r="I604" s="14"/>
      <c r="J604" s="14"/>
    </row>
    <row r="605" spans="1:10" x14ac:dyDescent="0.2">
      <c r="A605" s="15" t="s">
        <v>1241</v>
      </c>
      <c r="B605" s="114" t="s">
        <v>5717</v>
      </c>
      <c r="C605" s="15" t="s">
        <v>5119</v>
      </c>
      <c r="D605" s="15" t="s">
        <v>5120</v>
      </c>
      <c r="E605" s="15" t="s">
        <v>5121</v>
      </c>
      <c r="F605" s="15" t="s">
        <v>5122</v>
      </c>
      <c r="G605" s="13">
        <v>267543</v>
      </c>
      <c r="H605" s="13"/>
      <c r="I605" s="13"/>
      <c r="J605" s="13"/>
    </row>
    <row r="606" spans="1:10" x14ac:dyDescent="0.2">
      <c r="A606" s="15" t="s">
        <v>1135</v>
      </c>
      <c r="B606" s="114" t="s">
        <v>5718</v>
      </c>
      <c r="C606" s="15" t="s">
        <v>5119</v>
      </c>
      <c r="D606" s="15" t="s">
        <v>5120</v>
      </c>
      <c r="E606" s="15" t="s">
        <v>5121</v>
      </c>
      <c r="F606" s="15" t="s">
        <v>5122</v>
      </c>
      <c r="G606" s="13">
        <v>256309</v>
      </c>
      <c r="H606" s="13"/>
      <c r="I606" s="13"/>
      <c r="J606" s="13"/>
    </row>
    <row r="607" spans="1:10" x14ac:dyDescent="0.2">
      <c r="A607" s="15" t="s">
        <v>690</v>
      </c>
      <c r="B607" s="114" t="s">
        <v>5719</v>
      </c>
      <c r="C607" s="15" t="s">
        <v>5119</v>
      </c>
      <c r="D607" s="15" t="s">
        <v>5120</v>
      </c>
      <c r="E607" s="15" t="s">
        <v>5121</v>
      </c>
      <c r="F607" s="15" t="s">
        <v>5122</v>
      </c>
      <c r="G607" s="13">
        <v>260948</v>
      </c>
      <c r="H607" s="13"/>
      <c r="I607" s="13"/>
      <c r="J607" s="13"/>
    </row>
    <row r="608" spans="1:10" x14ac:dyDescent="0.2">
      <c r="A608" s="15" t="s">
        <v>1179</v>
      </c>
      <c r="B608" s="114" t="s">
        <v>5720</v>
      </c>
      <c r="C608" s="15" t="s">
        <v>5119</v>
      </c>
      <c r="D608" s="15" t="s">
        <v>5120</v>
      </c>
      <c r="E608" s="15" t="s">
        <v>5121</v>
      </c>
      <c r="F608" s="15" t="s">
        <v>5122</v>
      </c>
      <c r="G608" s="13">
        <v>269987</v>
      </c>
      <c r="H608" s="13"/>
      <c r="I608" s="13"/>
      <c r="J608" s="13"/>
    </row>
    <row r="609" spans="1:10" x14ac:dyDescent="0.2">
      <c r="A609" s="16" t="s">
        <v>2996</v>
      </c>
      <c r="B609" s="115" t="s">
        <v>5721</v>
      </c>
      <c r="C609" s="16" t="s">
        <v>5119</v>
      </c>
      <c r="D609" s="16" t="s">
        <v>5120</v>
      </c>
      <c r="E609" s="16" t="s">
        <v>5121</v>
      </c>
      <c r="F609" s="16" t="s">
        <v>5122</v>
      </c>
      <c r="G609" s="14">
        <v>288245</v>
      </c>
      <c r="H609" s="14"/>
      <c r="I609" s="14"/>
      <c r="J609" s="14"/>
    </row>
    <row r="610" spans="1:10" x14ac:dyDescent="0.2">
      <c r="A610" s="15" t="s">
        <v>630</v>
      </c>
      <c r="B610" s="114" t="s">
        <v>5722</v>
      </c>
      <c r="C610" s="15" t="s">
        <v>5119</v>
      </c>
      <c r="D610" s="15" t="s">
        <v>5120</v>
      </c>
      <c r="E610" s="15" t="s">
        <v>5121</v>
      </c>
      <c r="F610" s="15" t="s">
        <v>5122</v>
      </c>
      <c r="G610" s="13">
        <v>263047</v>
      </c>
      <c r="H610" s="13"/>
      <c r="I610" s="13"/>
      <c r="J610" s="13"/>
    </row>
    <row r="611" spans="1:10" x14ac:dyDescent="0.2">
      <c r="A611" s="15" t="s">
        <v>1698</v>
      </c>
      <c r="B611" s="114" t="s">
        <v>5723</v>
      </c>
      <c r="C611" s="15" t="s">
        <v>5119</v>
      </c>
      <c r="D611" s="15" t="s">
        <v>5120</v>
      </c>
      <c r="E611" s="15" t="s">
        <v>5121</v>
      </c>
      <c r="F611" s="15" t="s">
        <v>5122</v>
      </c>
      <c r="G611" s="13">
        <v>249039</v>
      </c>
      <c r="H611" s="13"/>
      <c r="I611" s="13"/>
      <c r="J611" s="13"/>
    </row>
    <row r="612" spans="1:10" x14ac:dyDescent="0.2">
      <c r="A612" s="15" t="s">
        <v>818</v>
      </c>
      <c r="B612" s="114" t="s">
        <v>5724</v>
      </c>
      <c r="C612" s="15" t="s">
        <v>5119</v>
      </c>
      <c r="D612" s="15" t="s">
        <v>5120</v>
      </c>
      <c r="E612" s="15" t="s">
        <v>5121</v>
      </c>
      <c r="F612" s="15" t="s">
        <v>5122</v>
      </c>
      <c r="G612" s="13">
        <v>262082</v>
      </c>
      <c r="H612" s="13"/>
      <c r="I612" s="13"/>
      <c r="J612" s="13"/>
    </row>
    <row r="613" spans="1:10" x14ac:dyDescent="0.2">
      <c r="A613" s="15" t="s">
        <v>2828</v>
      </c>
      <c r="B613" s="114" t="s">
        <v>5725</v>
      </c>
      <c r="C613" s="15" t="s">
        <v>5119</v>
      </c>
      <c r="D613" s="15" t="s">
        <v>5120</v>
      </c>
      <c r="E613" s="15" t="s">
        <v>5121</v>
      </c>
      <c r="F613" s="15" t="s">
        <v>5122</v>
      </c>
      <c r="G613" s="13">
        <v>251538</v>
      </c>
      <c r="H613" s="13"/>
      <c r="I613" s="13"/>
      <c r="J613" s="13"/>
    </row>
    <row r="614" spans="1:10" x14ac:dyDescent="0.2">
      <c r="A614" s="16" t="s">
        <v>4392</v>
      </c>
      <c r="B614" s="115" t="s">
        <v>5726</v>
      </c>
      <c r="C614" s="16" t="s">
        <v>5119</v>
      </c>
      <c r="D614" s="16" t="s">
        <v>5120</v>
      </c>
      <c r="E614" s="16" t="s">
        <v>5121</v>
      </c>
      <c r="F614" s="16" t="s">
        <v>5122</v>
      </c>
      <c r="G614" s="14">
        <v>291376</v>
      </c>
      <c r="H614" s="14"/>
      <c r="I614" s="14"/>
      <c r="J614" s="14"/>
    </row>
    <row r="615" spans="1:10" x14ac:dyDescent="0.2">
      <c r="A615" s="15" t="s">
        <v>1031</v>
      </c>
      <c r="B615" s="114" t="s">
        <v>5727</v>
      </c>
      <c r="C615" s="15" t="s">
        <v>5119</v>
      </c>
      <c r="D615" s="15" t="s">
        <v>5120</v>
      </c>
      <c r="E615" s="15" t="s">
        <v>5121</v>
      </c>
      <c r="F615" s="15" t="s">
        <v>5122</v>
      </c>
      <c r="G615" s="13">
        <v>262548</v>
      </c>
      <c r="H615" s="13"/>
      <c r="I615" s="13"/>
      <c r="J615" s="13"/>
    </row>
    <row r="616" spans="1:10" x14ac:dyDescent="0.2">
      <c r="A616" s="15" t="s">
        <v>4394</v>
      </c>
      <c r="B616" s="114" t="s">
        <v>5728</v>
      </c>
      <c r="C616" s="15" t="s">
        <v>5119</v>
      </c>
      <c r="D616" s="15" t="s">
        <v>5120</v>
      </c>
      <c r="E616" s="15" t="s">
        <v>5121</v>
      </c>
      <c r="F616" s="15" t="s">
        <v>5122</v>
      </c>
      <c r="G616" s="13">
        <v>316192</v>
      </c>
      <c r="H616" s="13"/>
      <c r="I616" s="13"/>
      <c r="J616" s="13"/>
    </row>
    <row r="617" spans="1:10" x14ac:dyDescent="0.2">
      <c r="A617" s="15" t="s">
        <v>1235</v>
      </c>
      <c r="B617" s="114" t="s">
        <v>5729</v>
      </c>
      <c r="C617" s="15" t="s">
        <v>5119</v>
      </c>
      <c r="D617" s="15" t="s">
        <v>5120</v>
      </c>
      <c r="E617" s="15" t="s">
        <v>5121</v>
      </c>
      <c r="F617" s="15" t="s">
        <v>5122</v>
      </c>
      <c r="G617" s="13">
        <v>275888</v>
      </c>
      <c r="H617" s="13"/>
      <c r="I617" s="13"/>
      <c r="J617" s="13"/>
    </row>
    <row r="618" spans="1:10" x14ac:dyDescent="0.2">
      <c r="A618" s="15" t="s">
        <v>868</v>
      </c>
      <c r="B618" s="114" t="s">
        <v>5730</v>
      </c>
      <c r="C618" s="15" t="s">
        <v>5119</v>
      </c>
      <c r="D618" s="15" t="s">
        <v>5120</v>
      </c>
      <c r="E618" s="15" t="s">
        <v>5121</v>
      </c>
      <c r="F618" s="15" t="s">
        <v>5122</v>
      </c>
      <c r="G618" s="13">
        <v>262494</v>
      </c>
      <c r="H618" s="13"/>
      <c r="I618" s="13"/>
      <c r="J618" s="13"/>
    </row>
    <row r="619" spans="1:10" x14ac:dyDescent="0.2">
      <c r="A619" s="16" t="s">
        <v>1301</v>
      </c>
      <c r="B619" s="115" t="s">
        <v>5731</v>
      </c>
      <c r="C619" s="16" t="s">
        <v>5119</v>
      </c>
      <c r="D619" s="16" t="s">
        <v>5120</v>
      </c>
      <c r="E619" s="16" t="s">
        <v>5121</v>
      </c>
      <c r="F619" s="16" t="s">
        <v>5122</v>
      </c>
      <c r="G619" s="14">
        <v>288987</v>
      </c>
      <c r="H619" s="14"/>
      <c r="I619" s="14"/>
      <c r="J619" s="14"/>
    </row>
    <row r="620" spans="1:10" x14ac:dyDescent="0.2">
      <c r="A620" s="15" t="s">
        <v>4284</v>
      </c>
      <c r="B620" s="114" t="s">
        <v>5732</v>
      </c>
      <c r="C620" s="15" t="s">
        <v>5119</v>
      </c>
      <c r="D620" s="15" t="s">
        <v>5120</v>
      </c>
      <c r="E620" s="15" t="s">
        <v>5121</v>
      </c>
      <c r="F620" s="15" t="s">
        <v>5122</v>
      </c>
      <c r="G620" s="13">
        <v>276863</v>
      </c>
      <c r="H620" s="13"/>
      <c r="I620" s="13"/>
      <c r="J620" s="13"/>
    </row>
    <row r="621" spans="1:10" x14ac:dyDescent="0.2">
      <c r="A621" s="15" t="s">
        <v>1706</v>
      </c>
      <c r="B621" s="114" t="s">
        <v>5733</v>
      </c>
      <c r="C621" s="15" t="s">
        <v>5119</v>
      </c>
      <c r="D621" s="15" t="s">
        <v>5120</v>
      </c>
      <c r="E621" s="15" t="s">
        <v>5121</v>
      </c>
      <c r="F621" s="15" t="s">
        <v>5122</v>
      </c>
      <c r="G621" s="13">
        <v>277683</v>
      </c>
      <c r="H621" s="13"/>
      <c r="I621" s="13"/>
      <c r="J621" s="13"/>
    </row>
    <row r="622" spans="1:10" x14ac:dyDescent="0.2">
      <c r="A622" s="15" t="s">
        <v>526</v>
      </c>
      <c r="B622" s="114" t="s">
        <v>5734</v>
      </c>
      <c r="C622" s="15" t="s">
        <v>5119</v>
      </c>
      <c r="D622" s="15" t="s">
        <v>5120</v>
      </c>
      <c r="E622" s="15" t="s">
        <v>5121</v>
      </c>
      <c r="F622" s="15" t="s">
        <v>5122</v>
      </c>
      <c r="G622" s="13">
        <v>257821</v>
      </c>
      <c r="H622" s="13"/>
      <c r="I622" s="13"/>
      <c r="J622" s="13"/>
    </row>
    <row r="623" spans="1:10" x14ac:dyDescent="0.2">
      <c r="A623" s="15" t="s">
        <v>4084</v>
      </c>
      <c r="B623" s="114" t="s">
        <v>5735</v>
      </c>
      <c r="C623" s="15" t="s">
        <v>5119</v>
      </c>
      <c r="D623" s="15" t="s">
        <v>5120</v>
      </c>
      <c r="E623" s="15" t="s">
        <v>5121</v>
      </c>
      <c r="F623" s="15" t="s">
        <v>5122</v>
      </c>
      <c r="G623" s="13">
        <v>304178</v>
      </c>
      <c r="H623" s="13"/>
      <c r="I623" s="13"/>
      <c r="J623" s="13"/>
    </row>
    <row r="624" spans="1:10" x14ac:dyDescent="0.2">
      <c r="A624" s="16" t="s">
        <v>626</v>
      </c>
      <c r="B624" s="115" t="s">
        <v>5736</v>
      </c>
      <c r="C624" s="16" t="s">
        <v>5119</v>
      </c>
      <c r="D624" s="16" t="s">
        <v>5120</v>
      </c>
      <c r="E624" s="16" t="s">
        <v>5121</v>
      </c>
      <c r="F624" s="16" t="s">
        <v>5122</v>
      </c>
      <c r="G624" s="14">
        <v>253247</v>
      </c>
      <c r="H624" s="14"/>
      <c r="I624" s="14"/>
      <c r="J624" s="14"/>
    </row>
    <row r="625" spans="1:10" x14ac:dyDescent="0.2">
      <c r="A625" s="15" t="s">
        <v>1773</v>
      </c>
      <c r="B625" s="114" t="s">
        <v>5737</v>
      </c>
      <c r="C625" s="15" t="s">
        <v>5119</v>
      </c>
      <c r="D625" s="15" t="s">
        <v>5120</v>
      </c>
      <c r="E625" s="15" t="s">
        <v>5121</v>
      </c>
      <c r="F625" s="15" t="s">
        <v>5122</v>
      </c>
      <c r="G625" s="13">
        <v>266366</v>
      </c>
      <c r="H625" s="13"/>
      <c r="I625" s="13"/>
      <c r="J625" s="13"/>
    </row>
    <row r="626" spans="1:10" x14ac:dyDescent="0.2">
      <c r="A626" s="15" t="s">
        <v>1449</v>
      </c>
      <c r="B626" s="114" t="s">
        <v>5738</v>
      </c>
      <c r="C626" s="15" t="s">
        <v>5119</v>
      </c>
      <c r="D626" s="15" t="s">
        <v>5120</v>
      </c>
      <c r="E626" s="15" t="s">
        <v>5121</v>
      </c>
      <c r="F626" s="15" t="s">
        <v>5122</v>
      </c>
      <c r="G626" s="13">
        <v>302277</v>
      </c>
      <c r="H626" s="13"/>
      <c r="I626" s="13"/>
      <c r="J626" s="13"/>
    </row>
    <row r="627" spans="1:10" x14ac:dyDescent="0.2">
      <c r="A627" s="15" t="s">
        <v>1260</v>
      </c>
      <c r="B627" s="114" t="s">
        <v>5739</v>
      </c>
      <c r="C627" s="15" t="s">
        <v>5119</v>
      </c>
      <c r="D627" s="15" t="s">
        <v>5120</v>
      </c>
      <c r="E627" s="15" t="s">
        <v>5121</v>
      </c>
      <c r="F627" s="15" t="s">
        <v>5122</v>
      </c>
      <c r="G627" s="13">
        <v>260444</v>
      </c>
      <c r="H627" s="13"/>
      <c r="I627" s="13"/>
      <c r="J627" s="13"/>
    </row>
    <row r="628" spans="1:10" x14ac:dyDescent="0.2">
      <c r="A628" s="15" t="s">
        <v>173</v>
      </c>
      <c r="B628" s="114" t="s">
        <v>5740</v>
      </c>
      <c r="C628" s="15" t="s">
        <v>5119</v>
      </c>
      <c r="D628" s="15" t="s">
        <v>5120</v>
      </c>
      <c r="E628" s="15" t="s">
        <v>5121</v>
      </c>
      <c r="F628" s="15" t="s">
        <v>5122</v>
      </c>
      <c r="G628" s="13">
        <v>265604</v>
      </c>
      <c r="H628" s="13"/>
      <c r="I628" s="13"/>
      <c r="J628" s="13"/>
    </row>
    <row r="629" spans="1:10" x14ac:dyDescent="0.2">
      <c r="A629" s="16" t="s">
        <v>2632</v>
      </c>
      <c r="B629" s="115" t="s">
        <v>5741</v>
      </c>
      <c r="C629" s="16" t="s">
        <v>5119</v>
      </c>
      <c r="D629" s="16" t="s">
        <v>5120</v>
      </c>
      <c r="E629" s="16" t="s">
        <v>5121</v>
      </c>
      <c r="F629" s="16" t="s">
        <v>5122</v>
      </c>
      <c r="G629" s="14">
        <v>245562</v>
      </c>
      <c r="H629" s="14"/>
      <c r="I629" s="14"/>
      <c r="J629" s="14"/>
    </row>
    <row r="630" spans="1:10" x14ac:dyDescent="0.2">
      <c r="A630" s="15" t="s">
        <v>2186</v>
      </c>
      <c r="B630" s="114" t="s">
        <v>5742</v>
      </c>
      <c r="C630" s="15" t="s">
        <v>5119</v>
      </c>
      <c r="D630" s="15" t="s">
        <v>5120</v>
      </c>
      <c r="E630" s="15" t="s">
        <v>5121</v>
      </c>
      <c r="F630" s="15" t="s">
        <v>5122</v>
      </c>
      <c r="G630" s="13">
        <v>282842</v>
      </c>
      <c r="H630" s="13"/>
      <c r="I630" s="13"/>
      <c r="J630" s="13"/>
    </row>
    <row r="631" spans="1:10" x14ac:dyDescent="0.2">
      <c r="A631" s="15" t="s">
        <v>1167</v>
      </c>
      <c r="B631" s="114" t="s">
        <v>5743</v>
      </c>
      <c r="C631" s="15" t="s">
        <v>5119</v>
      </c>
      <c r="D631" s="15" t="s">
        <v>5120</v>
      </c>
      <c r="E631" s="15" t="s">
        <v>5121</v>
      </c>
      <c r="F631" s="15" t="s">
        <v>5122</v>
      </c>
      <c r="G631" s="13">
        <v>285504</v>
      </c>
      <c r="H631" s="13"/>
      <c r="I631" s="13"/>
      <c r="J631" s="13"/>
    </row>
    <row r="632" spans="1:10" x14ac:dyDescent="0.2">
      <c r="A632" s="15" t="s">
        <v>2500</v>
      </c>
      <c r="B632" s="114" t="s">
        <v>5744</v>
      </c>
      <c r="C632" s="15" t="s">
        <v>5119</v>
      </c>
      <c r="D632" s="15" t="s">
        <v>5120</v>
      </c>
      <c r="E632" s="15" t="s">
        <v>5121</v>
      </c>
      <c r="F632" s="15" t="s">
        <v>5122</v>
      </c>
      <c r="G632" s="13">
        <v>270633</v>
      </c>
      <c r="H632" s="13"/>
      <c r="I632" s="13"/>
      <c r="J632" s="13"/>
    </row>
    <row r="633" spans="1:10" x14ac:dyDescent="0.2">
      <c r="A633" s="15" t="s">
        <v>4382</v>
      </c>
      <c r="B633" s="114" t="s">
        <v>5745</v>
      </c>
      <c r="C633" s="15" t="s">
        <v>5119</v>
      </c>
      <c r="D633" s="15" t="s">
        <v>5120</v>
      </c>
      <c r="E633" s="15" t="s">
        <v>5121</v>
      </c>
      <c r="F633" s="15" t="s">
        <v>5122</v>
      </c>
      <c r="G633" s="13">
        <v>261314</v>
      </c>
      <c r="H633" s="13"/>
      <c r="I633" s="13"/>
      <c r="J633" s="13"/>
    </row>
    <row r="634" spans="1:10" x14ac:dyDescent="0.2">
      <c r="A634" s="16" t="s">
        <v>1933</v>
      </c>
      <c r="B634" s="115" t="s">
        <v>5746</v>
      </c>
      <c r="C634" s="16" t="s">
        <v>5119</v>
      </c>
      <c r="D634" s="16" t="s">
        <v>5120</v>
      </c>
      <c r="E634" s="16" t="s">
        <v>5121</v>
      </c>
      <c r="F634" s="16" t="s">
        <v>5122</v>
      </c>
      <c r="G634" s="14">
        <v>282347</v>
      </c>
      <c r="H634" s="14"/>
      <c r="I634" s="14"/>
      <c r="J634" s="14"/>
    </row>
    <row r="635" spans="1:10" x14ac:dyDescent="0.2">
      <c r="A635" s="15" t="s">
        <v>5044</v>
      </c>
      <c r="B635" s="114" t="s">
        <v>5747</v>
      </c>
      <c r="C635" s="15" t="s">
        <v>5119</v>
      </c>
      <c r="D635" s="15" t="s">
        <v>5120</v>
      </c>
      <c r="E635" s="15" t="s">
        <v>5121</v>
      </c>
      <c r="F635" s="15" t="s">
        <v>5122</v>
      </c>
      <c r="G635" s="13">
        <v>330233</v>
      </c>
      <c r="H635" s="13"/>
      <c r="I635" s="13"/>
      <c r="J635" s="13"/>
    </row>
    <row r="636" spans="1:10" x14ac:dyDescent="0.2">
      <c r="A636" s="15" t="s">
        <v>4274</v>
      </c>
      <c r="B636" s="114" t="s">
        <v>5748</v>
      </c>
      <c r="C636" s="15" t="s">
        <v>5119</v>
      </c>
      <c r="D636" s="15" t="s">
        <v>5120</v>
      </c>
      <c r="E636" s="15" t="s">
        <v>5121</v>
      </c>
      <c r="F636" s="15" t="s">
        <v>5122</v>
      </c>
      <c r="G636" s="13">
        <v>292200</v>
      </c>
      <c r="H636" s="13"/>
      <c r="I636" s="13"/>
      <c r="J636" s="13"/>
    </row>
    <row r="637" spans="1:10" x14ac:dyDescent="0.2">
      <c r="A637" s="15" t="s">
        <v>1158</v>
      </c>
      <c r="B637" s="114" t="s">
        <v>5749</v>
      </c>
      <c r="C637" s="15" t="s">
        <v>5119</v>
      </c>
      <c r="D637" s="15" t="s">
        <v>5120</v>
      </c>
      <c r="E637" s="15" t="s">
        <v>5121</v>
      </c>
      <c r="F637" s="15" t="s">
        <v>5122</v>
      </c>
      <c r="G637" s="13">
        <v>271418</v>
      </c>
      <c r="H637" s="13"/>
      <c r="I637" s="13"/>
      <c r="J637" s="13"/>
    </row>
    <row r="638" spans="1:10" x14ac:dyDescent="0.2">
      <c r="A638" s="15" t="s">
        <v>1084</v>
      </c>
      <c r="B638" s="114" t="s">
        <v>5750</v>
      </c>
      <c r="C638" s="15" t="s">
        <v>5119</v>
      </c>
      <c r="D638" s="15" t="s">
        <v>5120</v>
      </c>
      <c r="E638" s="15" t="s">
        <v>5121</v>
      </c>
      <c r="F638" s="15" t="s">
        <v>5122</v>
      </c>
      <c r="G638" s="13">
        <v>244161</v>
      </c>
      <c r="H638" s="13"/>
      <c r="I638" s="13"/>
      <c r="J638" s="13"/>
    </row>
    <row r="639" spans="1:10" x14ac:dyDescent="0.2">
      <c r="A639" s="16" t="s">
        <v>885</v>
      </c>
      <c r="B639" s="115" t="s">
        <v>5751</v>
      </c>
      <c r="C639" s="16" t="s">
        <v>5119</v>
      </c>
      <c r="D639" s="16" t="s">
        <v>5120</v>
      </c>
      <c r="E639" s="16" t="s">
        <v>5121</v>
      </c>
      <c r="F639" s="16" t="s">
        <v>5122</v>
      </c>
      <c r="G639" s="14">
        <v>255899</v>
      </c>
      <c r="H639" s="14"/>
      <c r="I639" s="14"/>
      <c r="J639" s="14"/>
    </row>
    <row r="640" spans="1:10" x14ac:dyDescent="0.2">
      <c r="A640" s="15" t="s">
        <v>643</v>
      </c>
      <c r="B640" s="114" t="s">
        <v>5752</v>
      </c>
      <c r="C640" s="15" t="s">
        <v>5119</v>
      </c>
      <c r="D640" s="15" t="s">
        <v>5120</v>
      </c>
      <c r="E640" s="15" t="s">
        <v>5121</v>
      </c>
      <c r="F640" s="15" t="s">
        <v>5122</v>
      </c>
      <c r="G640" s="13">
        <v>277013</v>
      </c>
      <c r="H640" s="13"/>
      <c r="I640" s="13"/>
      <c r="J640" s="13"/>
    </row>
    <row r="641" spans="1:10" x14ac:dyDescent="0.2">
      <c r="A641" s="15" t="s">
        <v>2035</v>
      </c>
      <c r="B641" s="114" t="s">
        <v>5753</v>
      </c>
      <c r="C641" s="15" t="s">
        <v>5119</v>
      </c>
      <c r="D641" s="15" t="s">
        <v>5120</v>
      </c>
      <c r="E641" s="15" t="s">
        <v>5121</v>
      </c>
      <c r="F641" s="15" t="s">
        <v>5122</v>
      </c>
      <c r="G641" s="13">
        <v>256812</v>
      </c>
      <c r="H641" s="13"/>
      <c r="I641" s="13"/>
      <c r="J641" s="13"/>
    </row>
    <row r="642" spans="1:10" x14ac:dyDescent="0.2">
      <c r="A642" s="15" t="s">
        <v>4841</v>
      </c>
      <c r="B642" s="114" t="s">
        <v>5754</v>
      </c>
      <c r="C642" s="15" t="s">
        <v>5119</v>
      </c>
      <c r="D642" s="15" t="s">
        <v>5120</v>
      </c>
      <c r="E642" s="15" t="s">
        <v>5121</v>
      </c>
      <c r="F642" s="15" t="s">
        <v>5122</v>
      </c>
      <c r="G642" s="13">
        <v>258090</v>
      </c>
      <c r="H642" s="13"/>
      <c r="I642" s="13"/>
      <c r="J642" s="13"/>
    </row>
    <row r="643" spans="1:10" x14ac:dyDescent="0.2">
      <c r="A643" s="15" t="s">
        <v>503</v>
      </c>
      <c r="B643" s="114" t="s">
        <v>5755</v>
      </c>
      <c r="C643" s="15" t="s">
        <v>5119</v>
      </c>
      <c r="D643" s="15" t="s">
        <v>5120</v>
      </c>
      <c r="E643" s="15" t="s">
        <v>5121</v>
      </c>
      <c r="F643" s="15" t="s">
        <v>5122</v>
      </c>
      <c r="G643" s="13">
        <v>261814</v>
      </c>
      <c r="H643" s="13"/>
      <c r="I643" s="13"/>
      <c r="J643" s="13"/>
    </row>
    <row r="644" spans="1:10" x14ac:dyDescent="0.2">
      <c r="A644" s="16" t="s">
        <v>754</v>
      </c>
      <c r="B644" s="115" t="s">
        <v>5756</v>
      </c>
      <c r="C644" s="16" t="s">
        <v>5119</v>
      </c>
      <c r="D644" s="16" t="s">
        <v>5120</v>
      </c>
      <c r="E644" s="16" t="s">
        <v>5121</v>
      </c>
      <c r="F644" s="16" t="s">
        <v>5122</v>
      </c>
      <c r="G644" s="14">
        <v>168408</v>
      </c>
      <c r="H644" s="14"/>
      <c r="I644" s="14"/>
      <c r="J644" s="14"/>
    </row>
    <row r="645" spans="1:10" x14ac:dyDescent="0.2">
      <c r="A645" s="15" t="s">
        <v>1394</v>
      </c>
      <c r="B645" s="114" t="s">
        <v>5757</v>
      </c>
      <c r="C645" s="15" t="s">
        <v>5119</v>
      </c>
      <c r="D645" s="15" t="s">
        <v>5120</v>
      </c>
      <c r="E645" s="15" t="s">
        <v>5121</v>
      </c>
      <c r="F645" s="15" t="s">
        <v>5122</v>
      </c>
      <c r="G645" s="13">
        <v>277570</v>
      </c>
      <c r="H645" s="13"/>
      <c r="I645" s="13"/>
      <c r="J645" s="13"/>
    </row>
    <row r="646" spans="1:10" x14ac:dyDescent="0.2">
      <c r="A646" s="15" t="s">
        <v>1119</v>
      </c>
      <c r="B646" s="114" t="s">
        <v>5758</v>
      </c>
      <c r="C646" s="15" t="s">
        <v>5119</v>
      </c>
      <c r="D646" s="15" t="s">
        <v>5120</v>
      </c>
      <c r="E646" s="15" t="s">
        <v>5121</v>
      </c>
      <c r="F646" s="15" t="s">
        <v>5122</v>
      </c>
      <c r="G646" s="13">
        <v>299728</v>
      </c>
      <c r="H646" s="13"/>
      <c r="I646" s="13"/>
      <c r="J646" s="13"/>
    </row>
    <row r="647" spans="1:10" x14ac:dyDescent="0.2">
      <c r="A647" s="15" t="s">
        <v>507</v>
      </c>
      <c r="B647" s="114" t="s">
        <v>5759</v>
      </c>
      <c r="C647" s="15" t="s">
        <v>5119</v>
      </c>
      <c r="D647" s="15" t="s">
        <v>5120</v>
      </c>
      <c r="E647" s="15" t="s">
        <v>5121</v>
      </c>
      <c r="F647" s="15" t="s">
        <v>5122</v>
      </c>
      <c r="G647" s="13">
        <v>259875</v>
      </c>
      <c r="H647" s="13"/>
      <c r="I647" s="13"/>
      <c r="J647" s="13"/>
    </row>
    <row r="648" spans="1:10" x14ac:dyDescent="0.2">
      <c r="A648" s="15" t="s">
        <v>3825</v>
      </c>
      <c r="B648" s="114" t="s">
        <v>5760</v>
      </c>
      <c r="C648" s="15" t="s">
        <v>5119</v>
      </c>
      <c r="D648" s="15" t="s">
        <v>5120</v>
      </c>
      <c r="E648" s="15" t="s">
        <v>5121</v>
      </c>
      <c r="F648" s="15" t="s">
        <v>5122</v>
      </c>
      <c r="G648" s="13">
        <v>254749</v>
      </c>
      <c r="H648" s="13"/>
      <c r="I648" s="13"/>
      <c r="J648" s="13"/>
    </row>
    <row r="649" spans="1:10" x14ac:dyDescent="0.2">
      <c r="A649" s="16" t="s">
        <v>809</v>
      </c>
      <c r="B649" s="115" t="s">
        <v>5761</v>
      </c>
      <c r="C649" s="16" t="s">
        <v>5119</v>
      </c>
      <c r="D649" s="16" t="s">
        <v>5120</v>
      </c>
      <c r="E649" s="16" t="s">
        <v>5121</v>
      </c>
      <c r="F649" s="16" t="s">
        <v>5122</v>
      </c>
      <c r="G649" s="14">
        <v>247500</v>
      </c>
      <c r="H649" s="14"/>
      <c r="I649" s="14"/>
      <c r="J649" s="14"/>
    </row>
    <row r="650" spans="1:10" x14ac:dyDescent="0.2">
      <c r="A650" s="15" t="s">
        <v>1297</v>
      </c>
      <c r="B650" s="114" t="s">
        <v>5762</v>
      </c>
      <c r="C650" s="15" t="s">
        <v>5119</v>
      </c>
      <c r="D650" s="15" t="s">
        <v>5120</v>
      </c>
      <c r="E650" s="15" t="s">
        <v>5121</v>
      </c>
      <c r="F650" s="15" t="s">
        <v>5122</v>
      </c>
      <c r="G650" s="13">
        <v>265360</v>
      </c>
      <c r="H650" s="13"/>
      <c r="I650" s="13"/>
      <c r="J650" s="13"/>
    </row>
    <row r="651" spans="1:10" x14ac:dyDescent="0.2">
      <c r="A651" s="15" t="s">
        <v>4264</v>
      </c>
      <c r="B651" s="114" t="s">
        <v>5763</v>
      </c>
      <c r="C651" s="15" t="s">
        <v>5119</v>
      </c>
      <c r="D651" s="15" t="s">
        <v>5120</v>
      </c>
      <c r="E651" s="15" t="s">
        <v>5121</v>
      </c>
      <c r="F651" s="15" t="s">
        <v>5122</v>
      </c>
      <c r="G651" s="13">
        <v>252470</v>
      </c>
      <c r="H651" s="13"/>
      <c r="I651" s="13"/>
      <c r="J651" s="13"/>
    </row>
    <row r="652" spans="1:10" x14ac:dyDescent="0.2">
      <c r="A652" s="15" t="s">
        <v>760</v>
      </c>
      <c r="B652" s="114" t="s">
        <v>5764</v>
      </c>
      <c r="C652" s="15" t="s">
        <v>5119</v>
      </c>
      <c r="D652" s="15" t="s">
        <v>5120</v>
      </c>
      <c r="E652" s="15" t="s">
        <v>5121</v>
      </c>
      <c r="F652" s="15" t="s">
        <v>5122</v>
      </c>
      <c r="G652" s="13">
        <v>254588</v>
      </c>
      <c r="H652" s="13"/>
      <c r="I652" s="13"/>
      <c r="J652" s="13"/>
    </row>
    <row r="653" spans="1:10" x14ac:dyDescent="0.2">
      <c r="A653" s="15" t="s">
        <v>4054</v>
      </c>
      <c r="B653" s="114" t="s">
        <v>5765</v>
      </c>
      <c r="C653" s="15" t="s">
        <v>5119</v>
      </c>
      <c r="D653" s="15" t="s">
        <v>5120</v>
      </c>
      <c r="E653" s="15" t="s">
        <v>5121</v>
      </c>
      <c r="F653" s="15" t="s">
        <v>5122</v>
      </c>
      <c r="G653" s="13">
        <v>245753</v>
      </c>
      <c r="H653" s="13"/>
      <c r="I653" s="13"/>
      <c r="J653" s="13"/>
    </row>
    <row r="654" spans="1:10" x14ac:dyDescent="0.2">
      <c r="A654" s="16" t="s">
        <v>1367</v>
      </c>
      <c r="B654" s="115" t="s">
        <v>5766</v>
      </c>
      <c r="C654" s="16" t="s">
        <v>5119</v>
      </c>
      <c r="D654" s="16" t="s">
        <v>5120</v>
      </c>
      <c r="E654" s="16" t="s">
        <v>5121</v>
      </c>
      <c r="F654" s="16" t="s">
        <v>5122</v>
      </c>
      <c r="G654" s="14">
        <v>267372</v>
      </c>
      <c r="H654" s="14"/>
      <c r="I654" s="14"/>
      <c r="J654" s="14"/>
    </row>
    <row r="655" spans="1:10" x14ac:dyDescent="0.2">
      <c r="A655" s="15" t="s">
        <v>1109</v>
      </c>
      <c r="B655" s="114" t="s">
        <v>5767</v>
      </c>
      <c r="C655" s="15" t="s">
        <v>5119</v>
      </c>
      <c r="D655" s="15" t="s">
        <v>5120</v>
      </c>
      <c r="E655" s="15" t="s">
        <v>5121</v>
      </c>
      <c r="F655" s="15" t="s">
        <v>5122</v>
      </c>
      <c r="G655" s="13">
        <v>266126</v>
      </c>
      <c r="H655" s="13"/>
      <c r="I655" s="13"/>
      <c r="J655" s="13"/>
    </row>
    <row r="656" spans="1:10" x14ac:dyDescent="0.2">
      <c r="A656" s="15" t="s">
        <v>1598</v>
      </c>
      <c r="B656" s="114" t="s">
        <v>5768</v>
      </c>
      <c r="C656" s="15" t="s">
        <v>5119</v>
      </c>
      <c r="D656" s="15" t="s">
        <v>5120</v>
      </c>
      <c r="E656" s="15" t="s">
        <v>5121</v>
      </c>
      <c r="F656" s="15" t="s">
        <v>5122</v>
      </c>
      <c r="G656" s="13">
        <v>258930</v>
      </c>
      <c r="H656" s="13"/>
      <c r="I656" s="13"/>
      <c r="J656" s="13"/>
    </row>
    <row r="657" spans="1:10" x14ac:dyDescent="0.2">
      <c r="A657" s="15" t="s">
        <v>1627</v>
      </c>
      <c r="B657" s="114" t="s">
        <v>5769</v>
      </c>
      <c r="C657" s="15" t="s">
        <v>5119</v>
      </c>
      <c r="D657" s="15" t="s">
        <v>5120</v>
      </c>
      <c r="E657" s="15" t="s">
        <v>5121</v>
      </c>
      <c r="F657" s="15" t="s">
        <v>5122</v>
      </c>
      <c r="G657" s="13">
        <v>263211</v>
      </c>
      <c r="H657" s="13"/>
      <c r="I657" s="13"/>
      <c r="J657" s="13"/>
    </row>
    <row r="658" spans="1:10" x14ac:dyDescent="0.2">
      <c r="A658" s="15" t="s">
        <v>1832</v>
      </c>
      <c r="B658" s="114" t="s">
        <v>5770</v>
      </c>
      <c r="C658" s="15" t="s">
        <v>5119</v>
      </c>
      <c r="D658" s="15" t="s">
        <v>5120</v>
      </c>
      <c r="E658" s="15" t="s">
        <v>5121</v>
      </c>
      <c r="F658" s="15" t="s">
        <v>5122</v>
      </c>
      <c r="G658" s="13">
        <v>264104</v>
      </c>
      <c r="H658" s="13"/>
      <c r="I658" s="13"/>
      <c r="J658" s="13"/>
    </row>
    <row r="659" spans="1:10" x14ac:dyDescent="0.2">
      <c r="A659" s="16" t="s">
        <v>1001</v>
      </c>
      <c r="B659" s="115" t="s">
        <v>5771</v>
      </c>
      <c r="C659" s="16" t="s">
        <v>5119</v>
      </c>
      <c r="D659" s="16" t="s">
        <v>5120</v>
      </c>
      <c r="E659" s="16" t="s">
        <v>5121</v>
      </c>
      <c r="F659" s="16" t="s">
        <v>5122</v>
      </c>
      <c r="G659" s="14">
        <v>237766</v>
      </c>
      <c r="H659" s="14"/>
      <c r="I659" s="14"/>
      <c r="J659" s="14"/>
    </row>
    <row r="660" spans="1:10" x14ac:dyDescent="0.2">
      <c r="A660" s="15" t="s">
        <v>1389</v>
      </c>
      <c r="B660" s="114" t="s">
        <v>5772</v>
      </c>
      <c r="C660" s="15" t="s">
        <v>5119</v>
      </c>
      <c r="D660" s="15" t="s">
        <v>5120</v>
      </c>
      <c r="E660" s="15" t="s">
        <v>5121</v>
      </c>
      <c r="F660" s="15" t="s">
        <v>5122</v>
      </c>
      <c r="G660" s="13">
        <v>254848</v>
      </c>
      <c r="H660" s="13"/>
      <c r="I660" s="13"/>
      <c r="J660" s="13"/>
    </row>
    <row r="661" spans="1:10" x14ac:dyDescent="0.2">
      <c r="A661" s="15" t="s">
        <v>1563</v>
      </c>
      <c r="B661" s="114" t="s">
        <v>5773</v>
      </c>
      <c r="C661" s="15" t="s">
        <v>5119</v>
      </c>
      <c r="D661" s="15" t="s">
        <v>5120</v>
      </c>
      <c r="E661" s="15" t="s">
        <v>5121</v>
      </c>
      <c r="F661" s="15" t="s">
        <v>5122</v>
      </c>
      <c r="G661" s="13">
        <v>248450</v>
      </c>
      <c r="H661" s="13"/>
      <c r="I661" s="13"/>
      <c r="J661" s="13"/>
    </row>
    <row r="662" spans="1:10" x14ac:dyDescent="0.2">
      <c r="A662" s="15" t="s">
        <v>723</v>
      </c>
      <c r="B662" s="114" t="s">
        <v>5774</v>
      </c>
      <c r="C662" s="15" t="s">
        <v>5119</v>
      </c>
      <c r="D662" s="15" t="s">
        <v>5120</v>
      </c>
      <c r="E662" s="15" t="s">
        <v>5121</v>
      </c>
      <c r="F662" s="15" t="s">
        <v>5122</v>
      </c>
      <c r="G662" s="13">
        <v>245057</v>
      </c>
      <c r="H662" s="13"/>
      <c r="I662" s="13"/>
      <c r="J662" s="13"/>
    </row>
    <row r="663" spans="1:10" x14ac:dyDescent="0.2">
      <c r="A663" s="15" t="s">
        <v>1005</v>
      </c>
      <c r="B663" s="114" t="s">
        <v>5775</v>
      </c>
      <c r="C663" s="15" t="s">
        <v>5119</v>
      </c>
      <c r="D663" s="15" t="s">
        <v>5120</v>
      </c>
      <c r="E663" s="15" t="s">
        <v>5121</v>
      </c>
      <c r="F663" s="15" t="s">
        <v>5122</v>
      </c>
      <c r="G663" s="13">
        <v>247088</v>
      </c>
      <c r="H663" s="13"/>
      <c r="I663" s="13"/>
      <c r="J663" s="13"/>
    </row>
    <row r="664" spans="1:10" x14ac:dyDescent="0.2">
      <c r="A664" s="16" t="s">
        <v>924</v>
      </c>
      <c r="B664" s="115" t="s">
        <v>5776</v>
      </c>
      <c r="C664" s="16" t="s">
        <v>5119</v>
      </c>
      <c r="D664" s="16" t="s">
        <v>5120</v>
      </c>
      <c r="E664" s="16" t="s">
        <v>5121</v>
      </c>
      <c r="F664" s="16" t="s">
        <v>5122</v>
      </c>
      <c r="G664" s="14">
        <v>233786</v>
      </c>
      <c r="H664" s="14"/>
      <c r="I664" s="14"/>
      <c r="J664" s="14"/>
    </row>
    <row r="665" spans="1:10" x14ac:dyDescent="0.2">
      <c r="A665" s="15" t="s">
        <v>4824</v>
      </c>
      <c r="B665" s="114" t="s">
        <v>5777</v>
      </c>
      <c r="C665" s="15" t="s">
        <v>5119</v>
      </c>
      <c r="D665" s="15" t="s">
        <v>5120</v>
      </c>
      <c r="E665" s="15" t="s">
        <v>5121</v>
      </c>
      <c r="F665" s="15" t="s">
        <v>5122</v>
      </c>
      <c r="G665" s="13">
        <v>267125</v>
      </c>
      <c r="H665" s="13"/>
      <c r="I665" s="13"/>
      <c r="J665" s="13"/>
    </row>
    <row r="666" spans="1:10" x14ac:dyDescent="0.2">
      <c r="A666" s="15" t="s">
        <v>751</v>
      </c>
      <c r="B666" s="114" t="s">
        <v>5778</v>
      </c>
      <c r="C666" s="15" t="s">
        <v>5119</v>
      </c>
      <c r="D666" s="15" t="s">
        <v>5120</v>
      </c>
      <c r="E666" s="15" t="s">
        <v>5121</v>
      </c>
      <c r="F666" s="15" t="s">
        <v>5122</v>
      </c>
      <c r="G666" s="13">
        <v>278370</v>
      </c>
      <c r="H666" s="13"/>
      <c r="I666" s="13"/>
      <c r="J666" s="13"/>
    </row>
    <row r="667" spans="1:10" x14ac:dyDescent="0.2">
      <c r="A667" s="15" t="s">
        <v>3814</v>
      </c>
      <c r="B667" s="114" t="s">
        <v>5779</v>
      </c>
      <c r="C667" s="15" t="s">
        <v>5119</v>
      </c>
      <c r="D667" s="15" t="s">
        <v>5120</v>
      </c>
      <c r="E667" s="15" t="s">
        <v>5121</v>
      </c>
      <c r="F667" s="15" t="s">
        <v>5122</v>
      </c>
      <c r="G667" s="13">
        <v>314938</v>
      </c>
      <c r="H667" s="13"/>
      <c r="I667" s="13"/>
      <c r="J667" s="13"/>
    </row>
    <row r="668" spans="1:10" x14ac:dyDescent="0.2">
      <c r="A668" s="15" t="s">
        <v>1988</v>
      </c>
      <c r="B668" s="114" t="s">
        <v>5780</v>
      </c>
      <c r="C668" s="15" t="s">
        <v>5119</v>
      </c>
      <c r="D668" s="15" t="s">
        <v>5120</v>
      </c>
      <c r="E668" s="15" t="s">
        <v>5121</v>
      </c>
      <c r="F668" s="15" t="s">
        <v>5122</v>
      </c>
      <c r="G668" s="13">
        <v>356629</v>
      </c>
      <c r="H668" s="13"/>
      <c r="I668" s="13"/>
      <c r="J668" s="13"/>
    </row>
    <row r="669" spans="1:10" x14ac:dyDescent="0.2">
      <c r="A669" s="16" t="s">
        <v>1715</v>
      </c>
      <c r="B669" s="115" t="s">
        <v>5781</v>
      </c>
      <c r="C669" s="16" t="s">
        <v>5119</v>
      </c>
      <c r="D669" s="16" t="s">
        <v>5120</v>
      </c>
      <c r="E669" s="16" t="s">
        <v>5121</v>
      </c>
      <c r="F669" s="16" t="s">
        <v>5122</v>
      </c>
      <c r="G669" s="14">
        <v>252355</v>
      </c>
      <c r="H669" s="14"/>
      <c r="I669" s="14"/>
      <c r="J669" s="14"/>
    </row>
    <row r="670" spans="1:10" x14ac:dyDescent="0.2">
      <c r="A670" s="15" t="s">
        <v>3926</v>
      </c>
      <c r="B670" s="114" t="s">
        <v>5782</v>
      </c>
      <c r="C670" s="15" t="s">
        <v>5119</v>
      </c>
      <c r="D670" s="15" t="s">
        <v>5120</v>
      </c>
      <c r="E670" s="15" t="s">
        <v>5121</v>
      </c>
      <c r="F670" s="15" t="s">
        <v>5122</v>
      </c>
      <c r="G670" s="13">
        <v>264790</v>
      </c>
      <c r="H670" s="13"/>
      <c r="I670" s="13"/>
      <c r="J670" s="13"/>
    </row>
    <row r="671" spans="1:10" x14ac:dyDescent="0.2">
      <c r="A671" s="15" t="s">
        <v>4110</v>
      </c>
      <c r="B671" s="114" t="s">
        <v>5783</v>
      </c>
      <c r="C671" s="15" t="s">
        <v>5119</v>
      </c>
      <c r="D671" s="15" t="s">
        <v>5120</v>
      </c>
      <c r="E671" s="15" t="s">
        <v>5121</v>
      </c>
      <c r="F671" s="15" t="s">
        <v>5122</v>
      </c>
      <c r="G671" s="13">
        <v>222517</v>
      </c>
      <c r="H671" s="13"/>
      <c r="I671" s="13"/>
      <c r="J671" s="13"/>
    </row>
    <row r="672" spans="1:10" x14ac:dyDescent="0.2">
      <c r="A672" s="15" t="s">
        <v>236</v>
      </c>
      <c r="B672" s="114" t="s">
        <v>5784</v>
      </c>
      <c r="C672" s="15" t="s">
        <v>5119</v>
      </c>
      <c r="D672" s="15" t="s">
        <v>5120</v>
      </c>
      <c r="E672" s="15" t="s">
        <v>5121</v>
      </c>
      <c r="F672" s="15" t="s">
        <v>5122</v>
      </c>
      <c r="G672" s="13">
        <v>235222</v>
      </c>
      <c r="H672" s="13"/>
      <c r="I672" s="13"/>
      <c r="J672" s="13"/>
    </row>
    <row r="673" spans="1:10" x14ac:dyDescent="0.2">
      <c r="A673" s="15" t="s">
        <v>3920</v>
      </c>
      <c r="B673" s="114" t="s">
        <v>5785</v>
      </c>
      <c r="C673" s="15" t="s">
        <v>5119</v>
      </c>
      <c r="D673" s="15" t="s">
        <v>5120</v>
      </c>
      <c r="E673" s="15" t="s">
        <v>5121</v>
      </c>
      <c r="F673" s="15" t="s">
        <v>5122</v>
      </c>
      <c r="G673" s="13">
        <v>218938</v>
      </c>
      <c r="H673" s="13"/>
      <c r="I673" s="13"/>
      <c r="J673" s="13"/>
    </row>
    <row r="674" spans="1:10" x14ac:dyDescent="0.2">
      <c r="A674" s="16" t="s">
        <v>1080</v>
      </c>
      <c r="B674" s="115" t="s">
        <v>5786</v>
      </c>
      <c r="C674" s="16" t="s">
        <v>5119</v>
      </c>
      <c r="D674" s="16" t="s">
        <v>5120</v>
      </c>
      <c r="E674" s="16" t="s">
        <v>5121</v>
      </c>
      <c r="F674" s="16" t="s">
        <v>5122</v>
      </c>
      <c r="G674" s="14">
        <v>269867</v>
      </c>
      <c r="H674" s="14"/>
      <c r="I674" s="14"/>
      <c r="J674" s="14"/>
    </row>
    <row r="675" spans="1:10" x14ac:dyDescent="0.2">
      <c r="A675" s="15" t="s">
        <v>1381</v>
      </c>
      <c r="B675" s="114" t="s">
        <v>5787</v>
      </c>
      <c r="C675" s="15" t="s">
        <v>5119</v>
      </c>
      <c r="D675" s="15" t="s">
        <v>5120</v>
      </c>
      <c r="E675" s="15" t="s">
        <v>5121</v>
      </c>
      <c r="F675" s="15" t="s">
        <v>5122</v>
      </c>
      <c r="G675" s="13">
        <v>239290</v>
      </c>
      <c r="H675" s="13"/>
      <c r="I675" s="13"/>
      <c r="J675" s="13"/>
    </row>
    <row r="676" spans="1:10" x14ac:dyDescent="0.2">
      <c r="A676" s="15" t="s">
        <v>1185</v>
      </c>
      <c r="B676" s="114" t="s">
        <v>5788</v>
      </c>
      <c r="C676" s="15" t="s">
        <v>5119</v>
      </c>
      <c r="D676" s="15" t="s">
        <v>5120</v>
      </c>
      <c r="E676" s="15" t="s">
        <v>5121</v>
      </c>
      <c r="F676" s="15" t="s">
        <v>5122</v>
      </c>
      <c r="G676" s="13">
        <v>236196</v>
      </c>
      <c r="H676" s="13"/>
      <c r="I676" s="13"/>
      <c r="J676" s="13"/>
    </row>
    <row r="677" spans="1:10" x14ac:dyDescent="0.2">
      <c r="A677" s="15" t="s">
        <v>2756</v>
      </c>
      <c r="B677" s="114" t="s">
        <v>5789</v>
      </c>
      <c r="C677" s="15" t="s">
        <v>5119</v>
      </c>
      <c r="D677" s="15" t="s">
        <v>5120</v>
      </c>
      <c r="E677" s="15" t="s">
        <v>5121</v>
      </c>
      <c r="F677" s="15" t="s">
        <v>5122</v>
      </c>
      <c r="G677" s="13">
        <v>257578</v>
      </c>
      <c r="H677" s="13"/>
      <c r="I677" s="13"/>
      <c r="J677" s="13"/>
    </row>
    <row r="678" spans="1:10" x14ac:dyDescent="0.2">
      <c r="A678" s="15" t="s">
        <v>2772</v>
      </c>
      <c r="B678" s="114" t="s">
        <v>5790</v>
      </c>
      <c r="C678" s="15" t="s">
        <v>5119</v>
      </c>
      <c r="D678" s="15" t="s">
        <v>5120</v>
      </c>
      <c r="E678" s="15" t="s">
        <v>5121</v>
      </c>
      <c r="F678" s="15" t="s">
        <v>5122</v>
      </c>
      <c r="G678" s="13">
        <v>251801</v>
      </c>
      <c r="H678" s="13"/>
      <c r="I678" s="13"/>
      <c r="J678" s="13"/>
    </row>
    <row r="679" spans="1:10" x14ac:dyDescent="0.2">
      <c r="A679" s="16" t="s">
        <v>3735</v>
      </c>
      <c r="B679" s="115" t="s">
        <v>5791</v>
      </c>
      <c r="C679" s="16" t="s">
        <v>5119</v>
      </c>
      <c r="D679" s="16" t="s">
        <v>5120</v>
      </c>
      <c r="E679" s="16" t="s">
        <v>5121</v>
      </c>
      <c r="F679" s="16" t="s">
        <v>5122</v>
      </c>
      <c r="G679" s="14">
        <v>275787</v>
      </c>
      <c r="H679" s="14"/>
      <c r="I679" s="14"/>
      <c r="J679" s="14"/>
    </row>
    <row r="680" spans="1:10" x14ac:dyDescent="0.2">
      <c r="A680" s="15" t="s">
        <v>887</v>
      </c>
      <c r="B680" s="114" t="s">
        <v>5792</v>
      </c>
      <c r="C680" s="15" t="s">
        <v>5119</v>
      </c>
      <c r="D680" s="15" t="s">
        <v>5120</v>
      </c>
      <c r="E680" s="15" t="s">
        <v>5121</v>
      </c>
      <c r="F680" s="15" t="s">
        <v>5122</v>
      </c>
      <c r="G680" s="13">
        <v>238669</v>
      </c>
      <c r="H680" s="13"/>
      <c r="I680" s="13"/>
      <c r="J680" s="13"/>
    </row>
    <row r="681" spans="1:10" x14ac:dyDescent="0.2">
      <c r="A681" s="15" t="s">
        <v>2481</v>
      </c>
      <c r="B681" s="114" t="s">
        <v>5793</v>
      </c>
      <c r="C681" s="15" t="s">
        <v>5119</v>
      </c>
      <c r="D681" s="15" t="s">
        <v>5120</v>
      </c>
      <c r="E681" s="15" t="s">
        <v>5121</v>
      </c>
      <c r="F681" s="15" t="s">
        <v>5122</v>
      </c>
      <c r="G681" s="13">
        <v>315819</v>
      </c>
      <c r="H681" s="13"/>
      <c r="I681" s="13"/>
      <c r="J681" s="13"/>
    </row>
    <row r="682" spans="1:10" x14ac:dyDescent="0.2">
      <c r="A682" s="15" t="s">
        <v>1600</v>
      </c>
      <c r="B682" s="114" t="s">
        <v>5794</v>
      </c>
      <c r="C682" s="15" t="s">
        <v>5119</v>
      </c>
      <c r="D682" s="15" t="s">
        <v>5120</v>
      </c>
      <c r="E682" s="15" t="s">
        <v>5121</v>
      </c>
      <c r="F682" s="15" t="s">
        <v>5122</v>
      </c>
      <c r="G682" s="13">
        <v>254845</v>
      </c>
      <c r="H682" s="13"/>
      <c r="I682" s="13"/>
      <c r="J682" s="13"/>
    </row>
    <row r="683" spans="1:10" x14ac:dyDescent="0.2">
      <c r="A683" s="15" t="s">
        <v>1517</v>
      </c>
      <c r="B683" s="114" t="s">
        <v>5795</v>
      </c>
      <c r="C683" s="15" t="s">
        <v>5119</v>
      </c>
      <c r="D683" s="15" t="s">
        <v>5120</v>
      </c>
      <c r="E683" s="15" t="s">
        <v>5121</v>
      </c>
      <c r="F683" s="15" t="s">
        <v>5122</v>
      </c>
      <c r="G683" s="13">
        <v>241450</v>
      </c>
      <c r="H683" s="13"/>
      <c r="I683" s="13"/>
      <c r="J683" s="13"/>
    </row>
    <row r="684" spans="1:10" x14ac:dyDescent="0.2">
      <c r="A684" s="16" t="s">
        <v>1508</v>
      </c>
      <c r="B684" s="115" t="s">
        <v>5796</v>
      </c>
      <c r="C684" s="16" t="s">
        <v>5119</v>
      </c>
      <c r="D684" s="16" t="s">
        <v>5120</v>
      </c>
      <c r="E684" s="16" t="s">
        <v>5121</v>
      </c>
      <c r="F684" s="16" t="s">
        <v>5122</v>
      </c>
      <c r="G684" s="14">
        <v>260576</v>
      </c>
      <c r="H684" s="14"/>
      <c r="I684" s="14"/>
      <c r="J684" s="14"/>
    </row>
    <row r="685" spans="1:10" x14ac:dyDescent="0.2">
      <c r="A685" s="15" t="s">
        <v>1329</v>
      </c>
      <c r="B685" s="114" t="s">
        <v>5797</v>
      </c>
      <c r="C685" s="15" t="s">
        <v>5119</v>
      </c>
      <c r="D685" s="15" t="s">
        <v>5120</v>
      </c>
      <c r="E685" s="15" t="s">
        <v>5121</v>
      </c>
      <c r="F685" s="15" t="s">
        <v>5122</v>
      </c>
      <c r="G685" s="13">
        <v>239115</v>
      </c>
      <c r="H685" s="13"/>
      <c r="I685" s="13"/>
      <c r="J685" s="13"/>
    </row>
    <row r="686" spans="1:10" x14ac:dyDescent="0.2">
      <c r="A686" s="15" t="s">
        <v>489</v>
      </c>
      <c r="B686" s="114" t="s">
        <v>5798</v>
      </c>
      <c r="C686" s="15" t="s">
        <v>5119</v>
      </c>
      <c r="D686" s="15" t="s">
        <v>5120</v>
      </c>
      <c r="E686" s="15" t="s">
        <v>5121</v>
      </c>
      <c r="F686" s="15" t="s">
        <v>5122</v>
      </c>
      <c r="G686" s="13">
        <v>237519</v>
      </c>
      <c r="H686" s="13"/>
      <c r="I686" s="13"/>
      <c r="J686" s="13"/>
    </row>
    <row r="687" spans="1:10" x14ac:dyDescent="0.2">
      <c r="A687" s="15" t="s">
        <v>897</v>
      </c>
      <c r="B687" s="114" t="s">
        <v>5799</v>
      </c>
      <c r="C687" s="15" t="s">
        <v>5119</v>
      </c>
      <c r="D687" s="15" t="s">
        <v>5120</v>
      </c>
      <c r="E687" s="15" t="s">
        <v>5121</v>
      </c>
      <c r="F687" s="15" t="s">
        <v>5122</v>
      </c>
      <c r="G687" s="13">
        <v>239141</v>
      </c>
      <c r="H687" s="13"/>
      <c r="I687" s="13"/>
      <c r="J687" s="13"/>
    </row>
    <row r="688" spans="1:10" x14ac:dyDescent="0.2">
      <c r="A688" s="15" t="s">
        <v>1535</v>
      </c>
      <c r="B688" s="114" t="s">
        <v>5800</v>
      </c>
      <c r="C688" s="15" t="s">
        <v>5119</v>
      </c>
      <c r="D688" s="15" t="s">
        <v>5120</v>
      </c>
      <c r="E688" s="15" t="s">
        <v>5121</v>
      </c>
      <c r="F688" s="15" t="s">
        <v>5122</v>
      </c>
      <c r="G688" s="13">
        <v>247887</v>
      </c>
      <c r="H688" s="13"/>
      <c r="I688" s="13"/>
      <c r="J688" s="13"/>
    </row>
    <row r="689" spans="1:10" x14ac:dyDescent="0.2">
      <c r="A689" s="16" t="s">
        <v>1183</v>
      </c>
      <c r="B689" s="115" t="s">
        <v>5801</v>
      </c>
      <c r="C689" s="16" t="s">
        <v>5119</v>
      </c>
      <c r="D689" s="16" t="s">
        <v>5120</v>
      </c>
      <c r="E689" s="16" t="s">
        <v>5121</v>
      </c>
      <c r="F689" s="16" t="s">
        <v>5122</v>
      </c>
      <c r="G689" s="14">
        <v>232042</v>
      </c>
      <c r="H689" s="14"/>
      <c r="I689" s="14"/>
      <c r="J689" s="14"/>
    </row>
    <row r="690" spans="1:10" x14ac:dyDescent="0.2">
      <c r="A690" s="15" t="s">
        <v>4278</v>
      </c>
      <c r="B690" s="114" t="s">
        <v>5802</v>
      </c>
      <c r="C690" s="15" t="s">
        <v>5119</v>
      </c>
      <c r="D690" s="15" t="s">
        <v>5120</v>
      </c>
      <c r="E690" s="15" t="s">
        <v>5121</v>
      </c>
      <c r="F690" s="15" t="s">
        <v>5122</v>
      </c>
      <c r="G690" s="13">
        <v>236143</v>
      </c>
      <c r="H690" s="13"/>
      <c r="I690" s="13"/>
      <c r="J690" s="13"/>
    </row>
    <row r="691" spans="1:10" x14ac:dyDescent="0.2">
      <c r="A691" s="15" t="s">
        <v>908</v>
      </c>
      <c r="B691" s="114" t="s">
        <v>5803</v>
      </c>
      <c r="C691" s="15" t="s">
        <v>5119</v>
      </c>
      <c r="D691" s="15" t="s">
        <v>5120</v>
      </c>
      <c r="E691" s="15" t="s">
        <v>5121</v>
      </c>
      <c r="F691" s="15" t="s">
        <v>5122</v>
      </c>
      <c r="G691" s="13">
        <v>231521</v>
      </c>
      <c r="H691" s="13"/>
      <c r="I691" s="13"/>
      <c r="J691" s="13"/>
    </row>
    <row r="692" spans="1:10" x14ac:dyDescent="0.2">
      <c r="A692" s="15" t="s">
        <v>832</v>
      </c>
      <c r="B692" s="114" t="s">
        <v>5804</v>
      </c>
      <c r="C692" s="15" t="s">
        <v>5119</v>
      </c>
      <c r="D692" s="15" t="s">
        <v>5120</v>
      </c>
      <c r="E692" s="15" t="s">
        <v>5121</v>
      </c>
      <c r="F692" s="15" t="s">
        <v>5122</v>
      </c>
      <c r="G692" s="13">
        <v>261064</v>
      </c>
      <c r="H692" s="13"/>
      <c r="I692" s="13"/>
      <c r="J692" s="13"/>
    </row>
    <row r="693" spans="1:10" x14ac:dyDescent="0.2">
      <c r="A693" s="15" t="s">
        <v>2980</v>
      </c>
      <c r="B693" s="114" t="s">
        <v>5805</v>
      </c>
      <c r="C693" s="15" t="s">
        <v>5119</v>
      </c>
      <c r="D693" s="15" t="s">
        <v>5120</v>
      </c>
      <c r="E693" s="15" t="s">
        <v>5121</v>
      </c>
      <c r="F693" s="15" t="s">
        <v>5122</v>
      </c>
      <c r="G693" s="13">
        <v>196651</v>
      </c>
      <c r="H693" s="13"/>
      <c r="I693" s="13"/>
      <c r="J693" s="13"/>
    </row>
    <row r="694" spans="1:10" x14ac:dyDescent="0.2">
      <c r="A694" s="16" t="s">
        <v>3246</v>
      </c>
      <c r="B694" s="115" t="s">
        <v>5806</v>
      </c>
      <c r="C694" s="16" t="s">
        <v>5119</v>
      </c>
      <c r="D694" s="16" t="s">
        <v>5120</v>
      </c>
      <c r="E694" s="16" t="s">
        <v>5121</v>
      </c>
      <c r="F694" s="16" t="s">
        <v>5122</v>
      </c>
      <c r="G694" s="14">
        <v>234992</v>
      </c>
      <c r="H694" s="14"/>
      <c r="I694" s="14"/>
      <c r="J694" s="14"/>
    </row>
    <row r="695" spans="1:10" x14ac:dyDescent="0.2">
      <c r="A695" s="15" t="s">
        <v>1023</v>
      </c>
      <c r="B695" s="114" t="s">
        <v>5807</v>
      </c>
      <c r="C695" s="15" t="s">
        <v>5119</v>
      </c>
      <c r="D695" s="15" t="s">
        <v>5120</v>
      </c>
      <c r="E695" s="15" t="s">
        <v>5121</v>
      </c>
      <c r="F695" s="15" t="s">
        <v>5122</v>
      </c>
      <c r="G695" s="13">
        <v>236680</v>
      </c>
      <c r="H695" s="13"/>
      <c r="I695" s="13"/>
      <c r="J695" s="13"/>
    </row>
    <row r="696" spans="1:10" x14ac:dyDescent="0.2">
      <c r="A696" s="15" t="s">
        <v>2608</v>
      </c>
      <c r="B696" s="114" t="s">
        <v>5808</v>
      </c>
      <c r="C696" s="15" t="s">
        <v>5119</v>
      </c>
      <c r="D696" s="15" t="s">
        <v>5120</v>
      </c>
      <c r="E696" s="15" t="s">
        <v>5121</v>
      </c>
      <c r="F696" s="15" t="s">
        <v>5122</v>
      </c>
      <c r="G696" s="13">
        <v>235963</v>
      </c>
      <c r="H696" s="13"/>
      <c r="I696" s="13"/>
      <c r="J696" s="13"/>
    </row>
    <row r="697" spans="1:10" x14ac:dyDescent="0.2">
      <c r="A697" s="15" t="s">
        <v>2883</v>
      </c>
      <c r="B697" s="114" t="s">
        <v>5809</v>
      </c>
      <c r="C697" s="15" t="s">
        <v>5119</v>
      </c>
      <c r="D697" s="15" t="s">
        <v>5120</v>
      </c>
      <c r="E697" s="15" t="s">
        <v>5121</v>
      </c>
      <c r="F697" s="15" t="s">
        <v>5122</v>
      </c>
      <c r="G697" s="13">
        <v>216061</v>
      </c>
      <c r="H697" s="13"/>
      <c r="I697" s="13"/>
      <c r="J697" s="13"/>
    </row>
    <row r="698" spans="1:10" x14ac:dyDescent="0.2">
      <c r="A698" s="15" t="s">
        <v>711</v>
      </c>
      <c r="B698" s="114" t="s">
        <v>5810</v>
      </c>
      <c r="C698" s="15" t="s">
        <v>5119</v>
      </c>
      <c r="D698" s="15" t="s">
        <v>5120</v>
      </c>
      <c r="E698" s="15" t="s">
        <v>5121</v>
      </c>
      <c r="F698" s="15" t="s">
        <v>5122</v>
      </c>
      <c r="G698" s="13">
        <v>222514</v>
      </c>
      <c r="H698" s="13"/>
      <c r="I698" s="13"/>
      <c r="J698" s="13"/>
    </row>
    <row r="699" spans="1:10" x14ac:dyDescent="0.2">
      <c r="A699" s="16" t="s">
        <v>1646</v>
      </c>
      <c r="B699" s="115" t="s">
        <v>5811</v>
      </c>
      <c r="C699" s="16" t="s">
        <v>5119</v>
      </c>
      <c r="D699" s="16" t="s">
        <v>5120</v>
      </c>
      <c r="E699" s="16" t="s">
        <v>5121</v>
      </c>
      <c r="F699" s="16" t="s">
        <v>5122</v>
      </c>
      <c r="G699" s="14">
        <v>261603</v>
      </c>
      <c r="H699" s="14"/>
      <c r="I699" s="14"/>
      <c r="J699" s="14"/>
    </row>
    <row r="700" spans="1:10" x14ac:dyDescent="0.2">
      <c r="A700" s="15" t="s">
        <v>2739</v>
      </c>
      <c r="B700" s="114" t="s">
        <v>5812</v>
      </c>
      <c r="C700" s="15" t="s">
        <v>5119</v>
      </c>
      <c r="D700" s="15" t="s">
        <v>5120</v>
      </c>
      <c r="E700" s="15" t="s">
        <v>5121</v>
      </c>
      <c r="F700" s="15" t="s">
        <v>5122</v>
      </c>
      <c r="G700" s="13">
        <v>255085</v>
      </c>
      <c r="H700" s="13"/>
      <c r="I700" s="13"/>
      <c r="J700" s="13"/>
    </row>
    <row r="701" spans="1:10" x14ac:dyDescent="0.2">
      <c r="A701" s="15" t="s">
        <v>4598</v>
      </c>
      <c r="B701" s="114" t="s">
        <v>5813</v>
      </c>
      <c r="C701" s="15" t="s">
        <v>5119</v>
      </c>
      <c r="D701" s="15" t="s">
        <v>5120</v>
      </c>
      <c r="E701" s="15" t="s">
        <v>5121</v>
      </c>
      <c r="F701" s="15" t="s">
        <v>5122</v>
      </c>
      <c r="G701" s="13">
        <v>271514</v>
      </c>
      <c r="H701" s="13"/>
      <c r="I701" s="13"/>
      <c r="J701" s="13"/>
    </row>
    <row r="702" spans="1:10" x14ac:dyDescent="0.2">
      <c r="A702" s="15" t="s">
        <v>1828</v>
      </c>
      <c r="B702" s="114" t="s">
        <v>5814</v>
      </c>
      <c r="C702" s="15" t="s">
        <v>5119</v>
      </c>
      <c r="D702" s="15" t="s">
        <v>5120</v>
      </c>
      <c r="E702" s="15" t="s">
        <v>5121</v>
      </c>
      <c r="F702" s="15" t="s">
        <v>5122</v>
      </c>
      <c r="G702" s="13">
        <v>262646</v>
      </c>
      <c r="H702" s="13"/>
      <c r="I702" s="13"/>
      <c r="J702" s="13"/>
    </row>
    <row r="703" spans="1:10" x14ac:dyDescent="0.2">
      <c r="A703" s="15" t="s">
        <v>785</v>
      </c>
      <c r="B703" s="114" t="s">
        <v>5815</v>
      </c>
      <c r="C703" s="15" t="s">
        <v>5119</v>
      </c>
      <c r="D703" s="15" t="s">
        <v>5120</v>
      </c>
      <c r="E703" s="15" t="s">
        <v>5121</v>
      </c>
      <c r="F703" s="15" t="s">
        <v>5122</v>
      </c>
      <c r="G703" s="13">
        <v>232050</v>
      </c>
      <c r="H703" s="13"/>
      <c r="I703" s="13"/>
      <c r="J703" s="13"/>
    </row>
    <row r="704" spans="1:10" x14ac:dyDescent="0.2">
      <c r="A704" s="16" t="s">
        <v>1537</v>
      </c>
      <c r="B704" s="115" t="s">
        <v>5816</v>
      </c>
      <c r="C704" s="16" t="s">
        <v>5119</v>
      </c>
      <c r="D704" s="16" t="s">
        <v>5120</v>
      </c>
      <c r="E704" s="16" t="s">
        <v>5121</v>
      </c>
      <c r="F704" s="16" t="s">
        <v>5122</v>
      </c>
      <c r="G704" s="14">
        <v>234741</v>
      </c>
      <c r="H704" s="14"/>
      <c r="I704" s="14"/>
      <c r="J704" s="14"/>
    </row>
    <row r="705" spans="1:10" x14ac:dyDescent="0.2">
      <c r="A705" s="15" t="s">
        <v>608</v>
      </c>
      <c r="B705" s="114" t="s">
        <v>5817</v>
      </c>
      <c r="C705" s="15" t="s">
        <v>5119</v>
      </c>
      <c r="D705" s="15" t="s">
        <v>5120</v>
      </c>
      <c r="E705" s="15" t="s">
        <v>5121</v>
      </c>
      <c r="F705" s="15" t="s">
        <v>5122</v>
      </c>
      <c r="G705" s="13">
        <v>231687</v>
      </c>
      <c r="H705" s="13"/>
      <c r="I705" s="13"/>
      <c r="J705" s="13"/>
    </row>
    <row r="706" spans="1:10" x14ac:dyDescent="0.2">
      <c r="A706" s="15" t="s">
        <v>4540</v>
      </c>
      <c r="B706" s="114" t="s">
        <v>5818</v>
      </c>
      <c r="C706" s="15" t="s">
        <v>5119</v>
      </c>
      <c r="D706" s="15" t="s">
        <v>5120</v>
      </c>
      <c r="E706" s="15" t="s">
        <v>5121</v>
      </c>
      <c r="F706" s="15" t="s">
        <v>5122</v>
      </c>
      <c r="G706" s="13">
        <v>227591</v>
      </c>
      <c r="H706" s="13"/>
      <c r="I706" s="13"/>
      <c r="J706" s="13"/>
    </row>
    <row r="707" spans="1:10" x14ac:dyDescent="0.2">
      <c r="A707" s="15" t="s">
        <v>864</v>
      </c>
      <c r="B707" s="114" t="s">
        <v>5819</v>
      </c>
      <c r="C707" s="15" t="s">
        <v>5119</v>
      </c>
      <c r="D707" s="15" t="s">
        <v>5120</v>
      </c>
      <c r="E707" s="15" t="s">
        <v>5121</v>
      </c>
      <c r="F707" s="15" t="s">
        <v>5122</v>
      </c>
      <c r="G707" s="13">
        <v>228697</v>
      </c>
      <c r="H707" s="13"/>
      <c r="I707" s="13"/>
      <c r="J707" s="13"/>
    </row>
    <row r="708" spans="1:10" x14ac:dyDescent="0.2">
      <c r="A708" s="15" t="s">
        <v>1684</v>
      </c>
      <c r="B708" s="114" t="s">
        <v>5820</v>
      </c>
      <c r="C708" s="15" t="s">
        <v>5119</v>
      </c>
      <c r="D708" s="15" t="s">
        <v>5120</v>
      </c>
      <c r="E708" s="15" t="s">
        <v>5121</v>
      </c>
      <c r="F708" s="15" t="s">
        <v>5122</v>
      </c>
      <c r="G708" s="13">
        <v>219312</v>
      </c>
      <c r="H708" s="13"/>
      <c r="I708" s="13"/>
      <c r="J708" s="13"/>
    </row>
    <row r="709" spans="1:10" x14ac:dyDescent="0.2">
      <c r="A709" s="16" t="s">
        <v>1571</v>
      </c>
      <c r="B709" s="115" t="s">
        <v>5821</v>
      </c>
      <c r="C709" s="16" t="s">
        <v>5119</v>
      </c>
      <c r="D709" s="16" t="s">
        <v>5120</v>
      </c>
      <c r="E709" s="16" t="s">
        <v>5121</v>
      </c>
      <c r="F709" s="16" t="s">
        <v>5122</v>
      </c>
      <c r="G709" s="14">
        <v>219601</v>
      </c>
      <c r="H709" s="14"/>
      <c r="I709" s="14"/>
      <c r="J709" s="14"/>
    </row>
    <row r="710" spans="1:10" x14ac:dyDescent="0.2">
      <c r="A710" s="15" t="s">
        <v>941</v>
      </c>
      <c r="B710" s="114" t="s">
        <v>5822</v>
      </c>
      <c r="C710" s="15" t="s">
        <v>5119</v>
      </c>
      <c r="D710" s="15" t="s">
        <v>5120</v>
      </c>
      <c r="E710" s="15" t="s">
        <v>5121</v>
      </c>
      <c r="F710" s="15" t="s">
        <v>5122</v>
      </c>
      <c r="G710" s="13">
        <v>218168</v>
      </c>
      <c r="H710" s="13"/>
      <c r="I710" s="13"/>
      <c r="J710" s="13"/>
    </row>
    <row r="711" spans="1:10" x14ac:dyDescent="0.2">
      <c r="A711" s="15" t="s">
        <v>960</v>
      </c>
      <c r="B711" s="114" t="s">
        <v>5823</v>
      </c>
      <c r="C711" s="15" t="s">
        <v>5119</v>
      </c>
      <c r="D711" s="15" t="s">
        <v>5120</v>
      </c>
      <c r="E711" s="15" t="s">
        <v>5121</v>
      </c>
      <c r="F711" s="15" t="s">
        <v>5122</v>
      </c>
      <c r="G711" s="13">
        <v>216489</v>
      </c>
      <c r="H711" s="13"/>
      <c r="I711" s="13"/>
      <c r="J711" s="13"/>
    </row>
    <row r="712" spans="1:10" x14ac:dyDescent="0.2">
      <c r="A712" s="15" t="s">
        <v>1269</v>
      </c>
      <c r="B712" s="114" t="s">
        <v>5824</v>
      </c>
      <c r="C712" s="15" t="s">
        <v>5119</v>
      </c>
      <c r="D712" s="15" t="s">
        <v>5120</v>
      </c>
      <c r="E712" s="15" t="s">
        <v>5121</v>
      </c>
      <c r="F712" s="15" t="s">
        <v>5122</v>
      </c>
      <c r="G712" s="13">
        <v>218658</v>
      </c>
      <c r="H712" s="13"/>
      <c r="I712" s="13"/>
      <c r="J712" s="13"/>
    </row>
    <row r="713" spans="1:10" x14ac:dyDescent="0.2">
      <c r="A713" s="15" t="s">
        <v>923</v>
      </c>
      <c r="B713" s="114" t="s">
        <v>5825</v>
      </c>
      <c r="C713" s="15" t="s">
        <v>5119</v>
      </c>
      <c r="D713" s="15" t="s">
        <v>5120</v>
      </c>
      <c r="E713" s="15" t="s">
        <v>5121</v>
      </c>
      <c r="F713" s="15" t="s">
        <v>5122</v>
      </c>
      <c r="G713" s="13">
        <v>195076</v>
      </c>
      <c r="H713" s="13"/>
      <c r="I713" s="13"/>
      <c r="J713" s="13"/>
    </row>
    <row r="714" spans="1:10" x14ac:dyDescent="0.2">
      <c r="A714" s="16" t="s">
        <v>527</v>
      </c>
      <c r="B714" s="115" t="s">
        <v>5826</v>
      </c>
      <c r="C714" s="16" t="s">
        <v>5119</v>
      </c>
      <c r="D714" s="16" t="s">
        <v>5120</v>
      </c>
      <c r="E714" s="16" t="s">
        <v>5121</v>
      </c>
      <c r="F714" s="16" t="s">
        <v>5122</v>
      </c>
      <c r="G714" s="14">
        <v>227949</v>
      </c>
      <c r="H714" s="14"/>
      <c r="I714" s="14"/>
      <c r="J714" s="14"/>
    </row>
    <row r="715" spans="1:10" x14ac:dyDescent="0.2">
      <c r="A715" s="15" t="s">
        <v>850</v>
      </c>
      <c r="B715" s="114" t="s">
        <v>5827</v>
      </c>
      <c r="C715" s="15" t="s">
        <v>5119</v>
      </c>
      <c r="D715" s="15" t="s">
        <v>5120</v>
      </c>
      <c r="E715" s="15" t="s">
        <v>5121</v>
      </c>
      <c r="F715" s="15" t="s">
        <v>5122</v>
      </c>
      <c r="G715" s="13">
        <v>237323</v>
      </c>
      <c r="H715" s="13"/>
      <c r="I715" s="13"/>
      <c r="J715" s="13"/>
    </row>
    <row r="716" spans="1:10" x14ac:dyDescent="0.2">
      <c r="A716" s="15" t="s">
        <v>457</v>
      </c>
      <c r="B716" s="114" t="s">
        <v>5828</v>
      </c>
      <c r="C716" s="15" t="s">
        <v>5119</v>
      </c>
      <c r="D716" s="15" t="s">
        <v>5120</v>
      </c>
      <c r="E716" s="15" t="s">
        <v>5121</v>
      </c>
      <c r="F716" s="15" t="s">
        <v>5122</v>
      </c>
      <c r="G716" s="13">
        <v>218469</v>
      </c>
      <c r="H716" s="13"/>
      <c r="I716" s="13"/>
      <c r="J716" s="13"/>
    </row>
    <row r="717" spans="1:10" x14ac:dyDescent="0.2">
      <c r="A717" s="15" t="s">
        <v>866</v>
      </c>
      <c r="B717" s="114" t="s">
        <v>5829</v>
      </c>
      <c r="C717" s="15" t="s">
        <v>5119</v>
      </c>
      <c r="D717" s="15" t="s">
        <v>5120</v>
      </c>
      <c r="E717" s="15" t="s">
        <v>5121</v>
      </c>
      <c r="F717" s="15" t="s">
        <v>5122</v>
      </c>
      <c r="G717" s="13">
        <v>234681</v>
      </c>
      <c r="H717" s="13"/>
      <c r="I717" s="13"/>
      <c r="J717" s="13"/>
    </row>
    <row r="718" spans="1:10" x14ac:dyDescent="0.2">
      <c r="A718" s="15" t="s">
        <v>1849</v>
      </c>
      <c r="B718" s="114" t="s">
        <v>5830</v>
      </c>
      <c r="C718" s="15" t="s">
        <v>5119</v>
      </c>
      <c r="D718" s="15" t="s">
        <v>5120</v>
      </c>
      <c r="E718" s="15" t="s">
        <v>5121</v>
      </c>
      <c r="F718" s="15" t="s">
        <v>5122</v>
      </c>
      <c r="G718" s="13">
        <v>183187</v>
      </c>
      <c r="H718" s="13"/>
      <c r="I718" s="13"/>
      <c r="J718" s="13"/>
    </row>
    <row r="719" spans="1:10" x14ac:dyDescent="0.2">
      <c r="A719" s="16" t="s">
        <v>1105</v>
      </c>
      <c r="B719" s="115" t="s">
        <v>5831</v>
      </c>
      <c r="C719" s="16" t="s">
        <v>5119</v>
      </c>
      <c r="D719" s="16" t="s">
        <v>5120</v>
      </c>
      <c r="E719" s="16" t="s">
        <v>5121</v>
      </c>
      <c r="F719" s="16" t="s">
        <v>5122</v>
      </c>
      <c r="G719" s="14">
        <v>217231</v>
      </c>
      <c r="H719" s="14"/>
      <c r="I719" s="14"/>
      <c r="J719" s="14"/>
    </row>
    <row r="720" spans="1:10" x14ac:dyDescent="0.2">
      <c r="A720" s="15" t="s">
        <v>874</v>
      </c>
      <c r="B720" s="114" t="s">
        <v>5832</v>
      </c>
      <c r="C720" s="15" t="s">
        <v>5119</v>
      </c>
      <c r="D720" s="15" t="s">
        <v>5120</v>
      </c>
      <c r="E720" s="15" t="s">
        <v>5121</v>
      </c>
      <c r="F720" s="15" t="s">
        <v>5122</v>
      </c>
      <c r="G720" s="13">
        <v>208684</v>
      </c>
      <c r="H720" s="13"/>
      <c r="I720" s="13"/>
      <c r="J720" s="13"/>
    </row>
    <row r="721" spans="1:10" x14ac:dyDescent="0.2">
      <c r="A721" s="15" t="s">
        <v>741</v>
      </c>
      <c r="B721" s="114" t="s">
        <v>5833</v>
      </c>
      <c r="C721" s="15" t="s">
        <v>5119</v>
      </c>
      <c r="D721" s="15" t="s">
        <v>5120</v>
      </c>
      <c r="E721" s="15" t="s">
        <v>5121</v>
      </c>
      <c r="F721" s="15" t="s">
        <v>5122</v>
      </c>
      <c r="G721" s="13">
        <v>209101</v>
      </c>
      <c r="H721" s="13"/>
      <c r="I721" s="13"/>
      <c r="J721" s="13"/>
    </row>
    <row r="722" spans="1:10" x14ac:dyDescent="0.2">
      <c r="A722" s="15" t="s">
        <v>1086</v>
      </c>
      <c r="B722" s="114" t="s">
        <v>5834</v>
      </c>
      <c r="C722" s="15" t="s">
        <v>5119</v>
      </c>
      <c r="D722" s="15" t="s">
        <v>5120</v>
      </c>
      <c r="E722" s="15" t="s">
        <v>5121</v>
      </c>
      <c r="F722" s="15" t="s">
        <v>5122</v>
      </c>
      <c r="G722" s="13">
        <v>211508</v>
      </c>
      <c r="H722" s="13"/>
      <c r="I722" s="13"/>
      <c r="J722" s="13"/>
    </row>
    <row r="723" spans="1:10" x14ac:dyDescent="0.2">
      <c r="A723" s="15" t="s">
        <v>2074</v>
      </c>
      <c r="B723" s="114" t="s">
        <v>5835</v>
      </c>
      <c r="C723" s="15" t="s">
        <v>5119</v>
      </c>
      <c r="D723" s="15" t="s">
        <v>5120</v>
      </c>
      <c r="E723" s="15" t="s">
        <v>5121</v>
      </c>
      <c r="F723" s="15" t="s">
        <v>5122</v>
      </c>
      <c r="G723" s="13">
        <v>214778</v>
      </c>
      <c r="H723" s="13"/>
      <c r="I723" s="13"/>
      <c r="J723" s="13"/>
    </row>
    <row r="724" spans="1:10" x14ac:dyDescent="0.2">
      <c r="A724" s="16" t="s">
        <v>1577</v>
      </c>
      <c r="B724" s="115" t="s">
        <v>5836</v>
      </c>
      <c r="C724" s="16" t="s">
        <v>5119</v>
      </c>
      <c r="D724" s="16" t="s">
        <v>5120</v>
      </c>
      <c r="E724" s="16" t="s">
        <v>5121</v>
      </c>
      <c r="F724" s="16" t="s">
        <v>5122</v>
      </c>
      <c r="G724" s="14">
        <v>217360</v>
      </c>
      <c r="H724" s="14"/>
      <c r="I724" s="14"/>
      <c r="J724" s="14"/>
    </row>
    <row r="725" spans="1:10" x14ac:dyDescent="0.2">
      <c r="A725" s="15" t="s">
        <v>1654</v>
      </c>
      <c r="B725" s="114" t="s">
        <v>5837</v>
      </c>
      <c r="C725" s="15" t="s">
        <v>5119</v>
      </c>
      <c r="D725" s="15" t="s">
        <v>5120</v>
      </c>
      <c r="E725" s="15" t="s">
        <v>5121</v>
      </c>
      <c r="F725" s="15" t="s">
        <v>5122</v>
      </c>
      <c r="G725" s="13">
        <v>211470</v>
      </c>
      <c r="H725" s="13"/>
      <c r="I725" s="13"/>
      <c r="J725" s="13"/>
    </row>
    <row r="726" spans="1:10" x14ac:dyDescent="0.2">
      <c r="A726" s="15" t="s">
        <v>882</v>
      </c>
      <c r="B726" s="114" t="s">
        <v>5838</v>
      </c>
      <c r="C726" s="15" t="s">
        <v>5119</v>
      </c>
      <c r="D726" s="15" t="s">
        <v>5120</v>
      </c>
      <c r="E726" s="15" t="s">
        <v>5121</v>
      </c>
      <c r="F726" s="15" t="s">
        <v>5122</v>
      </c>
      <c r="G726" s="13">
        <v>215974</v>
      </c>
      <c r="H726" s="13"/>
      <c r="I726" s="13"/>
      <c r="J726" s="13"/>
    </row>
    <row r="727" spans="1:10" x14ac:dyDescent="0.2">
      <c r="A727" s="15" t="s">
        <v>860</v>
      </c>
      <c r="B727" s="114" t="s">
        <v>5839</v>
      </c>
      <c r="C727" s="15" t="s">
        <v>5119</v>
      </c>
      <c r="D727" s="15" t="s">
        <v>5120</v>
      </c>
      <c r="E727" s="15" t="s">
        <v>5121</v>
      </c>
      <c r="F727" s="15" t="s">
        <v>5122</v>
      </c>
      <c r="G727" s="13">
        <v>207951</v>
      </c>
      <c r="H727" s="13"/>
      <c r="I727" s="13"/>
      <c r="J727" s="13"/>
    </row>
    <row r="728" spans="1:10" x14ac:dyDescent="0.2">
      <c r="A728" s="15" t="s">
        <v>2217</v>
      </c>
      <c r="B728" s="114" t="s">
        <v>5840</v>
      </c>
      <c r="C728" s="15" t="s">
        <v>5119</v>
      </c>
      <c r="D728" s="15" t="s">
        <v>5120</v>
      </c>
      <c r="E728" s="15" t="s">
        <v>5121</v>
      </c>
      <c r="F728" s="15" t="s">
        <v>5122</v>
      </c>
      <c r="G728" s="13">
        <v>220800</v>
      </c>
      <c r="H728" s="13"/>
      <c r="I728" s="13"/>
      <c r="J728" s="13"/>
    </row>
    <row r="729" spans="1:10" x14ac:dyDescent="0.2">
      <c r="A729" s="16" t="s">
        <v>1454</v>
      </c>
      <c r="B729" s="115" t="s">
        <v>5841</v>
      </c>
      <c r="C729" s="16" t="s">
        <v>5119</v>
      </c>
      <c r="D729" s="16" t="s">
        <v>5120</v>
      </c>
      <c r="E729" s="16" t="s">
        <v>5121</v>
      </c>
      <c r="F729" s="16" t="s">
        <v>5122</v>
      </c>
      <c r="G729" s="14">
        <v>205905</v>
      </c>
      <c r="H729" s="14"/>
      <c r="I729" s="14"/>
      <c r="J729" s="14"/>
    </row>
    <row r="730" spans="1:10" x14ac:dyDescent="0.2">
      <c r="A730" s="15" t="s">
        <v>1237</v>
      </c>
      <c r="B730" s="114" t="s">
        <v>5842</v>
      </c>
      <c r="C730" s="15" t="s">
        <v>5119</v>
      </c>
      <c r="D730" s="15" t="s">
        <v>5120</v>
      </c>
      <c r="E730" s="15" t="s">
        <v>5121</v>
      </c>
      <c r="F730" s="15" t="s">
        <v>5122</v>
      </c>
      <c r="G730" s="13">
        <v>215871</v>
      </c>
      <c r="H730" s="13"/>
      <c r="I730" s="13"/>
      <c r="J730" s="13"/>
    </row>
    <row r="731" spans="1:10" x14ac:dyDescent="0.2">
      <c r="A731" s="15" t="s">
        <v>1294</v>
      </c>
      <c r="B731" s="114" t="s">
        <v>5843</v>
      </c>
      <c r="C731" s="15" t="s">
        <v>5119</v>
      </c>
      <c r="D731" s="15" t="s">
        <v>5120</v>
      </c>
      <c r="E731" s="15" t="s">
        <v>5121</v>
      </c>
      <c r="F731" s="15" t="s">
        <v>5122</v>
      </c>
      <c r="G731" s="13">
        <v>231260</v>
      </c>
      <c r="H731" s="13"/>
      <c r="I731" s="13"/>
      <c r="J731" s="13"/>
    </row>
    <row r="732" spans="1:10" x14ac:dyDescent="0.2">
      <c r="A732" s="15" t="s">
        <v>1700</v>
      </c>
      <c r="B732" s="114" t="s">
        <v>5844</v>
      </c>
      <c r="C732" s="15" t="s">
        <v>5119</v>
      </c>
      <c r="D732" s="15" t="s">
        <v>5120</v>
      </c>
      <c r="E732" s="15" t="s">
        <v>5121</v>
      </c>
      <c r="F732" s="15" t="s">
        <v>5122</v>
      </c>
      <c r="G732" s="13">
        <v>212300</v>
      </c>
      <c r="H732" s="13"/>
      <c r="I732" s="13"/>
      <c r="J732" s="13"/>
    </row>
    <row r="733" spans="1:10" x14ac:dyDescent="0.2">
      <c r="A733" s="15" t="s">
        <v>1482</v>
      </c>
      <c r="B733" s="114" t="s">
        <v>5845</v>
      </c>
      <c r="C733" s="15" t="s">
        <v>5119</v>
      </c>
      <c r="D733" s="15" t="s">
        <v>5120</v>
      </c>
      <c r="E733" s="15" t="s">
        <v>5121</v>
      </c>
      <c r="F733" s="15" t="s">
        <v>5122</v>
      </c>
      <c r="G733" s="13">
        <v>233513</v>
      </c>
      <c r="H733" s="13"/>
      <c r="I733" s="13"/>
      <c r="J733" s="13"/>
    </row>
    <row r="734" spans="1:10" x14ac:dyDescent="0.2">
      <c r="A734" s="16" t="s">
        <v>1469</v>
      </c>
      <c r="B734" s="115" t="s">
        <v>5846</v>
      </c>
      <c r="C734" s="16" t="s">
        <v>5119</v>
      </c>
      <c r="D734" s="16" t="s">
        <v>5120</v>
      </c>
      <c r="E734" s="16" t="s">
        <v>5121</v>
      </c>
      <c r="F734" s="16" t="s">
        <v>5122</v>
      </c>
      <c r="G734" s="14">
        <v>205000</v>
      </c>
      <c r="H734" s="14"/>
      <c r="I734" s="14"/>
      <c r="J734" s="14"/>
    </row>
    <row r="735" spans="1:10" x14ac:dyDescent="0.2">
      <c r="A735" s="15" t="s">
        <v>999</v>
      </c>
      <c r="B735" s="114" t="s">
        <v>5847</v>
      </c>
      <c r="C735" s="15" t="s">
        <v>5119</v>
      </c>
      <c r="D735" s="15" t="s">
        <v>5120</v>
      </c>
      <c r="E735" s="15" t="s">
        <v>5121</v>
      </c>
      <c r="F735" s="15" t="s">
        <v>5122</v>
      </c>
      <c r="G735" s="13">
        <v>206355</v>
      </c>
      <c r="H735" s="13"/>
      <c r="I735" s="13"/>
      <c r="J735" s="13"/>
    </row>
    <row r="736" spans="1:10" x14ac:dyDescent="0.2">
      <c r="A736" s="15" t="s">
        <v>1417</v>
      </c>
      <c r="B736" s="114" t="s">
        <v>5848</v>
      </c>
      <c r="C736" s="15" t="s">
        <v>5119</v>
      </c>
      <c r="D736" s="15" t="s">
        <v>5120</v>
      </c>
      <c r="E736" s="15" t="s">
        <v>5121</v>
      </c>
      <c r="F736" s="15" t="s">
        <v>5122</v>
      </c>
      <c r="G736" s="13">
        <v>210073</v>
      </c>
      <c r="H736" s="13"/>
      <c r="I736" s="13"/>
      <c r="J736" s="13"/>
    </row>
    <row r="737" spans="1:10" x14ac:dyDescent="0.2">
      <c r="A737" s="15" t="s">
        <v>934</v>
      </c>
      <c r="B737" s="114" t="s">
        <v>5849</v>
      </c>
      <c r="C737" s="15" t="s">
        <v>5119</v>
      </c>
      <c r="D737" s="15" t="s">
        <v>5120</v>
      </c>
      <c r="E737" s="15" t="s">
        <v>5121</v>
      </c>
      <c r="F737" s="15" t="s">
        <v>5122</v>
      </c>
      <c r="G737" s="13">
        <v>212041</v>
      </c>
      <c r="H737" s="13"/>
      <c r="I737" s="13"/>
      <c r="J737" s="13"/>
    </row>
    <row r="738" spans="1:10" x14ac:dyDescent="0.2">
      <c r="A738" s="15" t="s">
        <v>2433</v>
      </c>
      <c r="B738" s="114" t="s">
        <v>5850</v>
      </c>
      <c r="C738" s="15" t="s">
        <v>5119</v>
      </c>
      <c r="D738" s="15" t="s">
        <v>5120</v>
      </c>
      <c r="E738" s="15" t="s">
        <v>5121</v>
      </c>
      <c r="F738" s="15" t="s">
        <v>5122</v>
      </c>
      <c r="G738" s="13">
        <v>217518</v>
      </c>
      <c r="H738" s="13"/>
      <c r="I738" s="13"/>
      <c r="J738" s="13"/>
    </row>
    <row r="739" spans="1:10" x14ac:dyDescent="0.2">
      <c r="A739" s="16" t="s">
        <v>553</v>
      </c>
      <c r="B739" s="115" t="s">
        <v>5851</v>
      </c>
      <c r="C739" s="16" t="s">
        <v>5119</v>
      </c>
      <c r="D739" s="16" t="s">
        <v>5120</v>
      </c>
      <c r="E739" s="16" t="s">
        <v>5121</v>
      </c>
      <c r="F739" s="16" t="s">
        <v>5122</v>
      </c>
      <c r="G739" s="14">
        <v>218306</v>
      </c>
      <c r="H739" s="14"/>
      <c r="I739" s="14"/>
      <c r="J739" s="14"/>
    </row>
    <row r="740" spans="1:10" x14ac:dyDescent="0.2">
      <c r="A740" s="15" t="s">
        <v>2493</v>
      </c>
      <c r="B740" s="114" t="s">
        <v>5852</v>
      </c>
      <c r="C740" s="15" t="s">
        <v>5119</v>
      </c>
      <c r="D740" s="15" t="s">
        <v>5120</v>
      </c>
      <c r="E740" s="15" t="s">
        <v>5121</v>
      </c>
      <c r="F740" s="15" t="s">
        <v>5122</v>
      </c>
      <c r="G740" s="13">
        <v>157939</v>
      </c>
      <c r="H740" s="13"/>
      <c r="I740" s="13"/>
      <c r="J740" s="13"/>
    </row>
    <row r="741" spans="1:10" x14ac:dyDescent="0.2">
      <c r="A741" s="15" t="s">
        <v>1151</v>
      </c>
      <c r="B741" s="114" t="s">
        <v>5853</v>
      </c>
      <c r="C741" s="15" t="s">
        <v>5119</v>
      </c>
      <c r="D741" s="15" t="s">
        <v>5120</v>
      </c>
      <c r="E741" s="15" t="s">
        <v>5121</v>
      </c>
      <c r="F741" s="15" t="s">
        <v>5122</v>
      </c>
      <c r="G741" s="13">
        <v>203889</v>
      </c>
      <c r="H741" s="13"/>
      <c r="I741" s="13"/>
      <c r="J741" s="13"/>
    </row>
    <row r="742" spans="1:10" x14ac:dyDescent="0.2">
      <c r="A742" s="15" t="s">
        <v>1317</v>
      </c>
      <c r="B742" s="114" t="s">
        <v>5854</v>
      </c>
      <c r="C742" s="15" t="s">
        <v>5119</v>
      </c>
      <c r="D742" s="15" t="s">
        <v>5120</v>
      </c>
      <c r="E742" s="15" t="s">
        <v>5121</v>
      </c>
      <c r="F742" s="15" t="s">
        <v>5122</v>
      </c>
      <c r="G742" s="13">
        <v>210104</v>
      </c>
      <c r="H742" s="13"/>
      <c r="I742" s="13"/>
      <c r="J742" s="13"/>
    </row>
    <row r="743" spans="1:10" x14ac:dyDescent="0.2">
      <c r="A743" s="15" t="s">
        <v>1307</v>
      </c>
      <c r="B743" s="114" t="s">
        <v>5855</v>
      </c>
      <c r="C743" s="15" t="s">
        <v>5119</v>
      </c>
      <c r="D743" s="15" t="s">
        <v>5120</v>
      </c>
      <c r="E743" s="15" t="s">
        <v>5121</v>
      </c>
      <c r="F743" s="15" t="s">
        <v>5122</v>
      </c>
      <c r="G743" s="13">
        <v>218788</v>
      </c>
      <c r="H743" s="13"/>
      <c r="I743" s="13"/>
      <c r="J743" s="13"/>
    </row>
    <row r="744" spans="1:10" x14ac:dyDescent="0.2">
      <c r="A744" s="16" t="s">
        <v>1803</v>
      </c>
      <c r="B744" s="115" t="s">
        <v>5856</v>
      </c>
      <c r="C744" s="16" t="s">
        <v>5119</v>
      </c>
      <c r="D744" s="16" t="s">
        <v>5120</v>
      </c>
      <c r="E744" s="16" t="s">
        <v>5121</v>
      </c>
      <c r="F744" s="16" t="s">
        <v>5122</v>
      </c>
      <c r="G744" s="14">
        <v>196835</v>
      </c>
      <c r="H744" s="14"/>
      <c r="I744" s="14"/>
      <c r="J744" s="14"/>
    </row>
    <row r="745" spans="1:10" x14ac:dyDescent="0.2">
      <c r="A745" s="15" t="s">
        <v>1513</v>
      </c>
      <c r="B745" s="114" t="s">
        <v>5857</v>
      </c>
      <c r="C745" s="15" t="s">
        <v>5119</v>
      </c>
      <c r="D745" s="15" t="s">
        <v>5120</v>
      </c>
      <c r="E745" s="15" t="s">
        <v>5121</v>
      </c>
      <c r="F745" s="15" t="s">
        <v>5122</v>
      </c>
      <c r="G745" s="13">
        <v>215413</v>
      </c>
      <c r="H745" s="13"/>
      <c r="I745" s="13"/>
      <c r="J745" s="13"/>
    </row>
    <row r="746" spans="1:10" x14ac:dyDescent="0.2">
      <c r="A746" s="15" t="s">
        <v>1694</v>
      </c>
      <c r="B746" s="114" t="s">
        <v>5858</v>
      </c>
      <c r="C746" s="15" t="s">
        <v>5119</v>
      </c>
      <c r="D746" s="15" t="s">
        <v>5120</v>
      </c>
      <c r="E746" s="15" t="s">
        <v>5121</v>
      </c>
      <c r="F746" s="15" t="s">
        <v>5122</v>
      </c>
      <c r="G746" s="13">
        <v>213067</v>
      </c>
      <c r="H746" s="13"/>
      <c r="I746" s="13"/>
      <c r="J746" s="13"/>
    </row>
    <row r="747" spans="1:10" x14ac:dyDescent="0.2">
      <c r="A747" s="15" t="s">
        <v>938</v>
      </c>
      <c r="B747" s="114" t="s">
        <v>5859</v>
      </c>
      <c r="C747" s="15" t="s">
        <v>5119</v>
      </c>
      <c r="D747" s="15" t="s">
        <v>5120</v>
      </c>
      <c r="E747" s="15" t="s">
        <v>5121</v>
      </c>
      <c r="F747" s="15" t="s">
        <v>5122</v>
      </c>
      <c r="G747" s="13">
        <v>206945</v>
      </c>
      <c r="H747" s="13"/>
      <c r="I747" s="13"/>
      <c r="J747" s="13"/>
    </row>
    <row r="748" spans="1:10" x14ac:dyDescent="0.2">
      <c r="A748" s="15" t="s">
        <v>2296</v>
      </c>
      <c r="B748" s="114" t="s">
        <v>5860</v>
      </c>
      <c r="C748" s="15" t="s">
        <v>5119</v>
      </c>
      <c r="D748" s="15" t="s">
        <v>5120</v>
      </c>
      <c r="E748" s="15" t="s">
        <v>5121</v>
      </c>
      <c r="F748" s="15" t="s">
        <v>5122</v>
      </c>
      <c r="G748" s="13">
        <v>227956</v>
      </c>
      <c r="H748" s="13"/>
      <c r="I748" s="13"/>
      <c r="J748" s="13"/>
    </row>
    <row r="749" spans="1:10" x14ac:dyDescent="0.2">
      <c r="A749" s="16" t="s">
        <v>1054</v>
      </c>
      <c r="B749" s="115" t="s">
        <v>5861</v>
      </c>
      <c r="C749" s="16" t="s">
        <v>5119</v>
      </c>
      <c r="D749" s="16" t="s">
        <v>5120</v>
      </c>
      <c r="E749" s="16" t="s">
        <v>5121</v>
      </c>
      <c r="F749" s="16" t="s">
        <v>5122</v>
      </c>
      <c r="G749" s="14">
        <v>208845</v>
      </c>
      <c r="H749" s="14"/>
      <c r="I749" s="14"/>
      <c r="J749" s="14"/>
    </row>
    <row r="750" spans="1:10" x14ac:dyDescent="0.2">
      <c r="A750" s="15" t="s">
        <v>1555</v>
      </c>
      <c r="B750" s="114" t="s">
        <v>5862</v>
      </c>
      <c r="C750" s="15" t="s">
        <v>5119</v>
      </c>
      <c r="D750" s="15" t="s">
        <v>5120</v>
      </c>
      <c r="E750" s="15" t="s">
        <v>5121</v>
      </c>
      <c r="F750" s="15" t="s">
        <v>5122</v>
      </c>
      <c r="G750" s="13">
        <v>206732</v>
      </c>
      <c r="H750" s="13"/>
      <c r="I750" s="13"/>
      <c r="J750" s="13"/>
    </row>
    <row r="751" spans="1:10" x14ac:dyDescent="0.2">
      <c r="A751" s="15" t="s">
        <v>969</v>
      </c>
      <c r="B751" s="114" t="s">
        <v>5863</v>
      </c>
      <c r="C751" s="15" t="s">
        <v>5119</v>
      </c>
      <c r="D751" s="15" t="s">
        <v>5120</v>
      </c>
      <c r="E751" s="15" t="s">
        <v>5121</v>
      </c>
      <c r="F751" s="15" t="s">
        <v>5122</v>
      </c>
      <c r="G751" s="13">
        <v>215439</v>
      </c>
      <c r="H751" s="13"/>
      <c r="I751" s="13"/>
      <c r="J751" s="13"/>
    </row>
    <row r="752" spans="1:10" x14ac:dyDescent="0.2">
      <c r="A752" s="15" t="s">
        <v>2466</v>
      </c>
      <c r="B752" s="114" t="s">
        <v>5864</v>
      </c>
      <c r="C752" s="15" t="s">
        <v>5119</v>
      </c>
      <c r="D752" s="15" t="s">
        <v>5120</v>
      </c>
      <c r="E752" s="15" t="s">
        <v>5121</v>
      </c>
      <c r="F752" s="15" t="s">
        <v>5122</v>
      </c>
      <c r="G752" s="13">
        <v>214559</v>
      </c>
      <c r="H752" s="13"/>
      <c r="I752" s="13"/>
      <c r="J752" s="13"/>
    </row>
    <row r="753" spans="1:10" x14ac:dyDescent="0.2">
      <c r="A753" s="15" t="s">
        <v>2879</v>
      </c>
      <c r="B753" s="114" t="s">
        <v>5865</v>
      </c>
      <c r="C753" s="15" t="s">
        <v>5119</v>
      </c>
      <c r="D753" s="15" t="s">
        <v>5120</v>
      </c>
      <c r="E753" s="15" t="s">
        <v>5121</v>
      </c>
      <c r="F753" s="15" t="s">
        <v>5122</v>
      </c>
      <c r="G753" s="13">
        <v>242452</v>
      </c>
      <c r="H753" s="13"/>
      <c r="I753" s="13"/>
      <c r="J753" s="13"/>
    </row>
    <row r="754" spans="1:10" x14ac:dyDescent="0.2">
      <c r="A754" s="16" t="s">
        <v>2590</v>
      </c>
      <c r="B754" s="115" t="s">
        <v>5866</v>
      </c>
      <c r="C754" s="16" t="s">
        <v>5119</v>
      </c>
      <c r="D754" s="16" t="s">
        <v>5120</v>
      </c>
      <c r="E754" s="16" t="s">
        <v>5121</v>
      </c>
      <c r="F754" s="16" t="s">
        <v>5122</v>
      </c>
      <c r="G754" s="14">
        <v>223232</v>
      </c>
      <c r="H754" s="14"/>
      <c r="I754" s="14"/>
      <c r="J754" s="14"/>
    </row>
    <row r="755" spans="1:10" x14ac:dyDescent="0.2">
      <c r="A755" s="15" t="s">
        <v>4345</v>
      </c>
      <c r="B755" s="114" t="s">
        <v>5867</v>
      </c>
      <c r="C755" s="15" t="s">
        <v>5119</v>
      </c>
      <c r="D755" s="15" t="s">
        <v>5120</v>
      </c>
      <c r="E755" s="15" t="s">
        <v>5121</v>
      </c>
      <c r="F755" s="15" t="s">
        <v>5122</v>
      </c>
      <c r="G755" s="13">
        <v>205376</v>
      </c>
      <c r="H755" s="13"/>
      <c r="I755" s="13"/>
      <c r="J755" s="13"/>
    </row>
    <row r="756" spans="1:10" x14ac:dyDescent="0.2">
      <c r="A756" s="15" t="s">
        <v>918</v>
      </c>
      <c r="B756" s="114" t="s">
        <v>5868</v>
      </c>
      <c r="C756" s="15" t="s">
        <v>5119</v>
      </c>
      <c r="D756" s="15" t="s">
        <v>5120</v>
      </c>
      <c r="E756" s="15" t="s">
        <v>5121</v>
      </c>
      <c r="F756" s="15" t="s">
        <v>5122</v>
      </c>
      <c r="G756" s="13">
        <v>195913</v>
      </c>
      <c r="H756" s="13"/>
      <c r="I756" s="13"/>
      <c r="J756" s="13"/>
    </row>
    <row r="757" spans="1:10" x14ac:dyDescent="0.2">
      <c r="A757" s="15" t="s">
        <v>803</v>
      </c>
      <c r="B757" s="114" t="s">
        <v>5869</v>
      </c>
      <c r="C757" s="15" t="s">
        <v>5119</v>
      </c>
      <c r="D757" s="15" t="s">
        <v>5120</v>
      </c>
      <c r="E757" s="15" t="s">
        <v>5121</v>
      </c>
      <c r="F757" s="15" t="s">
        <v>5122</v>
      </c>
      <c r="G757" s="13">
        <v>204194</v>
      </c>
      <c r="H757" s="13"/>
      <c r="I757" s="13"/>
      <c r="J757" s="13"/>
    </row>
    <row r="758" spans="1:10" x14ac:dyDescent="0.2">
      <c r="A758" s="15" t="s">
        <v>4537</v>
      </c>
      <c r="B758" s="114" t="s">
        <v>5870</v>
      </c>
      <c r="C758" s="15" t="s">
        <v>5119</v>
      </c>
      <c r="D758" s="15" t="s">
        <v>5120</v>
      </c>
      <c r="E758" s="15" t="s">
        <v>5121</v>
      </c>
      <c r="F758" s="15" t="s">
        <v>5122</v>
      </c>
      <c r="G758" s="13">
        <v>222499</v>
      </c>
      <c r="H758" s="13"/>
      <c r="I758" s="13"/>
      <c r="J758" s="13"/>
    </row>
    <row r="759" spans="1:10" x14ac:dyDescent="0.2">
      <c r="A759" s="16" t="s">
        <v>4852</v>
      </c>
      <c r="B759" s="115" t="s">
        <v>5871</v>
      </c>
      <c r="C759" s="16" t="s">
        <v>5119</v>
      </c>
      <c r="D759" s="16" t="s">
        <v>5120</v>
      </c>
      <c r="E759" s="16" t="s">
        <v>5121</v>
      </c>
      <c r="F759" s="16" t="s">
        <v>5122</v>
      </c>
      <c r="G759" s="14">
        <v>210343</v>
      </c>
      <c r="H759" s="14"/>
      <c r="I759" s="14"/>
      <c r="J759" s="14"/>
    </row>
    <row r="760" spans="1:10" x14ac:dyDescent="0.2">
      <c r="A760" s="15" t="s">
        <v>495</v>
      </c>
      <c r="B760" s="114" t="s">
        <v>5872</v>
      </c>
      <c r="C760" s="15" t="s">
        <v>5119</v>
      </c>
      <c r="D760" s="15" t="s">
        <v>5120</v>
      </c>
      <c r="E760" s="15" t="s">
        <v>5121</v>
      </c>
      <c r="F760" s="15" t="s">
        <v>5122</v>
      </c>
      <c r="G760" s="13">
        <v>209628</v>
      </c>
      <c r="H760" s="13"/>
      <c r="I760" s="13"/>
      <c r="J760" s="13"/>
    </row>
    <row r="761" spans="1:10" x14ac:dyDescent="0.2">
      <c r="A761" s="15" t="s">
        <v>692</v>
      </c>
      <c r="B761" s="114" t="s">
        <v>5873</v>
      </c>
      <c r="C761" s="15" t="s">
        <v>5119</v>
      </c>
      <c r="D761" s="15" t="s">
        <v>5120</v>
      </c>
      <c r="E761" s="15" t="s">
        <v>5121</v>
      </c>
      <c r="F761" s="15" t="s">
        <v>5122</v>
      </c>
      <c r="G761" s="13">
        <v>195169</v>
      </c>
      <c r="H761" s="13"/>
      <c r="I761" s="13"/>
      <c r="J761" s="13"/>
    </row>
    <row r="762" spans="1:10" x14ac:dyDescent="0.2">
      <c r="A762" s="15" t="s">
        <v>2023</v>
      </c>
      <c r="B762" s="114" t="s">
        <v>5874</v>
      </c>
      <c r="C762" s="15" t="s">
        <v>5119</v>
      </c>
      <c r="D762" s="15" t="s">
        <v>5120</v>
      </c>
      <c r="E762" s="15" t="s">
        <v>5121</v>
      </c>
      <c r="F762" s="15" t="s">
        <v>5122</v>
      </c>
      <c r="G762" s="13">
        <v>237956</v>
      </c>
      <c r="H762" s="13"/>
      <c r="I762" s="13"/>
      <c r="J762" s="13"/>
    </row>
    <row r="763" spans="1:10" x14ac:dyDescent="0.2">
      <c r="A763" s="15" t="s">
        <v>4656</v>
      </c>
      <c r="B763" s="114" t="s">
        <v>5875</v>
      </c>
      <c r="C763" s="15" t="s">
        <v>5119</v>
      </c>
      <c r="D763" s="15" t="s">
        <v>5120</v>
      </c>
      <c r="E763" s="15" t="s">
        <v>5121</v>
      </c>
      <c r="F763" s="15" t="s">
        <v>5122</v>
      </c>
      <c r="G763" s="13">
        <v>218749</v>
      </c>
      <c r="H763" s="13"/>
      <c r="I763" s="13"/>
      <c r="J763" s="13"/>
    </row>
    <row r="764" spans="1:10" x14ac:dyDescent="0.2">
      <c r="A764" s="16" t="s">
        <v>834</v>
      </c>
      <c r="B764" s="115" t="s">
        <v>5876</v>
      </c>
      <c r="C764" s="16" t="s">
        <v>5119</v>
      </c>
      <c r="D764" s="16" t="s">
        <v>5120</v>
      </c>
      <c r="E764" s="16" t="s">
        <v>5121</v>
      </c>
      <c r="F764" s="16" t="s">
        <v>5122</v>
      </c>
      <c r="G764" s="14">
        <v>195879</v>
      </c>
      <c r="H764" s="14"/>
      <c r="I764" s="14"/>
      <c r="J764" s="14"/>
    </row>
    <row r="765" spans="1:10" x14ac:dyDescent="0.2">
      <c r="A765" s="15" t="s">
        <v>1331</v>
      </c>
      <c r="B765" s="114" t="s">
        <v>5877</v>
      </c>
      <c r="C765" s="15" t="s">
        <v>5119</v>
      </c>
      <c r="D765" s="15" t="s">
        <v>5120</v>
      </c>
      <c r="E765" s="15" t="s">
        <v>5121</v>
      </c>
      <c r="F765" s="15" t="s">
        <v>5122</v>
      </c>
      <c r="G765" s="13">
        <v>192232</v>
      </c>
      <c r="H765" s="13"/>
      <c r="I765" s="13"/>
      <c r="J765" s="13"/>
    </row>
    <row r="766" spans="1:10" x14ac:dyDescent="0.2">
      <c r="A766" s="15" t="s">
        <v>1373</v>
      </c>
      <c r="B766" s="114" t="s">
        <v>5878</v>
      </c>
      <c r="C766" s="15" t="s">
        <v>5119</v>
      </c>
      <c r="D766" s="15" t="s">
        <v>5120</v>
      </c>
      <c r="E766" s="15" t="s">
        <v>5121</v>
      </c>
      <c r="F766" s="15" t="s">
        <v>5122</v>
      </c>
      <c r="G766" s="13">
        <v>208927</v>
      </c>
      <c r="H766" s="13"/>
      <c r="I766" s="13"/>
      <c r="J766" s="13"/>
    </row>
    <row r="767" spans="1:10" x14ac:dyDescent="0.2">
      <c r="A767" s="15" t="s">
        <v>3160</v>
      </c>
      <c r="B767" s="114" t="s">
        <v>5879</v>
      </c>
      <c r="C767" s="15" t="s">
        <v>5119</v>
      </c>
      <c r="D767" s="15" t="s">
        <v>5120</v>
      </c>
      <c r="E767" s="15" t="s">
        <v>5121</v>
      </c>
      <c r="F767" s="15" t="s">
        <v>5122</v>
      </c>
      <c r="G767" s="13">
        <v>144938</v>
      </c>
      <c r="H767" s="13"/>
      <c r="I767" s="13"/>
      <c r="J767" s="13"/>
    </row>
    <row r="768" spans="1:10" x14ac:dyDescent="0.2">
      <c r="A768" s="15" t="s">
        <v>242</v>
      </c>
      <c r="B768" s="114" t="s">
        <v>5880</v>
      </c>
      <c r="C768" s="15" t="s">
        <v>5119</v>
      </c>
      <c r="D768" s="15" t="s">
        <v>5120</v>
      </c>
      <c r="E768" s="15" t="s">
        <v>5121</v>
      </c>
      <c r="F768" s="15" t="s">
        <v>5122</v>
      </c>
      <c r="G768" s="13">
        <v>214141</v>
      </c>
      <c r="H768" s="13"/>
      <c r="I768" s="13"/>
      <c r="J768" s="13"/>
    </row>
    <row r="769" spans="1:10" x14ac:dyDescent="0.2">
      <c r="A769" s="16" t="s">
        <v>733</v>
      </c>
      <c r="B769" s="115" t="s">
        <v>5881</v>
      </c>
      <c r="C769" s="16" t="s">
        <v>5119</v>
      </c>
      <c r="D769" s="16" t="s">
        <v>5120</v>
      </c>
      <c r="E769" s="16" t="s">
        <v>5121</v>
      </c>
      <c r="F769" s="16" t="s">
        <v>5122</v>
      </c>
      <c r="G769" s="14">
        <v>200123</v>
      </c>
      <c r="H769" s="14"/>
      <c r="I769" s="14"/>
      <c r="J769" s="14"/>
    </row>
    <row r="770" spans="1:10" x14ac:dyDescent="0.2">
      <c r="A770" s="15" t="s">
        <v>2227</v>
      </c>
      <c r="B770" s="114" t="s">
        <v>5882</v>
      </c>
      <c r="C770" s="15" t="s">
        <v>5119</v>
      </c>
      <c r="D770" s="15" t="s">
        <v>5120</v>
      </c>
      <c r="E770" s="15" t="s">
        <v>5121</v>
      </c>
      <c r="F770" s="15" t="s">
        <v>5122</v>
      </c>
      <c r="G770" s="13">
        <v>187341</v>
      </c>
      <c r="H770" s="13"/>
      <c r="I770" s="13"/>
      <c r="J770" s="13"/>
    </row>
    <row r="771" spans="1:10" x14ac:dyDescent="0.2">
      <c r="A771" s="15" t="s">
        <v>1027</v>
      </c>
      <c r="B771" s="114" t="s">
        <v>5883</v>
      </c>
      <c r="C771" s="15" t="s">
        <v>5119</v>
      </c>
      <c r="D771" s="15" t="s">
        <v>5120</v>
      </c>
      <c r="E771" s="15" t="s">
        <v>5121</v>
      </c>
      <c r="F771" s="15" t="s">
        <v>5122</v>
      </c>
      <c r="G771" s="13">
        <v>208172</v>
      </c>
      <c r="H771" s="13"/>
      <c r="I771" s="13"/>
      <c r="J771" s="13"/>
    </row>
    <row r="772" spans="1:10" x14ac:dyDescent="0.2">
      <c r="A772" s="15" t="s">
        <v>4951</v>
      </c>
      <c r="B772" s="114" t="s">
        <v>5884</v>
      </c>
      <c r="C772" s="15" t="s">
        <v>5119</v>
      </c>
      <c r="D772" s="15" t="s">
        <v>5120</v>
      </c>
      <c r="E772" s="15" t="s">
        <v>5121</v>
      </c>
      <c r="F772" s="15" t="s">
        <v>5122</v>
      </c>
      <c r="G772" s="13">
        <v>237049</v>
      </c>
      <c r="H772" s="13"/>
      <c r="I772" s="13"/>
      <c r="J772" s="13"/>
    </row>
    <row r="773" spans="1:10" x14ac:dyDescent="0.2">
      <c r="A773" s="15" t="s">
        <v>4875</v>
      </c>
      <c r="B773" s="114" t="s">
        <v>5885</v>
      </c>
      <c r="C773" s="15" t="s">
        <v>5119</v>
      </c>
      <c r="D773" s="15" t="s">
        <v>5120</v>
      </c>
      <c r="E773" s="15" t="s">
        <v>5121</v>
      </c>
      <c r="F773" s="15" t="s">
        <v>5122</v>
      </c>
      <c r="G773" s="13">
        <v>222752</v>
      </c>
      <c r="H773" s="13"/>
      <c r="I773" s="13"/>
      <c r="J773" s="13"/>
    </row>
    <row r="774" spans="1:10" x14ac:dyDescent="0.2">
      <c r="A774" s="16" t="s">
        <v>4396</v>
      </c>
      <c r="B774" s="115" t="s">
        <v>5886</v>
      </c>
      <c r="C774" s="16" t="s">
        <v>5119</v>
      </c>
      <c r="D774" s="16" t="s">
        <v>5120</v>
      </c>
      <c r="E774" s="16" t="s">
        <v>5121</v>
      </c>
      <c r="F774" s="16" t="s">
        <v>5122</v>
      </c>
      <c r="G774" s="14">
        <v>228423</v>
      </c>
      <c r="H774" s="14"/>
      <c r="I774" s="14"/>
      <c r="J774" s="14"/>
    </row>
    <row r="775" spans="1:10" x14ac:dyDescent="0.2">
      <c r="A775" s="15" t="s">
        <v>854</v>
      </c>
      <c r="B775" s="114" t="s">
        <v>5887</v>
      </c>
      <c r="C775" s="15" t="s">
        <v>5119</v>
      </c>
      <c r="D775" s="15" t="s">
        <v>5120</v>
      </c>
      <c r="E775" s="15" t="s">
        <v>5121</v>
      </c>
      <c r="F775" s="15" t="s">
        <v>5122</v>
      </c>
      <c r="G775" s="13">
        <v>195964</v>
      </c>
      <c r="H775" s="13"/>
      <c r="I775" s="13"/>
      <c r="J775" s="13"/>
    </row>
    <row r="776" spans="1:10" x14ac:dyDescent="0.2">
      <c r="A776" s="15" t="s">
        <v>1400</v>
      </c>
      <c r="B776" s="114" t="s">
        <v>5888</v>
      </c>
      <c r="C776" s="15" t="s">
        <v>5119</v>
      </c>
      <c r="D776" s="15" t="s">
        <v>5120</v>
      </c>
      <c r="E776" s="15" t="s">
        <v>5121</v>
      </c>
      <c r="F776" s="15" t="s">
        <v>5122</v>
      </c>
      <c r="G776" s="13">
        <v>205200</v>
      </c>
      <c r="H776" s="13"/>
      <c r="I776" s="13"/>
      <c r="J776" s="13"/>
    </row>
    <row r="777" spans="1:10" x14ac:dyDescent="0.2">
      <c r="A777" s="15" t="s">
        <v>1907</v>
      </c>
      <c r="B777" s="114" t="s">
        <v>5889</v>
      </c>
      <c r="C777" s="15" t="s">
        <v>5119</v>
      </c>
      <c r="D777" s="15" t="s">
        <v>5120</v>
      </c>
      <c r="E777" s="15" t="s">
        <v>5121</v>
      </c>
      <c r="F777" s="15" t="s">
        <v>5122</v>
      </c>
      <c r="G777" s="13">
        <v>200550</v>
      </c>
      <c r="H777" s="13"/>
      <c r="I777" s="13"/>
      <c r="J777" s="13"/>
    </row>
    <row r="778" spans="1:10" x14ac:dyDescent="0.2">
      <c r="A778" s="15" t="s">
        <v>1041</v>
      </c>
      <c r="B778" s="114" t="s">
        <v>5890</v>
      </c>
      <c r="C778" s="15" t="s">
        <v>5119</v>
      </c>
      <c r="D778" s="15" t="s">
        <v>5120</v>
      </c>
      <c r="E778" s="15" t="s">
        <v>5121</v>
      </c>
      <c r="F778" s="15" t="s">
        <v>5122</v>
      </c>
      <c r="G778" s="13">
        <v>213990</v>
      </c>
      <c r="H778" s="13"/>
      <c r="I778" s="13"/>
      <c r="J778" s="13"/>
    </row>
    <row r="779" spans="1:10" x14ac:dyDescent="0.2">
      <c r="A779" s="16" t="s">
        <v>1099</v>
      </c>
      <c r="B779" s="115" t="s">
        <v>5891</v>
      </c>
      <c r="C779" s="16" t="s">
        <v>5119</v>
      </c>
      <c r="D779" s="16" t="s">
        <v>5120</v>
      </c>
      <c r="E779" s="16" t="s">
        <v>5121</v>
      </c>
      <c r="F779" s="16" t="s">
        <v>5122</v>
      </c>
      <c r="G779" s="14">
        <v>202071</v>
      </c>
      <c r="H779" s="14"/>
      <c r="I779" s="14"/>
      <c r="J779" s="14"/>
    </row>
    <row r="780" spans="1:10" x14ac:dyDescent="0.2">
      <c r="A780" s="15" t="s">
        <v>1445</v>
      </c>
      <c r="B780" s="114" t="s">
        <v>5892</v>
      </c>
      <c r="C780" s="15" t="s">
        <v>5119</v>
      </c>
      <c r="D780" s="15" t="s">
        <v>5120</v>
      </c>
      <c r="E780" s="15" t="s">
        <v>5121</v>
      </c>
      <c r="F780" s="15" t="s">
        <v>5122</v>
      </c>
      <c r="G780" s="13">
        <v>204263</v>
      </c>
      <c r="H780" s="13"/>
      <c r="I780" s="13"/>
      <c r="J780" s="13"/>
    </row>
    <row r="781" spans="1:10" x14ac:dyDescent="0.2">
      <c r="A781" s="15" t="s">
        <v>4390</v>
      </c>
      <c r="B781" s="114" t="s">
        <v>5893</v>
      </c>
      <c r="C781" s="15" t="s">
        <v>5119</v>
      </c>
      <c r="D781" s="15" t="s">
        <v>5120</v>
      </c>
      <c r="E781" s="15" t="s">
        <v>5121</v>
      </c>
      <c r="F781" s="15" t="s">
        <v>5122</v>
      </c>
      <c r="G781" s="13">
        <v>195184</v>
      </c>
      <c r="H781" s="13"/>
      <c r="I781" s="13"/>
      <c r="J781" s="13"/>
    </row>
    <row r="782" spans="1:10" x14ac:dyDescent="0.2">
      <c r="A782" s="15" t="s">
        <v>1777</v>
      </c>
      <c r="B782" s="114" t="s">
        <v>5894</v>
      </c>
      <c r="C782" s="15" t="s">
        <v>5119</v>
      </c>
      <c r="D782" s="15" t="s">
        <v>5120</v>
      </c>
      <c r="E782" s="15" t="s">
        <v>5121</v>
      </c>
      <c r="F782" s="15" t="s">
        <v>5122</v>
      </c>
      <c r="G782" s="13">
        <v>202367</v>
      </c>
      <c r="H782" s="13"/>
      <c r="I782" s="13"/>
      <c r="J782" s="13"/>
    </row>
    <row r="783" spans="1:10" x14ac:dyDescent="0.2">
      <c r="A783" s="15" t="s">
        <v>3089</v>
      </c>
      <c r="B783" s="114" t="s">
        <v>5895</v>
      </c>
      <c r="C783" s="15" t="s">
        <v>5119</v>
      </c>
      <c r="D783" s="15" t="s">
        <v>5120</v>
      </c>
      <c r="E783" s="15" t="s">
        <v>5121</v>
      </c>
      <c r="F783" s="15" t="s">
        <v>5122</v>
      </c>
      <c r="G783" s="13">
        <v>216933</v>
      </c>
      <c r="H783" s="13"/>
      <c r="I783" s="13"/>
      <c r="J783" s="13"/>
    </row>
    <row r="784" spans="1:10" x14ac:dyDescent="0.2">
      <c r="A784" s="16" t="s">
        <v>427</v>
      </c>
      <c r="B784" s="115" t="s">
        <v>5896</v>
      </c>
      <c r="C784" s="16" t="s">
        <v>5119</v>
      </c>
      <c r="D784" s="16" t="s">
        <v>5120</v>
      </c>
      <c r="E784" s="16" t="s">
        <v>5121</v>
      </c>
      <c r="F784" s="16" t="s">
        <v>5122</v>
      </c>
      <c r="G784" s="14">
        <v>191163</v>
      </c>
      <c r="H784" s="14"/>
      <c r="I784" s="14"/>
      <c r="J784" s="14"/>
    </row>
    <row r="785" spans="1:10" x14ac:dyDescent="0.2">
      <c r="A785" s="15" t="s">
        <v>783</v>
      </c>
      <c r="B785" s="114" t="s">
        <v>5897</v>
      </c>
      <c r="C785" s="15" t="s">
        <v>5119</v>
      </c>
      <c r="D785" s="15" t="s">
        <v>5120</v>
      </c>
      <c r="E785" s="15" t="s">
        <v>5121</v>
      </c>
      <c r="F785" s="15" t="s">
        <v>5122</v>
      </c>
      <c r="G785" s="13">
        <v>216126</v>
      </c>
      <c r="H785" s="13"/>
      <c r="I785" s="13"/>
      <c r="J785" s="13"/>
    </row>
    <row r="786" spans="1:10" x14ac:dyDescent="0.2">
      <c r="A786" s="15" t="s">
        <v>989</v>
      </c>
      <c r="B786" s="114" t="s">
        <v>5898</v>
      </c>
      <c r="C786" s="15" t="s">
        <v>5119</v>
      </c>
      <c r="D786" s="15" t="s">
        <v>5120</v>
      </c>
      <c r="E786" s="15" t="s">
        <v>5121</v>
      </c>
      <c r="F786" s="15" t="s">
        <v>5122</v>
      </c>
      <c r="G786" s="13">
        <v>216331</v>
      </c>
      <c r="H786" s="13"/>
      <c r="I786" s="13"/>
      <c r="J786" s="13"/>
    </row>
    <row r="787" spans="1:10" x14ac:dyDescent="0.2">
      <c r="A787" s="15" t="s">
        <v>1644</v>
      </c>
      <c r="B787" s="114" t="s">
        <v>5899</v>
      </c>
      <c r="C787" s="15" t="s">
        <v>5119</v>
      </c>
      <c r="D787" s="15" t="s">
        <v>5120</v>
      </c>
      <c r="E787" s="15" t="s">
        <v>5121</v>
      </c>
      <c r="F787" s="15" t="s">
        <v>5122</v>
      </c>
      <c r="G787" s="13">
        <v>187354</v>
      </c>
      <c r="H787" s="13"/>
      <c r="I787" s="13"/>
      <c r="J787" s="13"/>
    </row>
    <row r="788" spans="1:10" x14ac:dyDescent="0.2">
      <c r="A788" s="15" t="s">
        <v>1427</v>
      </c>
      <c r="B788" s="114" t="s">
        <v>5900</v>
      </c>
      <c r="C788" s="15" t="s">
        <v>5119</v>
      </c>
      <c r="D788" s="15" t="s">
        <v>5120</v>
      </c>
      <c r="E788" s="15" t="s">
        <v>5121</v>
      </c>
      <c r="F788" s="15" t="s">
        <v>5122</v>
      </c>
      <c r="G788" s="13">
        <v>196270</v>
      </c>
      <c r="H788" s="13"/>
      <c r="I788" s="13"/>
      <c r="J788" s="13"/>
    </row>
    <row r="789" spans="1:10" x14ac:dyDescent="0.2">
      <c r="A789" s="16" t="s">
        <v>3798</v>
      </c>
      <c r="B789" s="115" t="s">
        <v>5901</v>
      </c>
      <c r="C789" s="16" t="s">
        <v>5119</v>
      </c>
      <c r="D789" s="16" t="s">
        <v>5120</v>
      </c>
      <c r="E789" s="16" t="s">
        <v>5121</v>
      </c>
      <c r="F789" s="16" t="s">
        <v>5122</v>
      </c>
      <c r="G789" s="14">
        <v>185537</v>
      </c>
      <c r="H789" s="14"/>
      <c r="I789" s="14"/>
      <c r="J789" s="14"/>
    </row>
    <row r="790" spans="1:10" x14ac:dyDescent="0.2">
      <c r="A790" s="15" t="s">
        <v>1653</v>
      </c>
      <c r="B790" s="114" t="s">
        <v>5902</v>
      </c>
      <c r="C790" s="15" t="s">
        <v>5119</v>
      </c>
      <c r="D790" s="15" t="s">
        <v>5120</v>
      </c>
      <c r="E790" s="15" t="s">
        <v>5121</v>
      </c>
      <c r="F790" s="15" t="s">
        <v>5122</v>
      </c>
      <c r="G790" s="13">
        <v>200477</v>
      </c>
      <c r="H790" s="13"/>
      <c r="I790" s="13"/>
      <c r="J790" s="13"/>
    </row>
    <row r="791" spans="1:10" x14ac:dyDescent="0.2">
      <c r="A791" s="15" t="s">
        <v>1277</v>
      </c>
      <c r="B791" s="114" t="s">
        <v>5903</v>
      </c>
      <c r="C791" s="15" t="s">
        <v>5119</v>
      </c>
      <c r="D791" s="15" t="s">
        <v>5120</v>
      </c>
      <c r="E791" s="15" t="s">
        <v>5121</v>
      </c>
      <c r="F791" s="15" t="s">
        <v>5122</v>
      </c>
      <c r="G791" s="13">
        <v>188352</v>
      </c>
      <c r="H791" s="13"/>
      <c r="I791" s="13"/>
      <c r="J791" s="13"/>
    </row>
    <row r="792" spans="1:10" x14ac:dyDescent="0.2">
      <c r="A792" s="15" t="s">
        <v>2601</v>
      </c>
      <c r="B792" s="114" t="s">
        <v>5904</v>
      </c>
      <c r="C792" s="15" t="s">
        <v>5119</v>
      </c>
      <c r="D792" s="15" t="s">
        <v>5120</v>
      </c>
      <c r="E792" s="15" t="s">
        <v>5121</v>
      </c>
      <c r="F792" s="15" t="s">
        <v>5122</v>
      </c>
      <c r="G792" s="13">
        <v>203943</v>
      </c>
      <c r="H792" s="13"/>
      <c r="I792" s="13"/>
      <c r="J792" s="13"/>
    </row>
    <row r="793" spans="1:10" x14ac:dyDescent="0.2">
      <c r="A793" s="15" t="s">
        <v>862</v>
      </c>
      <c r="B793" s="114" t="s">
        <v>5905</v>
      </c>
      <c r="C793" s="15" t="s">
        <v>5119</v>
      </c>
      <c r="D793" s="15" t="s">
        <v>5120</v>
      </c>
      <c r="E793" s="15" t="s">
        <v>5121</v>
      </c>
      <c r="F793" s="15" t="s">
        <v>5122</v>
      </c>
      <c r="G793" s="13">
        <v>192918</v>
      </c>
      <c r="H793" s="13"/>
      <c r="I793" s="13"/>
      <c r="J793" s="13"/>
    </row>
    <row r="794" spans="1:10" x14ac:dyDescent="0.2">
      <c r="A794" s="16" t="s">
        <v>939</v>
      </c>
      <c r="B794" s="115" t="s">
        <v>5906</v>
      </c>
      <c r="C794" s="16" t="s">
        <v>5119</v>
      </c>
      <c r="D794" s="16" t="s">
        <v>5120</v>
      </c>
      <c r="E794" s="16" t="s">
        <v>5121</v>
      </c>
      <c r="F794" s="16" t="s">
        <v>5122</v>
      </c>
      <c r="G794" s="14">
        <v>185618</v>
      </c>
      <c r="H794" s="14"/>
      <c r="I794" s="14"/>
      <c r="J794" s="14"/>
    </row>
    <row r="795" spans="1:10" x14ac:dyDescent="0.2">
      <c r="A795" s="15" t="s">
        <v>713</v>
      </c>
      <c r="B795" s="114" t="s">
        <v>5907</v>
      </c>
      <c r="C795" s="15" t="s">
        <v>5119</v>
      </c>
      <c r="D795" s="15" t="s">
        <v>5120</v>
      </c>
      <c r="E795" s="15" t="s">
        <v>5121</v>
      </c>
      <c r="F795" s="15" t="s">
        <v>5122</v>
      </c>
      <c r="G795" s="13">
        <v>186770</v>
      </c>
      <c r="H795" s="13"/>
      <c r="I795" s="13"/>
      <c r="J795" s="13"/>
    </row>
    <row r="796" spans="1:10" x14ac:dyDescent="0.2">
      <c r="A796" s="15" t="s">
        <v>1659</v>
      </c>
      <c r="B796" s="114" t="s">
        <v>5908</v>
      </c>
      <c r="C796" s="15" t="s">
        <v>5119</v>
      </c>
      <c r="D796" s="15" t="s">
        <v>5120</v>
      </c>
      <c r="E796" s="15" t="s">
        <v>5121</v>
      </c>
      <c r="F796" s="15" t="s">
        <v>5122</v>
      </c>
      <c r="G796" s="13">
        <v>202332</v>
      </c>
      <c r="H796" s="13"/>
      <c r="I796" s="13"/>
      <c r="J796" s="13"/>
    </row>
    <row r="797" spans="1:10" x14ac:dyDescent="0.2">
      <c r="A797" s="15" t="s">
        <v>4863</v>
      </c>
      <c r="B797" s="114" t="s">
        <v>5909</v>
      </c>
      <c r="C797" s="15" t="s">
        <v>5119</v>
      </c>
      <c r="D797" s="15" t="s">
        <v>5120</v>
      </c>
      <c r="E797" s="15" t="s">
        <v>5121</v>
      </c>
      <c r="F797" s="15" t="s">
        <v>5122</v>
      </c>
      <c r="G797" s="13">
        <v>213580</v>
      </c>
      <c r="H797" s="13"/>
      <c r="I797" s="13"/>
      <c r="J797" s="13"/>
    </row>
    <row r="798" spans="1:10" x14ac:dyDescent="0.2">
      <c r="A798" s="15" t="s">
        <v>1323</v>
      </c>
      <c r="B798" s="114" t="s">
        <v>5910</v>
      </c>
      <c r="C798" s="15" t="s">
        <v>5119</v>
      </c>
      <c r="D798" s="15" t="s">
        <v>5120</v>
      </c>
      <c r="E798" s="15" t="s">
        <v>5121</v>
      </c>
      <c r="F798" s="15" t="s">
        <v>5122</v>
      </c>
      <c r="G798" s="13">
        <v>188414</v>
      </c>
      <c r="H798" s="13"/>
      <c r="I798" s="13"/>
      <c r="J798" s="13"/>
    </row>
    <row r="799" spans="1:10" x14ac:dyDescent="0.2">
      <c r="A799" s="16" t="s">
        <v>3674</v>
      </c>
      <c r="B799" s="115" t="s">
        <v>5911</v>
      </c>
      <c r="C799" s="16" t="s">
        <v>5119</v>
      </c>
      <c r="D799" s="16" t="s">
        <v>5120</v>
      </c>
      <c r="E799" s="16" t="s">
        <v>5121</v>
      </c>
      <c r="F799" s="16" t="s">
        <v>5122</v>
      </c>
      <c r="G799" s="14">
        <v>190013</v>
      </c>
      <c r="H799" s="14"/>
      <c r="I799" s="14"/>
      <c r="J799" s="14"/>
    </row>
    <row r="800" spans="1:10" x14ac:dyDescent="0.2">
      <c r="A800" s="15" t="s">
        <v>1227</v>
      </c>
      <c r="B800" s="114" t="s">
        <v>5912</v>
      </c>
      <c r="C800" s="15" t="s">
        <v>5119</v>
      </c>
      <c r="D800" s="15" t="s">
        <v>5120</v>
      </c>
      <c r="E800" s="15" t="s">
        <v>5121</v>
      </c>
      <c r="F800" s="15" t="s">
        <v>5122</v>
      </c>
      <c r="G800" s="13">
        <v>194479</v>
      </c>
      <c r="H800" s="13"/>
      <c r="I800" s="13"/>
      <c r="J800" s="13"/>
    </row>
    <row r="801" spans="1:10" x14ac:dyDescent="0.2">
      <c r="A801" s="15" t="s">
        <v>501</v>
      </c>
      <c r="B801" s="114" t="s">
        <v>5913</v>
      </c>
      <c r="C801" s="15" t="s">
        <v>5119</v>
      </c>
      <c r="D801" s="15" t="s">
        <v>5120</v>
      </c>
      <c r="E801" s="15" t="s">
        <v>5121</v>
      </c>
      <c r="F801" s="15" t="s">
        <v>5122</v>
      </c>
      <c r="G801" s="13">
        <v>186237</v>
      </c>
      <c r="H801" s="13"/>
      <c r="I801" s="13"/>
      <c r="J801" s="13"/>
    </row>
    <row r="802" spans="1:10" x14ac:dyDescent="0.2">
      <c r="A802" s="15" t="s">
        <v>1375</v>
      </c>
      <c r="B802" s="114" t="s">
        <v>5914</v>
      </c>
      <c r="C802" s="15" t="s">
        <v>5119</v>
      </c>
      <c r="D802" s="15" t="s">
        <v>5120</v>
      </c>
      <c r="E802" s="15" t="s">
        <v>5121</v>
      </c>
      <c r="F802" s="15" t="s">
        <v>5122</v>
      </c>
      <c r="G802" s="13">
        <v>198876</v>
      </c>
      <c r="H802" s="13"/>
      <c r="I802" s="13"/>
      <c r="J802" s="13"/>
    </row>
    <row r="803" spans="1:10" x14ac:dyDescent="0.2">
      <c r="A803" s="15" t="s">
        <v>1726</v>
      </c>
      <c r="B803" s="114" t="s">
        <v>5915</v>
      </c>
      <c r="C803" s="15" t="s">
        <v>5119</v>
      </c>
      <c r="D803" s="15" t="s">
        <v>5120</v>
      </c>
      <c r="E803" s="15" t="s">
        <v>5121</v>
      </c>
      <c r="F803" s="15" t="s">
        <v>5122</v>
      </c>
      <c r="G803" s="13">
        <v>191127</v>
      </c>
      <c r="H803" s="13"/>
      <c r="I803" s="13"/>
      <c r="J803" s="13"/>
    </row>
    <row r="804" spans="1:10" x14ac:dyDescent="0.2">
      <c r="A804" s="16" t="s">
        <v>4658</v>
      </c>
      <c r="B804" s="115" t="s">
        <v>5916</v>
      </c>
      <c r="C804" s="16" t="s">
        <v>5119</v>
      </c>
      <c r="D804" s="16" t="s">
        <v>5120</v>
      </c>
      <c r="E804" s="16" t="s">
        <v>5121</v>
      </c>
      <c r="F804" s="16" t="s">
        <v>5122</v>
      </c>
      <c r="G804" s="14">
        <v>185073</v>
      </c>
      <c r="H804" s="14"/>
      <c r="I804" s="14"/>
      <c r="J804" s="14"/>
    </row>
    <row r="805" spans="1:10" x14ac:dyDescent="0.2">
      <c r="A805" s="15" t="s">
        <v>1574</v>
      </c>
      <c r="B805" s="114" t="s">
        <v>5917</v>
      </c>
      <c r="C805" s="15" t="s">
        <v>5119</v>
      </c>
      <c r="D805" s="15" t="s">
        <v>5120</v>
      </c>
      <c r="E805" s="15" t="s">
        <v>5121</v>
      </c>
      <c r="F805" s="15" t="s">
        <v>5122</v>
      </c>
      <c r="G805" s="13">
        <v>201216</v>
      </c>
      <c r="H805" s="13"/>
      <c r="I805" s="13"/>
      <c r="J805" s="13"/>
    </row>
    <row r="806" spans="1:10" x14ac:dyDescent="0.2">
      <c r="A806" s="15" t="s">
        <v>4130</v>
      </c>
      <c r="B806" s="114" t="s">
        <v>5918</v>
      </c>
      <c r="C806" s="15" t="s">
        <v>5119</v>
      </c>
      <c r="D806" s="15" t="s">
        <v>5120</v>
      </c>
      <c r="E806" s="15" t="s">
        <v>5121</v>
      </c>
      <c r="F806" s="15" t="s">
        <v>5122</v>
      </c>
      <c r="G806" s="13">
        <v>248777</v>
      </c>
      <c r="H806" s="13"/>
      <c r="I806" s="13"/>
      <c r="J806" s="13"/>
    </row>
    <row r="807" spans="1:10" x14ac:dyDescent="0.2">
      <c r="A807" s="15" t="s">
        <v>4542</v>
      </c>
      <c r="B807" s="114" t="s">
        <v>5919</v>
      </c>
      <c r="C807" s="15" t="s">
        <v>5119</v>
      </c>
      <c r="D807" s="15" t="s">
        <v>5120</v>
      </c>
      <c r="E807" s="15" t="s">
        <v>5121</v>
      </c>
      <c r="F807" s="15" t="s">
        <v>5122</v>
      </c>
      <c r="G807" s="13">
        <v>194303</v>
      </c>
      <c r="H807" s="13"/>
      <c r="I807" s="13"/>
      <c r="J807" s="13"/>
    </row>
    <row r="808" spans="1:10" x14ac:dyDescent="0.2">
      <c r="A808" s="15" t="s">
        <v>2174</v>
      </c>
      <c r="B808" s="114" t="s">
        <v>5920</v>
      </c>
      <c r="C808" s="15" t="s">
        <v>5119</v>
      </c>
      <c r="D808" s="15" t="s">
        <v>5120</v>
      </c>
      <c r="E808" s="15" t="s">
        <v>5121</v>
      </c>
      <c r="F808" s="15" t="s">
        <v>5122</v>
      </c>
      <c r="G808" s="13">
        <v>183403</v>
      </c>
      <c r="H808" s="13"/>
      <c r="I808" s="13"/>
      <c r="J808" s="13"/>
    </row>
    <row r="809" spans="1:10" x14ac:dyDescent="0.2">
      <c r="A809" s="16" t="s">
        <v>801</v>
      </c>
      <c r="B809" s="115" t="s">
        <v>5921</v>
      </c>
      <c r="C809" s="16" t="s">
        <v>5119</v>
      </c>
      <c r="D809" s="16" t="s">
        <v>5120</v>
      </c>
      <c r="E809" s="16" t="s">
        <v>5121</v>
      </c>
      <c r="F809" s="16" t="s">
        <v>5122</v>
      </c>
      <c r="G809" s="14">
        <v>195967</v>
      </c>
      <c r="H809" s="14"/>
      <c r="I809" s="14"/>
      <c r="J809" s="14"/>
    </row>
    <row r="810" spans="1:10" x14ac:dyDescent="0.2">
      <c r="A810" s="15" t="s">
        <v>1169</v>
      </c>
      <c r="B810" s="114" t="s">
        <v>5922</v>
      </c>
      <c r="C810" s="15" t="s">
        <v>5119</v>
      </c>
      <c r="D810" s="15" t="s">
        <v>5120</v>
      </c>
      <c r="E810" s="15" t="s">
        <v>5121</v>
      </c>
      <c r="F810" s="15" t="s">
        <v>5122</v>
      </c>
      <c r="G810" s="13">
        <v>176982</v>
      </c>
      <c r="H810" s="13"/>
      <c r="I810" s="13"/>
      <c r="J810" s="13"/>
    </row>
    <row r="811" spans="1:10" x14ac:dyDescent="0.2">
      <c r="A811" s="15" t="s">
        <v>443</v>
      </c>
      <c r="B811" s="114" t="s">
        <v>5923</v>
      </c>
      <c r="C811" s="15" t="s">
        <v>5119</v>
      </c>
      <c r="D811" s="15" t="s">
        <v>5120</v>
      </c>
      <c r="E811" s="15" t="s">
        <v>5121</v>
      </c>
      <c r="F811" s="15" t="s">
        <v>5122</v>
      </c>
      <c r="G811" s="13">
        <v>177877</v>
      </c>
      <c r="H811" s="13"/>
      <c r="I811" s="13"/>
      <c r="J811" s="13"/>
    </row>
    <row r="812" spans="1:10" x14ac:dyDescent="0.2">
      <c r="A812" s="15" t="s">
        <v>1333</v>
      </c>
      <c r="B812" s="114" t="s">
        <v>5924</v>
      </c>
      <c r="C812" s="15" t="s">
        <v>5119</v>
      </c>
      <c r="D812" s="15" t="s">
        <v>5120</v>
      </c>
      <c r="E812" s="15" t="s">
        <v>5121</v>
      </c>
      <c r="F812" s="15" t="s">
        <v>5122</v>
      </c>
      <c r="G812" s="13">
        <v>192407</v>
      </c>
      <c r="H812" s="13"/>
      <c r="I812" s="13"/>
      <c r="J812" s="13"/>
    </row>
    <row r="813" spans="1:10" x14ac:dyDescent="0.2">
      <c r="A813" s="15" t="s">
        <v>4874</v>
      </c>
      <c r="B813" s="114" t="s">
        <v>5925</v>
      </c>
      <c r="C813" s="15" t="s">
        <v>5119</v>
      </c>
      <c r="D813" s="15" t="s">
        <v>5120</v>
      </c>
      <c r="E813" s="15" t="s">
        <v>5121</v>
      </c>
      <c r="F813" s="15" t="s">
        <v>5122</v>
      </c>
      <c r="G813" s="13">
        <v>184923</v>
      </c>
      <c r="H813" s="13"/>
      <c r="I813" s="13"/>
      <c r="J813" s="13"/>
    </row>
    <row r="814" spans="1:10" x14ac:dyDescent="0.2">
      <c r="A814" s="16" t="s">
        <v>1534</v>
      </c>
      <c r="B814" s="115" t="s">
        <v>5926</v>
      </c>
      <c r="C814" s="16" t="s">
        <v>5119</v>
      </c>
      <c r="D814" s="16" t="s">
        <v>5120</v>
      </c>
      <c r="E814" s="16" t="s">
        <v>5121</v>
      </c>
      <c r="F814" s="16" t="s">
        <v>5122</v>
      </c>
      <c r="G814" s="14">
        <v>228112</v>
      </c>
      <c r="H814" s="14"/>
      <c r="I814" s="14"/>
      <c r="J814" s="14"/>
    </row>
    <row r="815" spans="1:10" x14ac:dyDescent="0.2">
      <c r="A815" s="15" t="s">
        <v>4546</v>
      </c>
      <c r="B815" s="114" t="s">
        <v>5927</v>
      </c>
      <c r="C815" s="15" t="s">
        <v>5119</v>
      </c>
      <c r="D815" s="15" t="s">
        <v>5120</v>
      </c>
      <c r="E815" s="15" t="s">
        <v>5121</v>
      </c>
      <c r="F815" s="15" t="s">
        <v>5122</v>
      </c>
      <c r="G815" s="13">
        <v>212078</v>
      </c>
      <c r="H815" s="13"/>
      <c r="I815" s="13"/>
      <c r="J815" s="13"/>
    </row>
    <row r="816" spans="1:10" x14ac:dyDescent="0.2">
      <c r="A816" s="15" t="s">
        <v>4296</v>
      </c>
      <c r="B816" s="114" t="s">
        <v>5928</v>
      </c>
      <c r="C816" s="15" t="s">
        <v>5119</v>
      </c>
      <c r="D816" s="15" t="s">
        <v>5120</v>
      </c>
      <c r="E816" s="15" t="s">
        <v>5121</v>
      </c>
      <c r="F816" s="15" t="s">
        <v>5122</v>
      </c>
      <c r="G816" s="13">
        <v>215355</v>
      </c>
      <c r="H816" s="13"/>
      <c r="I816" s="13"/>
      <c r="J816" s="13"/>
    </row>
    <row r="817" spans="1:10" x14ac:dyDescent="0.2">
      <c r="A817" s="15" t="s">
        <v>3714</v>
      </c>
      <c r="B817" s="114" t="s">
        <v>5929</v>
      </c>
      <c r="C817" s="15" t="s">
        <v>5119</v>
      </c>
      <c r="D817" s="15" t="s">
        <v>5120</v>
      </c>
      <c r="E817" s="15" t="s">
        <v>5121</v>
      </c>
      <c r="F817" s="15" t="s">
        <v>5122</v>
      </c>
      <c r="G817" s="13">
        <v>184521</v>
      </c>
      <c r="H817" s="13"/>
      <c r="I817" s="13"/>
      <c r="J817" s="13"/>
    </row>
    <row r="818" spans="1:10" x14ac:dyDescent="0.2">
      <c r="A818" s="15" t="s">
        <v>1447</v>
      </c>
      <c r="B818" s="114" t="s">
        <v>5930</v>
      </c>
      <c r="C818" s="15" t="s">
        <v>5119</v>
      </c>
      <c r="D818" s="15" t="s">
        <v>5120</v>
      </c>
      <c r="E818" s="15" t="s">
        <v>5121</v>
      </c>
      <c r="F818" s="15" t="s">
        <v>5122</v>
      </c>
      <c r="G818" s="13">
        <v>175591</v>
      </c>
      <c r="H818" s="13"/>
      <c r="I818" s="13"/>
      <c r="J818" s="13"/>
    </row>
    <row r="819" spans="1:10" x14ac:dyDescent="0.2">
      <c r="A819" s="16" t="s">
        <v>4871</v>
      </c>
      <c r="B819" s="115" t="s">
        <v>5931</v>
      </c>
      <c r="C819" s="16" t="s">
        <v>5119</v>
      </c>
      <c r="D819" s="16" t="s">
        <v>5120</v>
      </c>
      <c r="E819" s="16" t="s">
        <v>5121</v>
      </c>
      <c r="F819" s="16" t="s">
        <v>5122</v>
      </c>
      <c r="G819" s="14">
        <v>174246</v>
      </c>
      <c r="H819" s="14"/>
      <c r="I819" s="14"/>
      <c r="J819" s="14"/>
    </row>
    <row r="820" spans="1:10" x14ac:dyDescent="0.2">
      <c r="A820" s="15" t="s">
        <v>3297</v>
      </c>
      <c r="B820" s="114" t="s">
        <v>5932</v>
      </c>
      <c r="C820" s="15" t="s">
        <v>5119</v>
      </c>
      <c r="D820" s="15" t="s">
        <v>5120</v>
      </c>
      <c r="E820" s="15" t="s">
        <v>5121</v>
      </c>
      <c r="F820" s="15" t="s">
        <v>5122</v>
      </c>
      <c r="G820" s="13">
        <v>184629</v>
      </c>
      <c r="H820" s="13"/>
      <c r="I820" s="13"/>
      <c r="J820" s="13"/>
    </row>
    <row r="821" spans="1:10" x14ac:dyDescent="0.2">
      <c r="A821" s="15" t="s">
        <v>5045</v>
      </c>
      <c r="B821" s="114" t="s">
        <v>5933</v>
      </c>
      <c r="C821" s="15" t="s">
        <v>5119</v>
      </c>
      <c r="D821" s="15" t="s">
        <v>5120</v>
      </c>
      <c r="E821" s="15" t="s">
        <v>5121</v>
      </c>
      <c r="F821" s="15" t="s">
        <v>5122</v>
      </c>
      <c r="G821" s="13">
        <v>194064</v>
      </c>
      <c r="H821" s="13"/>
      <c r="I821" s="13"/>
      <c r="J821" s="13"/>
    </row>
    <row r="822" spans="1:10" x14ac:dyDescent="0.2">
      <c r="A822" s="15" t="s">
        <v>4855</v>
      </c>
      <c r="B822" s="114" t="s">
        <v>5934</v>
      </c>
      <c r="C822" s="15" t="s">
        <v>5119</v>
      </c>
      <c r="D822" s="15" t="s">
        <v>5120</v>
      </c>
      <c r="E822" s="15" t="s">
        <v>5121</v>
      </c>
      <c r="F822" s="15" t="s">
        <v>5122</v>
      </c>
      <c r="G822" s="13">
        <v>178316</v>
      </c>
      <c r="H822" s="13"/>
      <c r="I822" s="13"/>
      <c r="J822" s="13"/>
    </row>
    <row r="823" spans="1:10" x14ac:dyDescent="0.2">
      <c r="A823" s="15" t="s">
        <v>1985</v>
      </c>
      <c r="B823" s="114" t="s">
        <v>5935</v>
      </c>
      <c r="C823" s="15" t="s">
        <v>5119</v>
      </c>
      <c r="D823" s="15" t="s">
        <v>5120</v>
      </c>
      <c r="E823" s="15" t="s">
        <v>5121</v>
      </c>
      <c r="F823" s="15" t="s">
        <v>5122</v>
      </c>
      <c r="G823" s="13">
        <v>174402</v>
      </c>
      <c r="H823" s="13"/>
      <c r="I823" s="13"/>
      <c r="J823" s="13"/>
    </row>
    <row r="824" spans="1:10" x14ac:dyDescent="0.2">
      <c r="A824" s="16" t="s">
        <v>671</v>
      </c>
      <c r="B824" s="115" t="s">
        <v>5936</v>
      </c>
      <c r="C824" s="16" t="s">
        <v>5119</v>
      </c>
      <c r="D824" s="16" t="s">
        <v>5120</v>
      </c>
      <c r="E824" s="16" t="s">
        <v>5121</v>
      </c>
      <c r="F824" s="16" t="s">
        <v>5122</v>
      </c>
      <c r="G824" s="14">
        <v>197961</v>
      </c>
      <c r="H824" s="14"/>
      <c r="I824" s="14"/>
      <c r="J824" s="14"/>
    </row>
    <row r="825" spans="1:10" x14ac:dyDescent="0.2">
      <c r="A825" s="15" t="s">
        <v>1262</v>
      </c>
      <c r="B825" s="114" t="s">
        <v>5937</v>
      </c>
      <c r="C825" s="15" t="s">
        <v>5119</v>
      </c>
      <c r="D825" s="15" t="s">
        <v>5120</v>
      </c>
      <c r="E825" s="15" t="s">
        <v>5121</v>
      </c>
      <c r="F825" s="15" t="s">
        <v>5122</v>
      </c>
      <c r="G825" s="13">
        <v>178159</v>
      </c>
      <c r="H825" s="13"/>
      <c r="I825" s="13"/>
      <c r="J825" s="13"/>
    </row>
    <row r="826" spans="1:10" x14ac:dyDescent="0.2">
      <c r="A826" s="15" t="s">
        <v>805</v>
      </c>
      <c r="B826" s="114" t="s">
        <v>5938</v>
      </c>
      <c r="C826" s="15" t="s">
        <v>5119</v>
      </c>
      <c r="D826" s="15" t="s">
        <v>5120</v>
      </c>
      <c r="E826" s="15" t="s">
        <v>5121</v>
      </c>
      <c r="F826" s="15" t="s">
        <v>5122</v>
      </c>
      <c r="G826" s="13">
        <v>178199</v>
      </c>
      <c r="H826" s="13"/>
      <c r="I826" s="13"/>
      <c r="J826" s="13"/>
    </row>
    <row r="827" spans="1:10" x14ac:dyDescent="0.2">
      <c r="A827" s="15" t="s">
        <v>1310</v>
      </c>
      <c r="B827" s="114" t="s">
        <v>5939</v>
      </c>
      <c r="C827" s="15" t="s">
        <v>5119</v>
      </c>
      <c r="D827" s="15" t="s">
        <v>5120</v>
      </c>
      <c r="E827" s="15" t="s">
        <v>5121</v>
      </c>
      <c r="F827" s="15" t="s">
        <v>5122</v>
      </c>
      <c r="G827" s="13">
        <v>190440</v>
      </c>
      <c r="H827" s="13"/>
      <c r="I827" s="13"/>
      <c r="J827" s="13"/>
    </row>
    <row r="828" spans="1:10" x14ac:dyDescent="0.2">
      <c r="A828" s="15" t="s">
        <v>2514</v>
      </c>
      <c r="B828" s="114" t="s">
        <v>5940</v>
      </c>
      <c r="C828" s="15" t="s">
        <v>5119</v>
      </c>
      <c r="D828" s="15" t="s">
        <v>5120</v>
      </c>
      <c r="E828" s="15" t="s">
        <v>5121</v>
      </c>
      <c r="F828" s="15" t="s">
        <v>5122</v>
      </c>
      <c r="G828" s="13">
        <v>176327</v>
      </c>
      <c r="H828" s="13"/>
      <c r="I828" s="13"/>
      <c r="J828" s="13"/>
    </row>
    <row r="829" spans="1:10" x14ac:dyDescent="0.2">
      <c r="A829" s="16" t="s">
        <v>1887</v>
      </c>
      <c r="B829" s="115" t="s">
        <v>5941</v>
      </c>
      <c r="C829" s="16" t="s">
        <v>5119</v>
      </c>
      <c r="D829" s="16" t="s">
        <v>5120</v>
      </c>
      <c r="E829" s="16" t="s">
        <v>5121</v>
      </c>
      <c r="F829" s="16" t="s">
        <v>5122</v>
      </c>
      <c r="G829" s="14">
        <v>197784</v>
      </c>
      <c r="H829" s="14"/>
      <c r="I829" s="14"/>
      <c r="J829" s="14"/>
    </row>
    <row r="830" spans="1:10" x14ac:dyDescent="0.2">
      <c r="A830" s="15" t="s">
        <v>202</v>
      </c>
      <c r="B830" s="114" t="s">
        <v>5942</v>
      </c>
      <c r="C830" s="15" t="s">
        <v>5119</v>
      </c>
      <c r="D830" s="15" t="s">
        <v>5120</v>
      </c>
      <c r="E830" s="15" t="s">
        <v>5121</v>
      </c>
      <c r="F830" s="15" t="s">
        <v>5122</v>
      </c>
      <c r="G830" s="13">
        <v>196280</v>
      </c>
      <c r="H830" s="13"/>
      <c r="I830" s="13"/>
      <c r="J830" s="13"/>
    </row>
    <row r="831" spans="1:10" x14ac:dyDescent="0.2">
      <c r="A831" s="15" t="s">
        <v>910</v>
      </c>
      <c r="B831" s="114" t="s">
        <v>5943</v>
      </c>
      <c r="C831" s="15" t="s">
        <v>5119</v>
      </c>
      <c r="D831" s="15" t="s">
        <v>5120</v>
      </c>
      <c r="E831" s="15" t="s">
        <v>5121</v>
      </c>
      <c r="F831" s="15" t="s">
        <v>5122</v>
      </c>
      <c r="G831" s="13">
        <v>225100</v>
      </c>
      <c r="H831" s="13"/>
      <c r="I831" s="13"/>
      <c r="J831" s="13"/>
    </row>
    <row r="832" spans="1:10" x14ac:dyDescent="0.2">
      <c r="A832" s="15" t="s">
        <v>622</v>
      </c>
      <c r="B832" s="114" t="s">
        <v>5944</v>
      </c>
      <c r="C832" s="15" t="s">
        <v>5119</v>
      </c>
      <c r="D832" s="15" t="s">
        <v>5120</v>
      </c>
      <c r="E832" s="15" t="s">
        <v>5121</v>
      </c>
      <c r="F832" s="15" t="s">
        <v>5122</v>
      </c>
      <c r="G832" s="13">
        <v>172748</v>
      </c>
      <c r="H832" s="13"/>
      <c r="I832" s="13"/>
      <c r="J832" s="13"/>
    </row>
    <row r="833" spans="1:10" x14ac:dyDescent="0.2">
      <c r="A833" s="15" t="s">
        <v>993</v>
      </c>
      <c r="B833" s="114" t="s">
        <v>5945</v>
      </c>
      <c r="C833" s="15" t="s">
        <v>5119</v>
      </c>
      <c r="D833" s="15" t="s">
        <v>5120</v>
      </c>
      <c r="E833" s="15" t="s">
        <v>5121</v>
      </c>
      <c r="F833" s="15" t="s">
        <v>5122</v>
      </c>
      <c r="G833" s="13">
        <v>195471</v>
      </c>
      <c r="H833" s="13"/>
      <c r="I833" s="13"/>
      <c r="J833" s="13"/>
    </row>
    <row r="834" spans="1:10" x14ac:dyDescent="0.2">
      <c r="A834" s="16" t="s">
        <v>1056</v>
      </c>
      <c r="B834" s="115" t="s">
        <v>5946</v>
      </c>
      <c r="C834" s="16" t="s">
        <v>5119</v>
      </c>
      <c r="D834" s="16" t="s">
        <v>5120</v>
      </c>
      <c r="E834" s="16" t="s">
        <v>5121</v>
      </c>
      <c r="F834" s="16" t="s">
        <v>5122</v>
      </c>
      <c r="G834" s="14">
        <v>175861</v>
      </c>
      <c r="H834" s="14"/>
      <c r="I834" s="14"/>
      <c r="J834" s="14"/>
    </row>
    <row r="835" spans="1:10" x14ac:dyDescent="0.2">
      <c r="A835" s="15" t="s">
        <v>4857</v>
      </c>
      <c r="B835" s="114" t="s">
        <v>5947</v>
      </c>
      <c r="C835" s="15" t="s">
        <v>5119</v>
      </c>
      <c r="D835" s="15" t="s">
        <v>5120</v>
      </c>
      <c r="E835" s="15" t="s">
        <v>5121</v>
      </c>
      <c r="F835" s="15" t="s">
        <v>5122</v>
      </c>
      <c r="G835" s="13">
        <v>183986</v>
      </c>
      <c r="H835" s="13"/>
      <c r="I835" s="13"/>
      <c r="J835" s="13"/>
    </row>
    <row r="836" spans="1:10" x14ac:dyDescent="0.2">
      <c r="A836" s="15" t="s">
        <v>3769</v>
      </c>
      <c r="B836" s="114" t="s">
        <v>5948</v>
      </c>
      <c r="C836" s="15" t="s">
        <v>5119</v>
      </c>
      <c r="D836" s="15" t="s">
        <v>5120</v>
      </c>
      <c r="E836" s="15" t="s">
        <v>5121</v>
      </c>
      <c r="F836" s="15" t="s">
        <v>5122</v>
      </c>
      <c r="G836" s="13">
        <v>186722</v>
      </c>
      <c r="H836" s="13"/>
      <c r="I836" s="13"/>
      <c r="J836" s="13"/>
    </row>
    <row r="837" spans="1:10" x14ac:dyDescent="0.2">
      <c r="A837" s="15" t="s">
        <v>4865</v>
      </c>
      <c r="B837" s="114" t="s">
        <v>5949</v>
      </c>
      <c r="C837" s="15" t="s">
        <v>5119</v>
      </c>
      <c r="D837" s="15" t="s">
        <v>5120</v>
      </c>
      <c r="E837" s="15" t="s">
        <v>5121</v>
      </c>
      <c r="F837" s="15" t="s">
        <v>5122</v>
      </c>
      <c r="G837" s="13">
        <v>232023</v>
      </c>
      <c r="H837" s="13"/>
      <c r="I837" s="13"/>
      <c r="J837" s="13"/>
    </row>
    <row r="838" spans="1:10" x14ac:dyDescent="0.2">
      <c r="A838" s="15" t="s">
        <v>876</v>
      </c>
      <c r="B838" s="114" t="s">
        <v>5950</v>
      </c>
      <c r="C838" s="15" t="s">
        <v>5119</v>
      </c>
      <c r="D838" s="15" t="s">
        <v>5120</v>
      </c>
      <c r="E838" s="15" t="s">
        <v>5121</v>
      </c>
      <c r="F838" s="15" t="s">
        <v>5122</v>
      </c>
      <c r="G838" s="13">
        <v>193892</v>
      </c>
      <c r="H838" s="13"/>
      <c r="I838" s="13"/>
      <c r="J838" s="13"/>
    </row>
    <row r="839" spans="1:10" x14ac:dyDescent="0.2">
      <c r="A839" s="16" t="s">
        <v>1967</v>
      </c>
      <c r="B839" s="115" t="s">
        <v>5951</v>
      </c>
      <c r="C839" s="16" t="s">
        <v>5119</v>
      </c>
      <c r="D839" s="16" t="s">
        <v>5120</v>
      </c>
      <c r="E839" s="16" t="s">
        <v>5121</v>
      </c>
      <c r="F839" s="16" t="s">
        <v>5122</v>
      </c>
      <c r="G839" s="14">
        <v>180608</v>
      </c>
      <c r="H839" s="14"/>
      <c r="I839" s="14"/>
      <c r="J839" s="14"/>
    </row>
    <row r="840" spans="1:10" x14ac:dyDescent="0.2">
      <c r="A840" s="15" t="s">
        <v>1992</v>
      </c>
      <c r="B840" s="114" t="s">
        <v>5952</v>
      </c>
      <c r="C840" s="15" t="s">
        <v>5119</v>
      </c>
      <c r="D840" s="15" t="s">
        <v>5120</v>
      </c>
      <c r="E840" s="15" t="s">
        <v>5121</v>
      </c>
      <c r="F840" s="15" t="s">
        <v>5122</v>
      </c>
      <c r="G840" s="13">
        <v>182993</v>
      </c>
      <c r="H840" s="13"/>
      <c r="I840" s="13"/>
      <c r="J840" s="13"/>
    </row>
    <row r="841" spans="1:10" x14ac:dyDescent="0.2">
      <c r="A841" s="15" t="s">
        <v>1379</v>
      </c>
      <c r="B841" s="114" t="s">
        <v>5953</v>
      </c>
      <c r="C841" s="15" t="s">
        <v>5119</v>
      </c>
      <c r="D841" s="15" t="s">
        <v>5120</v>
      </c>
      <c r="E841" s="15" t="s">
        <v>5121</v>
      </c>
      <c r="F841" s="15" t="s">
        <v>5122</v>
      </c>
      <c r="G841" s="13">
        <v>183959</v>
      </c>
      <c r="H841" s="13"/>
      <c r="I841" s="13"/>
      <c r="J841" s="13"/>
    </row>
    <row r="842" spans="1:10" x14ac:dyDescent="0.2">
      <c r="A842" s="15" t="s">
        <v>4873</v>
      </c>
      <c r="B842" s="114" t="s">
        <v>5954</v>
      </c>
      <c r="C842" s="15" t="s">
        <v>5119</v>
      </c>
      <c r="D842" s="15" t="s">
        <v>5120</v>
      </c>
      <c r="E842" s="15" t="s">
        <v>5121</v>
      </c>
      <c r="F842" s="15" t="s">
        <v>5122</v>
      </c>
      <c r="G842" s="13">
        <v>178964</v>
      </c>
      <c r="H842" s="13"/>
      <c r="I842" s="13"/>
      <c r="J842" s="13"/>
    </row>
    <row r="843" spans="1:10" x14ac:dyDescent="0.2">
      <c r="A843" s="15" t="s">
        <v>929</v>
      </c>
      <c r="B843" s="114" t="s">
        <v>5955</v>
      </c>
      <c r="C843" s="15" t="s">
        <v>5119</v>
      </c>
      <c r="D843" s="15" t="s">
        <v>5120</v>
      </c>
      <c r="E843" s="15" t="s">
        <v>5121</v>
      </c>
      <c r="F843" s="15" t="s">
        <v>5122</v>
      </c>
      <c r="G843" s="13">
        <v>181600</v>
      </c>
      <c r="H843" s="13"/>
      <c r="I843" s="13"/>
      <c r="J843" s="13"/>
    </row>
    <row r="844" spans="1:10" x14ac:dyDescent="0.2">
      <c r="A844" s="16" t="s">
        <v>1680</v>
      </c>
      <c r="B844" s="115" t="s">
        <v>5956</v>
      </c>
      <c r="C844" s="16" t="s">
        <v>5119</v>
      </c>
      <c r="D844" s="16" t="s">
        <v>5120</v>
      </c>
      <c r="E844" s="16" t="s">
        <v>5121</v>
      </c>
      <c r="F844" s="16" t="s">
        <v>5122</v>
      </c>
      <c r="G844" s="14">
        <v>187130</v>
      </c>
      <c r="H844" s="14"/>
      <c r="I844" s="14"/>
      <c r="J844" s="14"/>
    </row>
    <row r="845" spans="1:10" x14ac:dyDescent="0.2">
      <c r="A845" s="15" t="s">
        <v>1458</v>
      </c>
      <c r="B845" s="114" t="s">
        <v>5957</v>
      </c>
      <c r="C845" s="15" t="s">
        <v>5119</v>
      </c>
      <c r="D845" s="15" t="s">
        <v>5120</v>
      </c>
      <c r="E845" s="15" t="s">
        <v>5121</v>
      </c>
      <c r="F845" s="15" t="s">
        <v>5122</v>
      </c>
      <c r="G845" s="13">
        <v>227019</v>
      </c>
      <c r="H845" s="13"/>
      <c r="I845" s="13"/>
      <c r="J845" s="13"/>
    </row>
    <row r="846" spans="1:10" x14ac:dyDescent="0.2">
      <c r="A846" s="15" t="s">
        <v>1451</v>
      </c>
      <c r="B846" s="114" t="s">
        <v>5958</v>
      </c>
      <c r="C846" s="15" t="s">
        <v>5119</v>
      </c>
      <c r="D846" s="15" t="s">
        <v>5120</v>
      </c>
      <c r="E846" s="15" t="s">
        <v>5121</v>
      </c>
      <c r="F846" s="15" t="s">
        <v>5122</v>
      </c>
      <c r="G846" s="13">
        <v>179266</v>
      </c>
      <c r="H846" s="13"/>
      <c r="I846" s="13"/>
      <c r="J846" s="13"/>
    </row>
    <row r="847" spans="1:10" x14ac:dyDescent="0.2">
      <c r="A847" s="15" t="s">
        <v>1524</v>
      </c>
      <c r="B847" s="114" t="s">
        <v>5959</v>
      </c>
      <c r="C847" s="15" t="s">
        <v>5119</v>
      </c>
      <c r="D847" s="15" t="s">
        <v>5120</v>
      </c>
      <c r="E847" s="15" t="s">
        <v>5121</v>
      </c>
      <c r="F847" s="15" t="s">
        <v>5122</v>
      </c>
      <c r="G847" s="13">
        <v>198534</v>
      </c>
      <c r="H847" s="13"/>
      <c r="I847" s="13"/>
      <c r="J847" s="13"/>
    </row>
    <row r="848" spans="1:10" x14ac:dyDescent="0.2">
      <c r="A848" s="15" t="s">
        <v>1319</v>
      </c>
      <c r="B848" s="114" t="s">
        <v>5960</v>
      </c>
      <c r="C848" s="15" t="s">
        <v>5119</v>
      </c>
      <c r="D848" s="15" t="s">
        <v>5120</v>
      </c>
      <c r="E848" s="15" t="s">
        <v>5121</v>
      </c>
      <c r="F848" s="15" t="s">
        <v>5122</v>
      </c>
      <c r="G848" s="13">
        <v>191547</v>
      </c>
      <c r="H848" s="13"/>
      <c r="I848" s="13"/>
      <c r="J848" s="13"/>
    </row>
    <row r="849" spans="1:10" x14ac:dyDescent="0.2">
      <c r="A849" s="16" t="s">
        <v>4847</v>
      </c>
      <c r="B849" s="115" t="s">
        <v>5961</v>
      </c>
      <c r="C849" s="16" t="s">
        <v>5119</v>
      </c>
      <c r="D849" s="16" t="s">
        <v>5120</v>
      </c>
      <c r="E849" s="16" t="s">
        <v>5121</v>
      </c>
      <c r="F849" s="16" t="s">
        <v>5122</v>
      </c>
      <c r="G849" s="14">
        <v>189641</v>
      </c>
      <c r="H849" s="14"/>
      <c r="I849" s="14"/>
      <c r="J849" s="14"/>
    </row>
    <row r="850" spans="1:10" x14ac:dyDescent="0.2">
      <c r="A850" s="15" t="s">
        <v>830</v>
      </c>
      <c r="B850" s="114" t="s">
        <v>5962</v>
      </c>
      <c r="C850" s="15" t="s">
        <v>5119</v>
      </c>
      <c r="D850" s="15" t="s">
        <v>5120</v>
      </c>
      <c r="E850" s="15" t="s">
        <v>5121</v>
      </c>
      <c r="F850" s="15" t="s">
        <v>5122</v>
      </c>
      <c r="G850" s="13">
        <v>178902</v>
      </c>
      <c r="H850" s="13"/>
      <c r="I850" s="13"/>
      <c r="J850" s="13"/>
    </row>
    <row r="851" spans="1:10" x14ac:dyDescent="0.2">
      <c r="A851" s="15" t="s">
        <v>3753</v>
      </c>
      <c r="B851" s="114" t="s">
        <v>5963</v>
      </c>
      <c r="C851" s="15" t="s">
        <v>5119</v>
      </c>
      <c r="D851" s="15" t="s">
        <v>5120</v>
      </c>
      <c r="E851" s="15" t="s">
        <v>5121</v>
      </c>
      <c r="F851" s="15" t="s">
        <v>5122</v>
      </c>
      <c r="G851" s="13">
        <v>183783</v>
      </c>
      <c r="H851" s="13"/>
      <c r="I851" s="13"/>
      <c r="J851" s="13"/>
    </row>
    <row r="852" spans="1:10" x14ac:dyDescent="0.2">
      <c r="A852" s="15" t="s">
        <v>838</v>
      </c>
      <c r="B852" s="114" t="s">
        <v>5964</v>
      </c>
      <c r="C852" s="15" t="s">
        <v>5119</v>
      </c>
      <c r="D852" s="15" t="s">
        <v>5120</v>
      </c>
      <c r="E852" s="15" t="s">
        <v>5121</v>
      </c>
      <c r="F852" s="15" t="s">
        <v>5122</v>
      </c>
      <c r="G852" s="13">
        <v>177664</v>
      </c>
      <c r="H852" s="13"/>
      <c r="I852" s="13"/>
      <c r="J852" s="13"/>
    </row>
    <row r="853" spans="1:10" x14ac:dyDescent="0.2">
      <c r="A853" s="15" t="s">
        <v>1994</v>
      </c>
      <c r="B853" s="114" t="s">
        <v>5965</v>
      </c>
      <c r="C853" s="15" t="s">
        <v>5119</v>
      </c>
      <c r="D853" s="15" t="s">
        <v>5120</v>
      </c>
      <c r="E853" s="15" t="s">
        <v>5121</v>
      </c>
      <c r="F853" s="15" t="s">
        <v>5122</v>
      </c>
      <c r="G853" s="13">
        <v>191900</v>
      </c>
      <c r="H853" s="13"/>
      <c r="I853" s="13"/>
      <c r="J853" s="13"/>
    </row>
    <row r="854" spans="1:10" x14ac:dyDescent="0.2">
      <c r="A854" s="16" t="s">
        <v>2160</v>
      </c>
      <c r="B854" s="115" t="s">
        <v>5966</v>
      </c>
      <c r="C854" s="16" t="s">
        <v>5119</v>
      </c>
      <c r="D854" s="16" t="s">
        <v>5120</v>
      </c>
      <c r="E854" s="16" t="s">
        <v>5121</v>
      </c>
      <c r="F854" s="16" t="s">
        <v>5122</v>
      </c>
      <c r="G854" s="14">
        <v>191576</v>
      </c>
      <c r="H854" s="14"/>
      <c r="I854" s="14"/>
      <c r="J854" s="14"/>
    </row>
    <row r="855" spans="1:10" x14ac:dyDescent="0.2">
      <c r="A855" s="15" t="s">
        <v>4866</v>
      </c>
      <c r="B855" s="114" t="s">
        <v>5967</v>
      </c>
      <c r="C855" s="15" t="s">
        <v>5119</v>
      </c>
      <c r="D855" s="15" t="s">
        <v>5120</v>
      </c>
      <c r="E855" s="15" t="s">
        <v>5121</v>
      </c>
      <c r="F855" s="15" t="s">
        <v>5122</v>
      </c>
      <c r="G855" s="13">
        <v>177264</v>
      </c>
      <c r="H855" s="13"/>
      <c r="I855" s="13"/>
      <c r="J855" s="13"/>
    </row>
    <row r="856" spans="1:10" x14ac:dyDescent="0.2">
      <c r="A856" s="15" t="s">
        <v>2122</v>
      </c>
      <c r="B856" s="114" t="s">
        <v>5968</v>
      </c>
      <c r="C856" s="15" t="s">
        <v>5119</v>
      </c>
      <c r="D856" s="15" t="s">
        <v>5120</v>
      </c>
      <c r="E856" s="15" t="s">
        <v>5121</v>
      </c>
      <c r="F856" s="15" t="s">
        <v>5122</v>
      </c>
      <c r="G856" s="13">
        <v>168200</v>
      </c>
      <c r="H856" s="13"/>
      <c r="I856" s="13"/>
      <c r="J856" s="13"/>
    </row>
    <row r="857" spans="1:10" x14ac:dyDescent="0.2">
      <c r="A857" s="15" t="s">
        <v>1905</v>
      </c>
      <c r="B857" s="114" t="s">
        <v>5969</v>
      </c>
      <c r="C857" s="15" t="s">
        <v>5119</v>
      </c>
      <c r="D857" s="15" t="s">
        <v>5120</v>
      </c>
      <c r="E857" s="15" t="s">
        <v>5121</v>
      </c>
      <c r="F857" s="15" t="s">
        <v>5122</v>
      </c>
      <c r="G857" s="13">
        <v>192299</v>
      </c>
      <c r="H857" s="13"/>
      <c r="I857" s="13"/>
      <c r="J857" s="13"/>
    </row>
    <row r="858" spans="1:10" x14ac:dyDescent="0.2">
      <c r="A858" s="15" t="s">
        <v>1790</v>
      </c>
      <c r="B858" s="114" t="s">
        <v>5970</v>
      </c>
      <c r="C858" s="15" t="s">
        <v>5119</v>
      </c>
      <c r="D858" s="15" t="s">
        <v>5120</v>
      </c>
      <c r="E858" s="15" t="s">
        <v>5121</v>
      </c>
      <c r="F858" s="15" t="s">
        <v>5122</v>
      </c>
      <c r="G858" s="13">
        <v>186510</v>
      </c>
      <c r="H858" s="13"/>
      <c r="I858" s="13"/>
      <c r="J858" s="13"/>
    </row>
    <row r="859" spans="1:10" x14ac:dyDescent="0.2">
      <c r="A859" s="16" t="s">
        <v>1171</v>
      </c>
      <c r="B859" s="115" t="s">
        <v>5971</v>
      </c>
      <c r="C859" s="16" t="s">
        <v>5119</v>
      </c>
      <c r="D859" s="16" t="s">
        <v>5120</v>
      </c>
      <c r="E859" s="16" t="s">
        <v>5121</v>
      </c>
      <c r="F859" s="16" t="s">
        <v>5122</v>
      </c>
      <c r="G859" s="14">
        <v>181845</v>
      </c>
      <c r="H859" s="14"/>
      <c r="I859" s="14"/>
      <c r="J859" s="14"/>
    </row>
    <row r="860" spans="1:10" x14ac:dyDescent="0.2">
      <c r="A860" s="15" t="s">
        <v>4548</v>
      </c>
      <c r="B860" s="114" t="s">
        <v>5972</v>
      </c>
      <c r="C860" s="15" t="s">
        <v>5119</v>
      </c>
      <c r="D860" s="15" t="s">
        <v>5120</v>
      </c>
      <c r="E860" s="15" t="s">
        <v>5121</v>
      </c>
      <c r="F860" s="15" t="s">
        <v>5122</v>
      </c>
      <c r="G860" s="13">
        <v>151528</v>
      </c>
      <c r="H860" s="13"/>
      <c r="I860" s="13"/>
      <c r="J860" s="13"/>
    </row>
    <row r="861" spans="1:10" x14ac:dyDescent="0.2">
      <c r="A861" s="15" t="s">
        <v>1256</v>
      </c>
      <c r="B861" s="114" t="s">
        <v>5973</v>
      </c>
      <c r="C861" s="15" t="s">
        <v>5119</v>
      </c>
      <c r="D861" s="15" t="s">
        <v>5120</v>
      </c>
      <c r="E861" s="15" t="s">
        <v>5121</v>
      </c>
      <c r="F861" s="15" t="s">
        <v>5122</v>
      </c>
      <c r="G861" s="13">
        <v>183983</v>
      </c>
      <c r="H861" s="13"/>
      <c r="I861" s="13"/>
      <c r="J861" s="13"/>
    </row>
    <row r="862" spans="1:10" x14ac:dyDescent="0.2">
      <c r="A862" s="15" t="s">
        <v>1686</v>
      </c>
      <c r="B862" s="114" t="s">
        <v>5974</v>
      </c>
      <c r="C862" s="15" t="s">
        <v>5119</v>
      </c>
      <c r="D862" s="15" t="s">
        <v>5120</v>
      </c>
      <c r="E862" s="15" t="s">
        <v>5121</v>
      </c>
      <c r="F862" s="15" t="s">
        <v>5122</v>
      </c>
      <c r="G862" s="13">
        <v>168804</v>
      </c>
      <c r="H862" s="13"/>
      <c r="I862" s="13"/>
      <c r="J862" s="13"/>
    </row>
    <row r="863" spans="1:10" x14ac:dyDescent="0.2">
      <c r="A863" s="15" t="s">
        <v>1015</v>
      </c>
      <c r="B863" s="114" t="s">
        <v>5975</v>
      </c>
      <c r="C863" s="15" t="s">
        <v>5119</v>
      </c>
      <c r="D863" s="15" t="s">
        <v>5120</v>
      </c>
      <c r="E863" s="15" t="s">
        <v>5121</v>
      </c>
      <c r="F863" s="15" t="s">
        <v>5122</v>
      </c>
      <c r="G863" s="13">
        <v>177655</v>
      </c>
      <c r="H863" s="13"/>
      <c r="I863" s="13"/>
      <c r="J863" s="13"/>
    </row>
    <row r="864" spans="1:10" x14ac:dyDescent="0.2">
      <c r="A864" s="16" t="s">
        <v>470</v>
      </c>
      <c r="B864" s="115" t="s">
        <v>5976</v>
      </c>
      <c r="C864" s="16" t="s">
        <v>5119</v>
      </c>
      <c r="D864" s="16" t="s">
        <v>5120</v>
      </c>
      <c r="E864" s="16" t="s">
        <v>5121</v>
      </c>
      <c r="F864" s="16" t="s">
        <v>5122</v>
      </c>
      <c r="G864" s="14">
        <v>178129</v>
      </c>
      <c r="H864" s="14"/>
      <c r="I864" s="14"/>
      <c r="J864" s="14"/>
    </row>
    <row r="865" spans="1:10" x14ac:dyDescent="0.2">
      <c r="A865" s="15" t="s">
        <v>1154</v>
      </c>
      <c r="B865" s="114" t="s">
        <v>5977</v>
      </c>
      <c r="C865" s="15" t="s">
        <v>5119</v>
      </c>
      <c r="D865" s="15" t="s">
        <v>5120</v>
      </c>
      <c r="E865" s="15" t="s">
        <v>5121</v>
      </c>
      <c r="F865" s="15" t="s">
        <v>5122</v>
      </c>
      <c r="G865" s="13">
        <v>173300</v>
      </c>
      <c r="H865" s="13"/>
      <c r="I865" s="13"/>
      <c r="J865" s="13"/>
    </row>
    <row r="866" spans="1:10" x14ac:dyDescent="0.2">
      <c r="A866" s="15" t="s">
        <v>1076</v>
      </c>
      <c r="B866" s="114" t="s">
        <v>5978</v>
      </c>
      <c r="C866" s="15" t="s">
        <v>5119</v>
      </c>
      <c r="D866" s="15" t="s">
        <v>5120</v>
      </c>
      <c r="E866" s="15" t="s">
        <v>5121</v>
      </c>
      <c r="F866" s="15" t="s">
        <v>5122</v>
      </c>
      <c r="G866" s="13">
        <v>176305</v>
      </c>
      <c r="H866" s="13"/>
      <c r="I866" s="13"/>
      <c r="J866" s="13"/>
    </row>
    <row r="867" spans="1:10" x14ac:dyDescent="0.2">
      <c r="A867" s="15" t="s">
        <v>4851</v>
      </c>
      <c r="B867" s="114" t="s">
        <v>5979</v>
      </c>
      <c r="C867" s="15" t="s">
        <v>5119</v>
      </c>
      <c r="D867" s="15" t="s">
        <v>5120</v>
      </c>
      <c r="E867" s="15" t="s">
        <v>5121</v>
      </c>
      <c r="F867" s="15" t="s">
        <v>5122</v>
      </c>
      <c r="G867" s="13">
        <v>173067</v>
      </c>
      <c r="H867" s="13"/>
      <c r="I867" s="13"/>
      <c r="J867" s="13"/>
    </row>
    <row r="868" spans="1:10" x14ac:dyDescent="0.2">
      <c r="A868" s="15" t="s">
        <v>567</v>
      </c>
      <c r="B868" s="114" t="s">
        <v>5980</v>
      </c>
      <c r="C868" s="15" t="s">
        <v>5119</v>
      </c>
      <c r="D868" s="15" t="s">
        <v>5120</v>
      </c>
      <c r="E868" s="15" t="s">
        <v>5121</v>
      </c>
      <c r="F868" s="15" t="s">
        <v>5122</v>
      </c>
      <c r="G868" s="13">
        <v>208267</v>
      </c>
      <c r="H868" s="13"/>
      <c r="I868" s="13"/>
      <c r="J868" s="13"/>
    </row>
    <row r="869" spans="1:10" x14ac:dyDescent="0.2">
      <c r="A869" s="16" t="s">
        <v>1387</v>
      </c>
      <c r="B869" s="115" t="s">
        <v>5981</v>
      </c>
      <c r="C869" s="16" t="s">
        <v>5119</v>
      </c>
      <c r="D869" s="16" t="s">
        <v>5120</v>
      </c>
      <c r="E869" s="16" t="s">
        <v>5121</v>
      </c>
      <c r="F869" s="16" t="s">
        <v>5122</v>
      </c>
      <c r="G869" s="14">
        <v>184929</v>
      </c>
      <c r="H869" s="14"/>
      <c r="I869" s="14"/>
      <c r="J869" s="14"/>
    </row>
    <row r="870" spans="1:10" x14ac:dyDescent="0.2">
      <c r="A870" s="15" t="s">
        <v>458</v>
      </c>
      <c r="B870" s="114" t="s">
        <v>5982</v>
      </c>
      <c r="C870" s="15" t="s">
        <v>5119</v>
      </c>
      <c r="D870" s="15" t="s">
        <v>5120</v>
      </c>
      <c r="E870" s="15" t="s">
        <v>5121</v>
      </c>
      <c r="F870" s="15" t="s">
        <v>5122</v>
      </c>
      <c r="G870" s="13">
        <v>170684</v>
      </c>
      <c r="H870" s="13"/>
      <c r="I870" s="13"/>
      <c r="J870" s="13"/>
    </row>
    <row r="871" spans="1:10" x14ac:dyDescent="0.2">
      <c r="A871" s="15" t="s">
        <v>3734</v>
      </c>
      <c r="B871" s="114" t="s">
        <v>5983</v>
      </c>
      <c r="C871" s="15" t="s">
        <v>5119</v>
      </c>
      <c r="D871" s="15" t="s">
        <v>5120</v>
      </c>
      <c r="E871" s="15" t="s">
        <v>5121</v>
      </c>
      <c r="F871" s="15" t="s">
        <v>5122</v>
      </c>
      <c r="G871" s="13">
        <v>193981</v>
      </c>
      <c r="H871" s="13"/>
      <c r="I871" s="13"/>
      <c r="J871" s="13"/>
    </row>
    <row r="872" spans="1:10" x14ac:dyDescent="0.2">
      <c r="A872" s="15" t="s">
        <v>1473</v>
      </c>
      <c r="B872" s="114" t="s">
        <v>5984</v>
      </c>
      <c r="C872" s="15" t="s">
        <v>5119</v>
      </c>
      <c r="D872" s="15" t="s">
        <v>5120</v>
      </c>
      <c r="E872" s="15" t="s">
        <v>5121</v>
      </c>
      <c r="F872" s="15" t="s">
        <v>5122</v>
      </c>
      <c r="G872" s="13">
        <v>204061</v>
      </c>
      <c r="H872" s="13"/>
      <c r="I872" s="13"/>
      <c r="J872" s="13"/>
    </row>
    <row r="873" spans="1:10" x14ac:dyDescent="0.2">
      <c r="A873" s="15" t="s">
        <v>3793</v>
      </c>
      <c r="B873" s="114" t="s">
        <v>5985</v>
      </c>
      <c r="C873" s="15" t="s">
        <v>5119</v>
      </c>
      <c r="D873" s="15" t="s">
        <v>5120</v>
      </c>
      <c r="E873" s="15" t="s">
        <v>5121</v>
      </c>
      <c r="F873" s="15" t="s">
        <v>5122</v>
      </c>
      <c r="G873" s="13">
        <v>173141</v>
      </c>
      <c r="H873" s="13"/>
      <c r="I873" s="13"/>
      <c r="J873" s="13"/>
    </row>
    <row r="874" spans="1:10" x14ac:dyDescent="0.2">
      <c r="A874" s="16" t="s">
        <v>795</v>
      </c>
      <c r="B874" s="115" t="s">
        <v>5986</v>
      </c>
      <c r="C874" s="16" t="s">
        <v>5119</v>
      </c>
      <c r="D874" s="16" t="s">
        <v>5120</v>
      </c>
      <c r="E874" s="16" t="s">
        <v>5121</v>
      </c>
      <c r="F874" s="16" t="s">
        <v>5122</v>
      </c>
      <c r="G874" s="14">
        <v>175956</v>
      </c>
      <c r="H874" s="14"/>
      <c r="I874" s="14"/>
      <c r="J874" s="14"/>
    </row>
    <row r="875" spans="1:10" x14ac:dyDescent="0.2">
      <c r="A875" s="15" t="s">
        <v>2965</v>
      </c>
      <c r="B875" s="114" t="s">
        <v>5987</v>
      </c>
      <c r="C875" s="15" t="s">
        <v>5119</v>
      </c>
      <c r="D875" s="15" t="s">
        <v>5120</v>
      </c>
      <c r="E875" s="15" t="s">
        <v>5121</v>
      </c>
      <c r="F875" s="15" t="s">
        <v>5122</v>
      </c>
      <c r="G875" s="13">
        <v>180386</v>
      </c>
      <c r="H875" s="13"/>
      <c r="I875" s="13"/>
      <c r="J875" s="13"/>
    </row>
    <row r="876" spans="1:10" x14ac:dyDescent="0.2">
      <c r="A876" s="15" t="s">
        <v>1728</v>
      </c>
      <c r="B876" s="114" t="s">
        <v>5988</v>
      </c>
      <c r="C876" s="15" t="s">
        <v>5119</v>
      </c>
      <c r="D876" s="15" t="s">
        <v>5120</v>
      </c>
      <c r="E876" s="15" t="s">
        <v>5121</v>
      </c>
      <c r="F876" s="15" t="s">
        <v>5122</v>
      </c>
      <c r="G876" s="13">
        <v>168958</v>
      </c>
      <c r="H876" s="13"/>
      <c r="I876" s="13"/>
      <c r="J876" s="13"/>
    </row>
    <row r="877" spans="1:10" x14ac:dyDescent="0.2">
      <c r="A877" s="15" t="s">
        <v>2021</v>
      </c>
      <c r="B877" s="114" t="s">
        <v>5989</v>
      </c>
      <c r="C877" s="15" t="s">
        <v>5119</v>
      </c>
      <c r="D877" s="15" t="s">
        <v>5120</v>
      </c>
      <c r="E877" s="15" t="s">
        <v>5121</v>
      </c>
      <c r="F877" s="15" t="s">
        <v>5122</v>
      </c>
      <c r="G877" s="13">
        <v>186638</v>
      </c>
      <c r="H877" s="13"/>
      <c r="I877" s="13"/>
      <c r="J877" s="13"/>
    </row>
    <row r="878" spans="1:10" x14ac:dyDescent="0.2">
      <c r="A878" s="15" t="s">
        <v>2605</v>
      </c>
      <c r="B878" s="114" t="s">
        <v>5990</v>
      </c>
      <c r="C878" s="15" t="s">
        <v>5119</v>
      </c>
      <c r="D878" s="15" t="s">
        <v>5120</v>
      </c>
      <c r="E878" s="15" t="s">
        <v>5121</v>
      </c>
      <c r="F878" s="15" t="s">
        <v>5122</v>
      </c>
      <c r="G878" s="13">
        <v>168215</v>
      </c>
      <c r="H878" s="13"/>
      <c r="I878" s="13"/>
      <c r="J878" s="13"/>
    </row>
    <row r="879" spans="1:10" x14ac:dyDescent="0.2">
      <c r="A879" s="16" t="s">
        <v>1289</v>
      </c>
      <c r="B879" s="115" t="s">
        <v>5991</v>
      </c>
      <c r="C879" s="16" t="s">
        <v>5119</v>
      </c>
      <c r="D879" s="16" t="s">
        <v>5120</v>
      </c>
      <c r="E879" s="16" t="s">
        <v>5121</v>
      </c>
      <c r="F879" s="16" t="s">
        <v>5122</v>
      </c>
      <c r="G879" s="14">
        <v>185154</v>
      </c>
      <c r="H879" s="14"/>
      <c r="I879" s="14"/>
      <c r="J879" s="14"/>
    </row>
    <row r="880" spans="1:10" x14ac:dyDescent="0.2">
      <c r="A880" s="15" t="s">
        <v>4853</v>
      </c>
      <c r="B880" s="114" t="s">
        <v>5992</v>
      </c>
      <c r="C880" s="15" t="s">
        <v>5119</v>
      </c>
      <c r="D880" s="15" t="s">
        <v>5120</v>
      </c>
      <c r="E880" s="15" t="s">
        <v>5121</v>
      </c>
      <c r="F880" s="15" t="s">
        <v>5122</v>
      </c>
      <c r="G880" s="13">
        <v>161600</v>
      </c>
      <c r="H880" s="13"/>
      <c r="I880" s="13"/>
      <c r="J880" s="13"/>
    </row>
    <row r="881" spans="1:10" x14ac:dyDescent="0.2">
      <c r="A881" s="15" t="s">
        <v>1494</v>
      </c>
      <c r="B881" s="114" t="s">
        <v>5993</v>
      </c>
      <c r="C881" s="15" t="s">
        <v>5119</v>
      </c>
      <c r="D881" s="15" t="s">
        <v>5120</v>
      </c>
      <c r="E881" s="15" t="s">
        <v>5121</v>
      </c>
      <c r="F881" s="15" t="s">
        <v>5122</v>
      </c>
      <c r="G881" s="13">
        <v>171250</v>
      </c>
      <c r="H881" s="13"/>
      <c r="I881" s="13"/>
      <c r="J881" s="13"/>
    </row>
    <row r="882" spans="1:10" x14ac:dyDescent="0.2">
      <c r="A882" s="15" t="s">
        <v>962</v>
      </c>
      <c r="B882" s="114" t="s">
        <v>5994</v>
      </c>
      <c r="C882" s="15" t="s">
        <v>5119</v>
      </c>
      <c r="D882" s="15" t="s">
        <v>5120</v>
      </c>
      <c r="E882" s="15" t="s">
        <v>5121</v>
      </c>
      <c r="F882" s="15" t="s">
        <v>5122</v>
      </c>
      <c r="G882" s="13">
        <v>167970</v>
      </c>
      <c r="H882" s="13"/>
      <c r="I882" s="13"/>
      <c r="J882" s="13"/>
    </row>
    <row r="883" spans="1:10" x14ac:dyDescent="0.2">
      <c r="A883" s="15" t="s">
        <v>1741</v>
      </c>
      <c r="B883" s="114" t="s">
        <v>5995</v>
      </c>
      <c r="C883" s="15" t="s">
        <v>5119</v>
      </c>
      <c r="D883" s="15" t="s">
        <v>5120</v>
      </c>
      <c r="E883" s="15" t="s">
        <v>5121</v>
      </c>
      <c r="F883" s="15" t="s">
        <v>5122</v>
      </c>
      <c r="G883" s="13">
        <v>169471</v>
      </c>
      <c r="H883" s="13"/>
      <c r="I883" s="13"/>
      <c r="J883" s="13"/>
    </row>
    <row r="884" spans="1:10" x14ac:dyDescent="0.2">
      <c r="A884" s="16" t="s">
        <v>3150</v>
      </c>
      <c r="B884" s="115" t="s">
        <v>5996</v>
      </c>
      <c r="C884" s="16" t="s">
        <v>5119</v>
      </c>
      <c r="D884" s="16" t="s">
        <v>5120</v>
      </c>
      <c r="E884" s="16" t="s">
        <v>5121</v>
      </c>
      <c r="F884" s="16" t="s">
        <v>5122</v>
      </c>
      <c r="G884" s="14">
        <v>157810</v>
      </c>
      <c r="H884" s="14"/>
      <c r="I884" s="14"/>
      <c r="J884" s="14"/>
    </row>
    <row r="885" spans="1:10" x14ac:dyDescent="0.2">
      <c r="A885" s="15" t="s">
        <v>1486</v>
      </c>
      <c r="B885" s="114" t="s">
        <v>5997</v>
      </c>
      <c r="C885" s="15" t="s">
        <v>5119</v>
      </c>
      <c r="D885" s="15" t="s">
        <v>5120</v>
      </c>
      <c r="E885" s="15" t="s">
        <v>5121</v>
      </c>
      <c r="F885" s="15" t="s">
        <v>5122</v>
      </c>
      <c r="G885" s="13">
        <v>170960</v>
      </c>
      <c r="H885" s="13"/>
      <c r="I885" s="13"/>
      <c r="J885" s="13"/>
    </row>
    <row r="886" spans="1:10" x14ac:dyDescent="0.2">
      <c r="A886" s="15" t="s">
        <v>2766</v>
      </c>
      <c r="B886" s="114" t="s">
        <v>5998</v>
      </c>
      <c r="C886" s="15" t="s">
        <v>5119</v>
      </c>
      <c r="D886" s="15" t="s">
        <v>5120</v>
      </c>
      <c r="E886" s="15" t="s">
        <v>5121</v>
      </c>
      <c r="F886" s="15" t="s">
        <v>5122</v>
      </c>
      <c r="G886" s="13">
        <v>222890</v>
      </c>
      <c r="H886" s="13"/>
      <c r="I886" s="13"/>
      <c r="J886" s="13"/>
    </row>
    <row r="887" spans="1:10" x14ac:dyDescent="0.2">
      <c r="A887" s="15" t="s">
        <v>4139</v>
      </c>
      <c r="B887" s="114" t="s">
        <v>5999</v>
      </c>
      <c r="C887" s="15" t="s">
        <v>5119</v>
      </c>
      <c r="D887" s="15" t="s">
        <v>5120</v>
      </c>
      <c r="E887" s="15" t="s">
        <v>5121</v>
      </c>
      <c r="F887" s="15" t="s">
        <v>5122</v>
      </c>
      <c r="G887" s="13">
        <v>205903</v>
      </c>
      <c r="H887" s="13"/>
      <c r="I887" s="13"/>
      <c r="J887" s="13"/>
    </row>
    <row r="888" spans="1:10" x14ac:dyDescent="0.2">
      <c r="A888" s="15" t="s">
        <v>1478</v>
      </c>
      <c r="B888" s="114" t="s">
        <v>6000</v>
      </c>
      <c r="C888" s="15" t="s">
        <v>5119</v>
      </c>
      <c r="D888" s="15" t="s">
        <v>5120</v>
      </c>
      <c r="E888" s="15" t="s">
        <v>5121</v>
      </c>
      <c r="F888" s="15" t="s">
        <v>5122</v>
      </c>
      <c r="G888" s="13">
        <v>166530</v>
      </c>
      <c r="H888" s="13"/>
      <c r="I888" s="13"/>
      <c r="J888" s="13"/>
    </row>
    <row r="889" spans="1:10" x14ac:dyDescent="0.2">
      <c r="A889" s="16" t="s">
        <v>651</v>
      </c>
      <c r="B889" s="115" t="s">
        <v>6001</v>
      </c>
      <c r="C889" s="16" t="s">
        <v>5119</v>
      </c>
      <c r="D889" s="16" t="s">
        <v>5120</v>
      </c>
      <c r="E889" s="16" t="s">
        <v>5121</v>
      </c>
      <c r="F889" s="16" t="s">
        <v>5122</v>
      </c>
      <c r="G889" s="14">
        <v>172616</v>
      </c>
      <c r="H889" s="14"/>
      <c r="I889" s="14"/>
      <c r="J889" s="14"/>
    </row>
    <row r="890" spans="1:10" x14ac:dyDescent="0.2">
      <c r="A890" s="15" t="s">
        <v>465</v>
      </c>
      <c r="B890" s="114" t="s">
        <v>6002</v>
      </c>
      <c r="C890" s="15" t="s">
        <v>5119</v>
      </c>
      <c r="D890" s="15" t="s">
        <v>5120</v>
      </c>
      <c r="E890" s="15" t="s">
        <v>5121</v>
      </c>
      <c r="F890" s="15" t="s">
        <v>5122</v>
      </c>
      <c r="G890" s="13">
        <v>158786</v>
      </c>
      <c r="H890" s="13"/>
      <c r="I890" s="13"/>
      <c r="J890" s="13"/>
    </row>
    <row r="891" spans="1:10" x14ac:dyDescent="0.2">
      <c r="A891" s="15" t="s">
        <v>2002</v>
      </c>
      <c r="B891" s="114" t="s">
        <v>6003</v>
      </c>
      <c r="C891" s="15" t="s">
        <v>5119</v>
      </c>
      <c r="D891" s="15" t="s">
        <v>5120</v>
      </c>
      <c r="E891" s="15" t="s">
        <v>5121</v>
      </c>
      <c r="F891" s="15" t="s">
        <v>5122</v>
      </c>
      <c r="G891" s="13">
        <v>178725</v>
      </c>
      <c r="H891" s="13"/>
      <c r="I891" s="13"/>
      <c r="J891" s="13"/>
    </row>
    <row r="892" spans="1:10" x14ac:dyDescent="0.2">
      <c r="A892" s="15" t="s">
        <v>4842</v>
      </c>
      <c r="B892" s="114" t="s">
        <v>6004</v>
      </c>
      <c r="C892" s="15" t="s">
        <v>5119</v>
      </c>
      <c r="D892" s="15" t="s">
        <v>5120</v>
      </c>
      <c r="E892" s="15" t="s">
        <v>5121</v>
      </c>
      <c r="F892" s="15" t="s">
        <v>5122</v>
      </c>
      <c r="G892" s="13">
        <v>187406</v>
      </c>
      <c r="H892" s="13"/>
      <c r="I892" s="13"/>
      <c r="J892" s="13"/>
    </row>
    <row r="893" spans="1:10" x14ac:dyDescent="0.2">
      <c r="A893" s="15" t="s">
        <v>3196</v>
      </c>
      <c r="B893" s="114" t="s">
        <v>6005</v>
      </c>
      <c r="C893" s="15" t="s">
        <v>5119</v>
      </c>
      <c r="D893" s="15" t="s">
        <v>5120</v>
      </c>
      <c r="E893" s="15" t="s">
        <v>5121</v>
      </c>
      <c r="F893" s="15" t="s">
        <v>5122</v>
      </c>
      <c r="G893" s="13">
        <v>186257</v>
      </c>
      <c r="H893" s="13"/>
      <c r="I893" s="13"/>
      <c r="J893" s="13"/>
    </row>
    <row r="894" spans="1:10" x14ac:dyDescent="0.2">
      <c r="A894" s="16" t="s">
        <v>1496</v>
      </c>
      <c r="B894" s="115" t="s">
        <v>6006</v>
      </c>
      <c r="C894" s="16" t="s">
        <v>5119</v>
      </c>
      <c r="D894" s="16" t="s">
        <v>5120</v>
      </c>
      <c r="E894" s="16" t="s">
        <v>5121</v>
      </c>
      <c r="F894" s="16" t="s">
        <v>5122</v>
      </c>
      <c r="G894" s="14">
        <v>178697</v>
      </c>
      <c r="H894" s="14"/>
      <c r="I894" s="14"/>
      <c r="J894" s="14"/>
    </row>
    <row r="895" spans="1:10" x14ac:dyDescent="0.2">
      <c r="A895" s="15" t="s">
        <v>637</v>
      </c>
      <c r="B895" s="114" t="s">
        <v>6007</v>
      </c>
      <c r="C895" s="15" t="s">
        <v>5119</v>
      </c>
      <c r="D895" s="15" t="s">
        <v>5120</v>
      </c>
      <c r="E895" s="15" t="s">
        <v>5121</v>
      </c>
      <c r="F895" s="15" t="s">
        <v>5122</v>
      </c>
      <c r="G895" s="13">
        <v>172566</v>
      </c>
      <c r="H895" s="13"/>
      <c r="I895" s="13"/>
      <c r="J895" s="13"/>
    </row>
    <row r="896" spans="1:10" x14ac:dyDescent="0.2">
      <c r="A896" s="15" t="s">
        <v>1580</v>
      </c>
      <c r="B896" s="114" t="s">
        <v>6008</v>
      </c>
      <c r="C896" s="15" t="s">
        <v>5119</v>
      </c>
      <c r="D896" s="15" t="s">
        <v>5120</v>
      </c>
      <c r="E896" s="15" t="s">
        <v>5121</v>
      </c>
      <c r="F896" s="15" t="s">
        <v>5122</v>
      </c>
      <c r="G896" s="13">
        <v>134517</v>
      </c>
      <c r="H896" s="13"/>
      <c r="I896" s="13"/>
      <c r="J896" s="13"/>
    </row>
    <row r="897" spans="1:10" x14ac:dyDescent="0.2">
      <c r="A897" s="15" t="s">
        <v>1815</v>
      </c>
      <c r="B897" s="114" t="s">
        <v>6009</v>
      </c>
      <c r="C897" s="15" t="s">
        <v>5119</v>
      </c>
      <c r="D897" s="15" t="s">
        <v>5120</v>
      </c>
      <c r="E897" s="15" t="s">
        <v>5121</v>
      </c>
      <c r="F897" s="15" t="s">
        <v>5122</v>
      </c>
      <c r="G897" s="13">
        <v>184565</v>
      </c>
      <c r="H897" s="13"/>
      <c r="I897" s="13"/>
      <c r="J897" s="13"/>
    </row>
    <row r="898" spans="1:10" x14ac:dyDescent="0.2">
      <c r="A898" s="15" t="s">
        <v>2804</v>
      </c>
      <c r="B898" s="114" t="s">
        <v>6010</v>
      </c>
      <c r="C898" s="15" t="s">
        <v>5119</v>
      </c>
      <c r="D898" s="15" t="s">
        <v>5120</v>
      </c>
      <c r="E898" s="15" t="s">
        <v>5121</v>
      </c>
      <c r="F898" s="15" t="s">
        <v>5122</v>
      </c>
      <c r="G898" s="13">
        <v>167126</v>
      </c>
      <c r="H898" s="13"/>
      <c r="I898" s="13"/>
      <c r="J898" s="13"/>
    </row>
    <row r="899" spans="1:10" x14ac:dyDescent="0.2">
      <c r="A899" s="16" t="s">
        <v>1131</v>
      </c>
      <c r="B899" s="115" t="s">
        <v>6011</v>
      </c>
      <c r="C899" s="16" t="s">
        <v>5119</v>
      </c>
      <c r="D899" s="16" t="s">
        <v>5120</v>
      </c>
      <c r="E899" s="16" t="s">
        <v>5121</v>
      </c>
      <c r="F899" s="16" t="s">
        <v>5122</v>
      </c>
      <c r="G899" s="14">
        <v>163389</v>
      </c>
      <c r="H899" s="14"/>
      <c r="I899" s="14"/>
      <c r="J899" s="14"/>
    </row>
    <row r="900" spans="1:10" x14ac:dyDescent="0.2">
      <c r="A900" s="15" t="s">
        <v>1959</v>
      </c>
      <c r="B900" s="114" t="s">
        <v>6012</v>
      </c>
      <c r="C900" s="15" t="s">
        <v>5119</v>
      </c>
      <c r="D900" s="15" t="s">
        <v>5120</v>
      </c>
      <c r="E900" s="15" t="s">
        <v>5121</v>
      </c>
      <c r="F900" s="15" t="s">
        <v>5122</v>
      </c>
      <c r="G900" s="13">
        <v>184913</v>
      </c>
      <c r="H900" s="13"/>
      <c r="I900" s="13"/>
      <c r="J900" s="13"/>
    </row>
    <row r="901" spans="1:10" x14ac:dyDescent="0.2">
      <c r="A901" s="15" t="s">
        <v>964</v>
      </c>
      <c r="B901" s="114" t="s">
        <v>6013</v>
      </c>
      <c r="C901" s="15" t="s">
        <v>5119</v>
      </c>
      <c r="D901" s="15" t="s">
        <v>5120</v>
      </c>
      <c r="E901" s="15" t="s">
        <v>5121</v>
      </c>
      <c r="F901" s="15" t="s">
        <v>5122</v>
      </c>
      <c r="G901" s="13">
        <v>167150</v>
      </c>
      <c r="H901" s="13"/>
      <c r="I901" s="13"/>
      <c r="J901" s="13"/>
    </row>
    <row r="902" spans="1:10" x14ac:dyDescent="0.2">
      <c r="A902" s="15" t="s">
        <v>4881</v>
      </c>
      <c r="B902" s="114" t="s">
        <v>6014</v>
      </c>
      <c r="C902" s="15" t="s">
        <v>5119</v>
      </c>
      <c r="D902" s="15" t="s">
        <v>5120</v>
      </c>
      <c r="E902" s="15" t="s">
        <v>5121</v>
      </c>
      <c r="F902" s="15" t="s">
        <v>5122</v>
      </c>
      <c r="G902" s="13">
        <v>187052</v>
      </c>
      <c r="H902" s="13"/>
      <c r="I902" s="13"/>
      <c r="J902" s="13"/>
    </row>
    <row r="903" spans="1:10" x14ac:dyDescent="0.2">
      <c r="A903" s="15" t="s">
        <v>4840</v>
      </c>
      <c r="B903" s="114" t="s">
        <v>6015</v>
      </c>
      <c r="C903" s="15" t="s">
        <v>5119</v>
      </c>
      <c r="D903" s="15" t="s">
        <v>5120</v>
      </c>
      <c r="E903" s="15" t="s">
        <v>5121</v>
      </c>
      <c r="F903" s="15" t="s">
        <v>5122</v>
      </c>
      <c r="G903" s="13">
        <v>181802</v>
      </c>
      <c r="H903" s="13"/>
      <c r="I903" s="13"/>
      <c r="J903" s="13"/>
    </row>
    <row r="904" spans="1:10" x14ac:dyDescent="0.2">
      <c r="A904" s="16" t="s">
        <v>3886</v>
      </c>
      <c r="B904" s="115" t="s">
        <v>6016</v>
      </c>
      <c r="C904" s="16" t="s">
        <v>5119</v>
      </c>
      <c r="D904" s="16" t="s">
        <v>5120</v>
      </c>
      <c r="E904" s="16" t="s">
        <v>5121</v>
      </c>
      <c r="F904" s="16" t="s">
        <v>5122</v>
      </c>
      <c r="G904" s="14">
        <v>170438</v>
      </c>
      <c r="H904" s="14"/>
      <c r="I904" s="14"/>
      <c r="J904" s="14"/>
    </row>
    <row r="905" spans="1:10" x14ac:dyDescent="0.2">
      <c r="A905" s="15" t="s">
        <v>1811</v>
      </c>
      <c r="B905" s="114" t="s">
        <v>6017</v>
      </c>
      <c r="C905" s="15" t="s">
        <v>5119</v>
      </c>
      <c r="D905" s="15" t="s">
        <v>5120</v>
      </c>
      <c r="E905" s="15" t="s">
        <v>5121</v>
      </c>
      <c r="F905" s="15" t="s">
        <v>5122</v>
      </c>
      <c r="G905" s="13">
        <v>258058</v>
      </c>
      <c r="H905" s="13"/>
      <c r="I905" s="13"/>
      <c r="J905" s="13"/>
    </row>
    <row r="906" spans="1:10" x14ac:dyDescent="0.2">
      <c r="A906" s="15" t="s">
        <v>1025</v>
      </c>
      <c r="B906" s="114" t="s">
        <v>6018</v>
      </c>
      <c r="C906" s="15" t="s">
        <v>5119</v>
      </c>
      <c r="D906" s="15" t="s">
        <v>5120</v>
      </c>
      <c r="E906" s="15" t="s">
        <v>5121</v>
      </c>
      <c r="F906" s="15" t="s">
        <v>5122</v>
      </c>
      <c r="G906" s="13">
        <v>177156</v>
      </c>
      <c r="H906" s="13"/>
      <c r="I906" s="13"/>
      <c r="J906" s="13"/>
    </row>
    <row r="907" spans="1:10" x14ac:dyDescent="0.2">
      <c r="A907" s="15" t="s">
        <v>4838</v>
      </c>
      <c r="B907" s="114" t="s">
        <v>6019</v>
      </c>
      <c r="C907" s="15" t="s">
        <v>5119</v>
      </c>
      <c r="D907" s="15" t="s">
        <v>5120</v>
      </c>
      <c r="E907" s="15" t="s">
        <v>5121</v>
      </c>
      <c r="F907" s="15" t="s">
        <v>5122</v>
      </c>
      <c r="G907" s="13">
        <v>193847</v>
      </c>
      <c r="H907" s="13"/>
      <c r="I907" s="13"/>
      <c r="J907" s="13"/>
    </row>
    <row r="908" spans="1:10" x14ac:dyDescent="0.2">
      <c r="A908" s="15" t="s">
        <v>4346</v>
      </c>
      <c r="B908" s="114" t="s">
        <v>6020</v>
      </c>
      <c r="C908" s="15" t="s">
        <v>5119</v>
      </c>
      <c r="D908" s="15" t="s">
        <v>5120</v>
      </c>
      <c r="E908" s="15" t="s">
        <v>5121</v>
      </c>
      <c r="F908" s="15" t="s">
        <v>5122</v>
      </c>
      <c r="G908" s="13">
        <v>195666</v>
      </c>
      <c r="H908" s="13"/>
      <c r="I908" s="13"/>
      <c r="J908" s="13"/>
    </row>
    <row r="909" spans="1:10" x14ac:dyDescent="0.2">
      <c r="A909" s="16" t="s">
        <v>4844</v>
      </c>
      <c r="B909" s="115" t="s">
        <v>6021</v>
      </c>
      <c r="C909" s="16" t="s">
        <v>5119</v>
      </c>
      <c r="D909" s="16" t="s">
        <v>5120</v>
      </c>
      <c r="E909" s="16" t="s">
        <v>5121</v>
      </c>
      <c r="F909" s="16" t="s">
        <v>5122</v>
      </c>
      <c r="G909" s="14">
        <v>166472</v>
      </c>
      <c r="H909" s="14"/>
      <c r="I909" s="14"/>
      <c r="J909" s="14"/>
    </row>
    <row r="910" spans="1:10" x14ac:dyDescent="0.2">
      <c r="A910" s="15" t="s">
        <v>3799</v>
      </c>
      <c r="B910" s="114" t="s">
        <v>6022</v>
      </c>
      <c r="C910" s="15" t="s">
        <v>5119</v>
      </c>
      <c r="D910" s="15" t="s">
        <v>5120</v>
      </c>
      <c r="E910" s="15" t="s">
        <v>5121</v>
      </c>
      <c r="F910" s="15" t="s">
        <v>5122</v>
      </c>
      <c r="G910" s="13">
        <v>179927</v>
      </c>
      <c r="H910" s="13"/>
      <c r="I910" s="13"/>
      <c r="J910" s="13"/>
    </row>
    <row r="911" spans="1:10" x14ac:dyDescent="0.2">
      <c r="A911" s="15" t="s">
        <v>550</v>
      </c>
      <c r="B911" s="114" t="s">
        <v>6023</v>
      </c>
      <c r="C911" s="15" t="s">
        <v>5119</v>
      </c>
      <c r="D911" s="15" t="s">
        <v>5120</v>
      </c>
      <c r="E911" s="15" t="s">
        <v>5121</v>
      </c>
      <c r="F911" s="15" t="s">
        <v>5122</v>
      </c>
      <c r="G911" s="13">
        <v>162574</v>
      </c>
      <c r="H911" s="13"/>
      <c r="I911" s="13"/>
      <c r="J911" s="13"/>
    </row>
    <row r="912" spans="1:10" x14ac:dyDescent="0.2">
      <c r="A912" s="15" t="s">
        <v>1891</v>
      </c>
      <c r="B912" s="114" t="s">
        <v>6024</v>
      </c>
      <c r="C912" s="15" t="s">
        <v>5119</v>
      </c>
      <c r="D912" s="15" t="s">
        <v>5120</v>
      </c>
      <c r="E912" s="15" t="s">
        <v>5121</v>
      </c>
      <c r="F912" s="15" t="s">
        <v>5122</v>
      </c>
      <c r="G912" s="13">
        <v>166205</v>
      </c>
      <c r="H912" s="13"/>
      <c r="I912" s="13"/>
      <c r="J912" s="13"/>
    </row>
    <row r="913" spans="1:10" x14ac:dyDescent="0.2">
      <c r="A913" s="15" t="s">
        <v>1901</v>
      </c>
      <c r="B913" s="114" t="s">
        <v>6025</v>
      </c>
      <c r="C913" s="15" t="s">
        <v>5119</v>
      </c>
      <c r="D913" s="15" t="s">
        <v>5120</v>
      </c>
      <c r="E913" s="15" t="s">
        <v>5121</v>
      </c>
      <c r="F913" s="15" t="s">
        <v>5122</v>
      </c>
      <c r="G913" s="13">
        <v>187382</v>
      </c>
      <c r="H913" s="13"/>
      <c r="I913" s="13"/>
      <c r="J913" s="13"/>
    </row>
    <row r="914" spans="1:10" x14ac:dyDescent="0.2">
      <c r="A914" s="16" t="s">
        <v>680</v>
      </c>
      <c r="B914" s="115" t="s">
        <v>6026</v>
      </c>
      <c r="C914" s="16" t="s">
        <v>5119</v>
      </c>
      <c r="D914" s="16" t="s">
        <v>5120</v>
      </c>
      <c r="E914" s="16" t="s">
        <v>5121</v>
      </c>
      <c r="F914" s="16" t="s">
        <v>5122</v>
      </c>
      <c r="G914" s="14">
        <v>163280</v>
      </c>
      <c r="H914" s="14"/>
      <c r="I914" s="14"/>
      <c r="J914" s="14"/>
    </row>
    <row r="915" spans="1:10" x14ac:dyDescent="0.2">
      <c r="A915" s="15" t="s">
        <v>1834</v>
      </c>
      <c r="B915" s="114" t="s">
        <v>6027</v>
      </c>
      <c r="C915" s="15" t="s">
        <v>5119</v>
      </c>
      <c r="D915" s="15" t="s">
        <v>5120</v>
      </c>
      <c r="E915" s="15" t="s">
        <v>5121</v>
      </c>
      <c r="F915" s="15" t="s">
        <v>5122</v>
      </c>
      <c r="G915" s="13">
        <v>151838</v>
      </c>
      <c r="H915" s="13"/>
      <c r="I915" s="13"/>
      <c r="J915" s="13"/>
    </row>
    <row r="916" spans="1:10" x14ac:dyDescent="0.2">
      <c r="A916" s="15" t="s">
        <v>4849</v>
      </c>
      <c r="B916" s="114" t="s">
        <v>6028</v>
      </c>
      <c r="C916" s="15" t="s">
        <v>5119</v>
      </c>
      <c r="D916" s="15" t="s">
        <v>5120</v>
      </c>
      <c r="E916" s="15" t="s">
        <v>5121</v>
      </c>
      <c r="F916" s="15" t="s">
        <v>5122</v>
      </c>
      <c r="G916" s="13">
        <v>155100</v>
      </c>
      <c r="H916" s="13"/>
      <c r="I916" s="13"/>
      <c r="J916" s="13"/>
    </row>
    <row r="917" spans="1:10" x14ac:dyDescent="0.2">
      <c r="A917" s="15" t="s">
        <v>2058</v>
      </c>
      <c r="B917" s="114" t="s">
        <v>6029</v>
      </c>
      <c r="C917" s="15" t="s">
        <v>5119</v>
      </c>
      <c r="D917" s="15" t="s">
        <v>5120</v>
      </c>
      <c r="E917" s="15" t="s">
        <v>5121</v>
      </c>
      <c r="F917" s="15" t="s">
        <v>5122</v>
      </c>
      <c r="G917" s="13">
        <v>177286</v>
      </c>
      <c r="H917" s="13"/>
      <c r="I917" s="13"/>
      <c r="J917" s="13"/>
    </row>
    <row r="918" spans="1:10" x14ac:dyDescent="0.2">
      <c r="A918" s="15" t="s">
        <v>719</v>
      </c>
      <c r="B918" s="114" t="s">
        <v>6030</v>
      </c>
      <c r="C918" s="15" t="s">
        <v>5119</v>
      </c>
      <c r="D918" s="15" t="s">
        <v>5120</v>
      </c>
      <c r="E918" s="15" t="s">
        <v>5121</v>
      </c>
      <c r="F918" s="15" t="s">
        <v>5122</v>
      </c>
      <c r="G918" s="13">
        <v>158005</v>
      </c>
      <c r="H918" s="13"/>
      <c r="I918" s="13"/>
      <c r="J918" s="13"/>
    </row>
    <row r="919" spans="1:10" x14ac:dyDescent="0.2">
      <c r="A919" s="16" t="s">
        <v>1039</v>
      </c>
      <c r="B919" s="115" t="s">
        <v>6031</v>
      </c>
      <c r="C919" s="16" t="s">
        <v>5119</v>
      </c>
      <c r="D919" s="16" t="s">
        <v>5120</v>
      </c>
      <c r="E919" s="16" t="s">
        <v>5121</v>
      </c>
      <c r="F919" s="16" t="s">
        <v>5122</v>
      </c>
      <c r="G919" s="14">
        <v>165184</v>
      </c>
      <c r="H919" s="14"/>
      <c r="I919" s="14"/>
      <c r="J919" s="14"/>
    </row>
    <row r="920" spans="1:10" x14ac:dyDescent="0.2">
      <c r="A920" s="15" t="s">
        <v>3698</v>
      </c>
      <c r="B920" s="114" t="s">
        <v>6032</v>
      </c>
      <c r="C920" s="15" t="s">
        <v>5119</v>
      </c>
      <c r="D920" s="15" t="s">
        <v>5120</v>
      </c>
      <c r="E920" s="15" t="s">
        <v>5121</v>
      </c>
      <c r="F920" s="15" t="s">
        <v>5122</v>
      </c>
      <c r="G920" s="13">
        <v>157100</v>
      </c>
      <c r="H920" s="13"/>
      <c r="I920" s="13"/>
      <c r="J920" s="13"/>
    </row>
    <row r="921" spans="1:10" x14ac:dyDescent="0.2">
      <c r="A921" s="15" t="s">
        <v>2309</v>
      </c>
      <c r="B921" s="114" t="s">
        <v>6033</v>
      </c>
      <c r="C921" s="15" t="s">
        <v>5119</v>
      </c>
      <c r="D921" s="15" t="s">
        <v>5120</v>
      </c>
      <c r="E921" s="15" t="s">
        <v>5121</v>
      </c>
      <c r="F921" s="15" t="s">
        <v>5122</v>
      </c>
      <c r="G921" s="13">
        <v>175211</v>
      </c>
      <c r="H921" s="13"/>
      <c r="I921" s="13"/>
      <c r="J921" s="13"/>
    </row>
    <row r="922" spans="1:10" x14ac:dyDescent="0.2">
      <c r="A922" s="15" t="s">
        <v>4861</v>
      </c>
      <c r="B922" s="114" t="s">
        <v>6034</v>
      </c>
      <c r="C922" s="15" t="s">
        <v>5119</v>
      </c>
      <c r="D922" s="15" t="s">
        <v>5120</v>
      </c>
      <c r="E922" s="15" t="s">
        <v>5121</v>
      </c>
      <c r="F922" s="15" t="s">
        <v>5122</v>
      </c>
      <c r="G922" s="13">
        <v>155034</v>
      </c>
      <c r="H922" s="13"/>
      <c r="I922" s="13"/>
      <c r="J922" s="13"/>
    </row>
    <row r="923" spans="1:10" x14ac:dyDescent="0.2">
      <c r="A923" s="15" t="s">
        <v>1181</v>
      </c>
      <c r="B923" s="114" t="s">
        <v>6035</v>
      </c>
      <c r="C923" s="15" t="s">
        <v>5119</v>
      </c>
      <c r="D923" s="15" t="s">
        <v>5120</v>
      </c>
      <c r="E923" s="15" t="s">
        <v>5121</v>
      </c>
      <c r="F923" s="15" t="s">
        <v>5122</v>
      </c>
      <c r="G923" s="13">
        <v>151408</v>
      </c>
      <c r="H923" s="13"/>
      <c r="I923" s="13"/>
      <c r="J923" s="13"/>
    </row>
    <row r="924" spans="1:10" x14ac:dyDescent="0.2">
      <c r="A924" s="16" t="s">
        <v>979</v>
      </c>
      <c r="B924" s="115" t="s">
        <v>6036</v>
      </c>
      <c r="C924" s="16" t="s">
        <v>5119</v>
      </c>
      <c r="D924" s="16" t="s">
        <v>5120</v>
      </c>
      <c r="E924" s="16" t="s">
        <v>5121</v>
      </c>
      <c r="F924" s="16" t="s">
        <v>5122</v>
      </c>
      <c r="G924" s="14">
        <v>166762</v>
      </c>
      <c r="H924" s="14"/>
      <c r="I924" s="14"/>
      <c r="J924" s="14"/>
    </row>
    <row r="925" spans="1:10" x14ac:dyDescent="0.2">
      <c r="A925" s="15" t="s">
        <v>3483</v>
      </c>
      <c r="B925" s="114" t="s">
        <v>6037</v>
      </c>
      <c r="C925" s="15" t="s">
        <v>5119</v>
      </c>
      <c r="D925" s="15" t="s">
        <v>5120</v>
      </c>
      <c r="E925" s="15" t="s">
        <v>5121</v>
      </c>
      <c r="F925" s="15" t="s">
        <v>5122</v>
      </c>
      <c r="G925" s="13">
        <v>174514</v>
      </c>
      <c r="H925" s="13"/>
      <c r="I925" s="13"/>
      <c r="J925" s="13"/>
    </row>
    <row r="926" spans="1:10" x14ac:dyDescent="0.2">
      <c r="A926" s="15" t="s">
        <v>1661</v>
      </c>
      <c r="B926" s="114" t="s">
        <v>6038</v>
      </c>
      <c r="C926" s="15" t="s">
        <v>5119</v>
      </c>
      <c r="D926" s="15" t="s">
        <v>5120</v>
      </c>
      <c r="E926" s="15" t="s">
        <v>5121</v>
      </c>
      <c r="F926" s="15" t="s">
        <v>5122</v>
      </c>
      <c r="G926" s="13">
        <v>160228</v>
      </c>
      <c r="H926" s="13"/>
      <c r="I926" s="13"/>
      <c r="J926" s="13"/>
    </row>
    <row r="927" spans="1:10" x14ac:dyDescent="0.2">
      <c r="A927" s="15" t="s">
        <v>2886</v>
      </c>
      <c r="B927" s="114" t="s">
        <v>6039</v>
      </c>
      <c r="C927" s="15" t="s">
        <v>5119</v>
      </c>
      <c r="D927" s="15" t="s">
        <v>5120</v>
      </c>
      <c r="E927" s="15" t="s">
        <v>5121</v>
      </c>
      <c r="F927" s="15" t="s">
        <v>5122</v>
      </c>
      <c r="G927" s="13">
        <v>243341</v>
      </c>
      <c r="H927" s="13"/>
      <c r="I927" s="13"/>
      <c r="J927" s="13"/>
    </row>
    <row r="928" spans="1:10" x14ac:dyDescent="0.2">
      <c r="A928" s="15" t="s">
        <v>4846</v>
      </c>
      <c r="B928" s="114" t="s">
        <v>6040</v>
      </c>
      <c r="C928" s="15" t="s">
        <v>5119</v>
      </c>
      <c r="D928" s="15" t="s">
        <v>5120</v>
      </c>
      <c r="E928" s="15" t="s">
        <v>5121</v>
      </c>
      <c r="F928" s="15" t="s">
        <v>5122</v>
      </c>
      <c r="G928" s="13">
        <v>159108</v>
      </c>
      <c r="H928" s="13"/>
      <c r="I928" s="13"/>
      <c r="J928" s="13"/>
    </row>
    <row r="929" spans="1:10" x14ac:dyDescent="0.2">
      <c r="A929" s="16" t="s">
        <v>4862</v>
      </c>
      <c r="B929" s="115" t="s">
        <v>6041</v>
      </c>
      <c r="C929" s="16" t="s">
        <v>5119</v>
      </c>
      <c r="D929" s="16" t="s">
        <v>5120</v>
      </c>
      <c r="E929" s="16" t="s">
        <v>5121</v>
      </c>
      <c r="F929" s="16" t="s">
        <v>5122</v>
      </c>
      <c r="G929" s="14">
        <v>153300</v>
      </c>
      <c r="H929" s="14"/>
      <c r="I929" s="14"/>
      <c r="J929" s="14"/>
    </row>
    <row r="930" spans="1:10" x14ac:dyDescent="0.2">
      <c r="A930" s="15" t="s">
        <v>1396</v>
      </c>
      <c r="B930" s="114" t="s">
        <v>6042</v>
      </c>
      <c r="C930" s="15" t="s">
        <v>5119</v>
      </c>
      <c r="D930" s="15" t="s">
        <v>5120</v>
      </c>
      <c r="E930" s="15" t="s">
        <v>5121</v>
      </c>
      <c r="F930" s="15" t="s">
        <v>5122</v>
      </c>
      <c r="G930" s="13">
        <v>161958</v>
      </c>
      <c r="H930" s="13"/>
      <c r="I930" s="13"/>
      <c r="J930" s="13"/>
    </row>
    <row r="931" spans="1:10" x14ac:dyDescent="0.2">
      <c r="A931" s="15" t="s">
        <v>3695</v>
      </c>
      <c r="B931" s="114" t="s">
        <v>6043</v>
      </c>
      <c r="C931" s="15" t="s">
        <v>5119</v>
      </c>
      <c r="D931" s="15" t="s">
        <v>5120</v>
      </c>
      <c r="E931" s="15" t="s">
        <v>5121</v>
      </c>
      <c r="F931" s="15" t="s">
        <v>5122</v>
      </c>
      <c r="G931" s="13">
        <v>154875</v>
      </c>
      <c r="H931" s="13"/>
      <c r="I931" s="13"/>
      <c r="J931" s="13"/>
    </row>
    <row r="932" spans="1:10" x14ac:dyDescent="0.2">
      <c r="A932" s="15" t="s">
        <v>4835</v>
      </c>
      <c r="B932" s="114" t="s">
        <v>6044</v>
      </c>
      <c r="C932" s="15" t="s">
        <v>5119</v>
      </c>
      <c r="D932" s="15" t="s">
        <v>5120</v>
      </c>
      <c r="E932" s="15" t="s">
        <v>5121</v>
      </c>
      <c r="F932" s="15" t="s">
        <v>5122</v>
      </c>
      <c r="G932" s="13">
        <v>166493</v>
      </c>
      <c r="H932" s="13"/>
      <c r="I932" s="13"/>
      <c r="J932" s="13"/>
    </row>
    <row r="933" spans="1:10" x14ac:dyDescent="0.2">
      <c r="A933" s="15" t="s">
        <v>661</v>
      </c>
      <c r="B933" s="114" t="s">
        <v>6045</v>
      </c>
      <c r="C933" s="15" t="s">
        <v>5119</v>
      </c>
      <c r="D933" s="15" t="s">
        <v>5120</v>
      </c>
      <c r="E933" s="15" t="s">
        <v>5121</v>
      </c>
      <c r="F933" s="15" t="s">
        <v>5122</v>
      </c>
      <c r="G933" s="13">
        <v>164112</v>
      </c>
      <c r="H933" s="13"/>
      <c r="I933" s="13"/>
      <c r="J933" s="13"/>
    </row>
    <row r="934" spans="1:10" x14ac:dyDescent="0.2">
      <c r="A934" s="16" t="s">
        <v>4848</v>
      </c>
      <c r="B934" s="115" t="s">
        <v>6046</v>
      </c>
      <c r="C934" s="16" t="s">
        <v>5119</v>
      </c>
      <c r="D934" s="16" t="s">
        <v>5120</v>
      </c>
      <c r="E934" s="16" t="s">
        <v>5121</v>
      </c>
      <c r="F934" s="16" t="s">
        <v>5122</v>
      </c>
      <c r="G934" s="14">
        <v>153754</v>
      </c>
      <c r="H934" s="14"/>
      <c r="I934" s="14"/>
      <c r="J934" s="14"/>
    </row>
    <row r="935" spans="1:10" x14ac:dyDescent="0.2">
      <c r="A935" s="15" t="s">
        <v>1755</v>
      </c>
      <c r="B935" s="114" t="s">
        <v>6047</v>
      </c>
      <c r="C935" s="15" t="s">
        <v>5119</v>
      </c>
      <c r="D935" s="15" t="s">
        <v>5120</v>
      </c>
      <c r="E935" s="15" t="s">
        <v>5121</v>
      </c>
      <c r="F935" s="15" t="s">
        <v>5122</v>
      </c>
      <c r="G935" s="13">
        <v>156118</v>
      </c>
      <c r="H935" s="13"/>
      <c r="I935" s="13"/>
      <c r="J935" s="13"/>
    </row>
    <row r="936" spans="1:10" x14ac:dyDescent="0.2">
      <c r="A936" s="15" t="s">
        <v>1519</v>
      </c>
      <c r="B936" s="114" t="s">
        <v>6048</v>
      </c>
      <c r="C936" s="15" t="s">
        <v>5119</v>
      </c>
      <c r="D936" s="15" t="s">
        <v>5120</v>
      </c>
      <c r="E936" s="15" t="s">
        <v>5121</v>
      </c>
      <c r="F936" s="15" t="s">
        <v>5122</v>
      </c>
      <c r="G936" s="13">
        <v>156046</v>
      </c>
      <c r="H936" s="13"/>
      <c r="I936" s="13"/>
      <c r="J936" s="13"/>
    </row>
    <row r="937" spans="1:10" x14ac:dyDescent="0.2">
      <c r="A937" s="15" t="s">
        <v>778</v>
      </c>
      <c r="B937" s="114" t="s">
        <v>6049</v>
      </c>
      <c r="C937" s="15" t="s">
        <v>5119</v>
      </c>
      <c r="D937" s="15" t="s">
        <v>5120</v>
      </c>
      <c r="E937" s="15" t="s">
        <v>5121</v>
      </c>
      <c r="F937" s="15" t="s">
        <v>5122</v>
      </c>
      <c r="G937" s="13">
        <v>147501</v>
      </c>
      <c r="H937" s="13"/>
      <c r="I937" s="13"/>
      <c r="J937" s="13"/>
    </row>
    <row r="938" spans="1:10" x14ac:dyDescent="0.2">
      <c r="A938" s="15" t="s">
        <v>2100</v>
      </c>
      <c r="B938" s="114" t="s">
        <v>6050</v>
      </c>
      <c r="C938" s="15" t="s">
        <v>5119</v>
      </c>
      <c r="D938" s="15" t="s">
        <v>5120</v>
      </c>
      <c r="E938" s="15" t="s">
        <v>5121</v>
      </c>
      <c r="F938" s="15" t="s">
        <v>5122</v>
      </c>
      <c r="G938" s="13">
        <v>155025</v>
      </c>
      <c r="H938" s="13"/>
      <c r="I938" s="13"/>
      <c r="J938" s="13"/>
    </row>
    <row r="939" spans="1:10" x14ac:dyDescent="0.2">
      <c r="A939" s="16" t="s">
        <v>3216</v>
      </c>
      <c r="B939" s="115" t="s">
        <v>6051</v>
      </c>
      <c r="C939" s="16" t="s">
        <v>5119</v>
      </c>
      <c r="D939" s="16" t="s">
        <v>5120</v>
      </c>
      <c r="E939" s="16" t="s">
        <v>5121</v>
      </c>
      <c r="F939" s="16" t="s">
        <v>5122</v>
      </c>
      <c r="G939" s="14">
        <v>151585</v>
      </c>
      <c r="H939" s="14"/>
      <c r="I939" s="14"/>
      <c r="J939" s="14"/>
    </row>
    <row r="940" spans="1:10" x14ac:dyDescent="0.2">
      <c r="A940" s="15" t="s">
        <v>2757</v>
      </c>
      <c r="B940" s="114" t="s">
        <v>6052</v>
      </c>
      <c r="C940" s="15" t="s">
        <v>5119</v>
      </c>
      <c r="D940" s="15" t="s">
        <v>5120</v>
      </c>
      <c r="E940" s="15" t="s">
        <v>5121</v>
      </c>
      <c r="F940" s="15" t="s">
        <v>5122</v>
      </c>
      <c r="G940" s="13">
        <v>157848</v>
      </c>
      <c r="H940" s="13"/>
      <c r="I940" s="13"/>
      <c r="J940" s="13"/>
    </row>
    <row r="941" spans="1:10" x14ac:dyDescent="0.2">
      <c r="A941" s="15" t="s">
        <v>1211</v>
      </c>
      <c r="B941" s="114" t="s">
        <v>6053</v>
      </c>
      <c r="C941" s="15" t="s">
        <v>5119</v>
      </c>
      <c r="D941" s="15" t="s">
        <v>5120</v>
      </c>
      <c r="E941" s="15" t="s">
        <v>5121</v>
      </c>
      <c r="F941" s="15" t="s">
        <v>5122</v>
      </c>
      <c r="G941" s="13">
        <v>143732</v>
      </c>
      <c r="H941" s="13"/>
      <c r="I941" s="13"/>
      <c r="J941" s="13"/>
    </row>
    <row r="942" spans="1:10" x14ac:dyDescent="0.2">
      <c r="A942" s="15" t="s">
        <v>852</v>
      </c>
      <c r="B942" s="114" t="s">
        <v>6054</v>
      </c>
      <c r="C942" s="15" t="s">
        <v>5119</v>
      </c>
      <c r="D942" s="15" t="s">
        <v>5120</v>
      </c>
      <c r="E942" s="15" t="s">
        <v>5121</v>
      </c>
      <c r="F942" s="15" t="s">
        <v>5122</v>
      </c>
      <c r="G942" s="13">
        <v>164397</v>
      </c>
      <c r="H942" s="13"/>
      <c r="I942" s="13"/>
      <c r="J942" s="13"/>
    </row>
    <row r="943" spans="1:10" x14ac:dyDescent="0.2">
      <c r="A943" s="15" t="s">
        <v>2783</v>
      </c>
      <c r="B943" s="114" t="s">
        <v>6055</v>
      </c>
      <c r="C943" s="15" t="s">
        <v>5119</v>
      </c>
      <c r="D943" s="15" t="s">
        <v>5120</v>
      </c>
      <c r="E943" s="15" t="s">
        <v>5121</v>
      </c>
      <c r="F943" s="15" t="s">
        <v>5122</v>
      </c>
      <c r="G943" s="13">
        <v>143636</v>
      </c>
      <c r="H943" s="13"/>
      <c r="I943" s="13"/>
      <c r="J943" s="13"/>
    </row>
    <row r="944" spans="1:10" x14ac:dyDescent="0.2">
      <c r="A944" s="16" t="s">
        <v>4083</v>
      </c>
      <c r="B944" s="115" t="s">
        <v>6056</v>
      </c>
      <c r="C944" s="16" t="s">
        <v>5119</v>
      </c>
      <c r="D944" s="16" t="s">
        <v>5120</v>
      </c>
      <c r="E944" s="16" t="s">
        <v>5121</v>
      </c>
      <c r="F944" s="16" t="s">
        <v>5122</v>
      </c>
      <c r="G944" s="14">
        <v>164435</v>
      </c>
      <c r="H944" s="14"/>
      <c r="I944" s="14"/>
      <c r="J944" s="14"/>
    </row>
    <row r="945" spans="1:10" x14ac:dyDescent="0.2">
      <c r="A945" s="15" t="s">
        <v>5046</v>
      </c>
      <c r="B945" s="114" t="s">
        <v>6057</v>
      </c>
      <c r="C945" s="15" t="s">
        <v>5119</v>
      </c>
      <c r="D945" s="15" t="s">
        <v>5120</v>
      </c>
      <c r="E945" s="15" t="s">
        <v>5121</v>
      </c>
      <c r="F945" s="15" t="s">
        <v>5122</v>
      </c>
      <c r="G945" s="13">
        <v>182097</v>
      </c>
      <c r="H945" s="13"/>
      <c r="I945" s="13"/>
      <c r="J945" s="13"/>
    </row>
    <row r="946" spans="1:10" x14ac:dyDescent="0.2">
      <c r="A946" s="15" t="s">
        <v>2349</v>
      </c>
      <c r="B946" s="114" t="s">
        <v>6058</v>
      </c>
      <c r="C946" s="15" t="s">
        <v>5119</v>
      </c>
      <c r="D946" s="15" t="s">
        <v>5120</v>
      </c>
      <c r="E946" s="15" t="s">
        <v>5121</v>
      </c>
      <c r="F946" s="15" t="s">
        <v>5122</v>
      </c>
      <c r="G946" s="13">
        <v>146172</v>
      </c>
      <c r="H946" s="13"/>
      <c r="I946" s="13"/>
      <c r="J946" s="13"/>
    </row>
    <row r="947" spans="1:10" x14ac:dyDescent="0.2">
      <c r="A947" s="15" t="s">
        <v>4860</v>
      </c>
      <c r="B947" s="114" t="s">
        <v>6059</v>
      </c>
      <c r="C947" s="15" t="s">
        <v>5119</v>
      </c>
      <c r="D947" s="15" t="s">
        <v>5120</v>
      </c>
      <c r="E947" s="15" t="s">
        <v>5121</v>
      </c>
      <c r="F947" s="15" t="s">
        <v>5122</v>
      </c>
      <c r="G947" s="13">
        <v>144619</v>
      </c>
      <c r="H947" s="13"/>
      <c r="I947" s="13"/>
      <c r="J947" s="13"/>
    </row>
    <row r="948" spans="1:10" x14ac:dyDescent="0.2">
      <c r="A948" s="15" t="s">
        <v>4710</v>
      </c>
      <c r="B948" s="114" t="s">
        <v>6060</v>
      </c>
      <c r="C948" s="15" t="s">
        <v>5119</v>
      </c>
      <c r="D948" s="15" t="s">
        <v>5120</v>
      </c>
      <c r="E948" s="15" t="s">
        <v>5121</v>
      </c>
      <c r="F948" s="15" t="s">
        <v>5122</v>
      </c>
      <c r="G948" s="13">
        <v>159333</v>
      </c>
      <c r="H948" s="13"/>
      <c r="I948" s="13"/>
      <c r="J948" s="13"/>
    </row>
    <row r="949" spans="1:10" x14ac:dyDescent="0.2">
      <c r="A949" s="16" t="s">
        <v>4146</v>
      </c>
      <c r="B949" s="115" t="s">
        <v>6061</v>
      </c>
      <c r="C949" s="16" t="s">
        <v>5119</v>
      </c>
      <c r="D949" s="16" t="s">
        <v>5120</v>
      </c>
      <c r="E949" s="16" t="s">
        <v>5121</v>
      </c>
      <c r="F949" s="16" t="s">
        <v>5122</v>
      </c>
      <c r="G949" s="14">
        <v>155215</v>
      </c>
      <c r="H949" s="14"/>
      <c r="I949" s="14"/>
      <c r="J949" s="14"/>
    </row>
    <row r="950" spans="1:10" x14ac:dyDescent="0.2">
      <c r="A950" s="15" t="s">
        <v>1165</v>
      </c>
      <c r="B950" s="114" t="s">
        <v>6062</v>
      </c>
      <c r="C950" s="15" t="s">
        <v>5119</v>
      </c>
      <c r="D950" s="15" t="s">
        <v>5120</v>
      </c>
      <c r="E950" s="15" t="s">
        <v>5121</v>
      </c>
      <c r="F950" s="15" t="s">
        <v>5122</v>
      </c>
      <c r="G950" s="13">
        <v>155134</v>
      </c>
      <c r="H950" s="13"/>
      <c r="I950" s="13"/>
      <c r="J950" s="13"/>
    </row>
    <row r="951" spans="1:10" x14ac:dyDescent="0.2">
      <c r="A951" s="15" t="s">
        <v>3535</v>
      </c>
      <c r="B951" s="114" t="s">
        <v>6063</v>
      </c>
      <c r="C951" s="15" t="s">
        <v>5119</v>
      </c>
      <c r="D951" s="15" t="s">
        <v>5120</v>
      </c>
      <c r="E951" s="15" t="s">
        <v>5121</v>
      </c>
      <c r="F951" s="15" t="s">
        <v>5122</v>
      </c>
      <c r="G951" s="13">
        <v>170314</v>
      </c>
      <c r="H951" s="13"/>
      <c r="I951" s="13"/>
      <c r="J951" s="13"/>
    </row>
    <row r="952" spans="1:10" x14ac:dyDescent="0.2">
      <c r="A952" s="15" t="s">
        <v>4856</v>
      </c>
      <c r="B952" s="114" t="s">
        <v>6064</v>
      </c>
      <c r="C952" s="15" t="s">
        <v>5119</v>
      </c>
      <c r="D952" s="15" t="s">
        <v>5120</v>
      </c>
      <c r="E952" s="15" t="s">
        <v>5121</v>
      </c>
      <c r="F952" s="15" t="s">
        <v>5122</v>
      </c>
      <c r="G952" s="13">
        <v>184332</v>
      </c>
      <c r="H952" s="13"/>
      <c r="I952" s="13"/>
      <c r="J952" s="13"/>
    </row>
    <row r="953" spans="1:10" x14ac:dyDescent="0.2">
      <c r="A953" s="15" t="s">
        <v>390</v>
      </c>
      <c r="B953" s="114" t="s">
        <v>6065</v>
      </c>
      <c r="C953" s="15" t="s">
        <v>5119</v>
      </c>
      <c r="D953" s="15" t="s">
        <v>5120</v>
      </c>
      <c r="E953" s="15" t="s">
        <v>5121</v>
      </c>
      <c r="F953" s="15" t="s">
        <v>5122</v>
      </c>
      <c r="G953" s="13">
        <v>160078</v>
      </c>
      <c r="H953" s="13"/>
      <c r="I953" s="13"/>
      <c r="J953" s="13"/>
    </row>
    <row r="954" spans="1:10" x14ac:dyDescent="0.2">
      <c r="A954" s="16" t="s">
        <v>2030</v>
      </c>
      <c r="B954" s="115" t="s">
        <v>6066</v>
      </c>
      <c r="C954" s="16" t="s">
        <v>5119</v>
      </c>
      <c r="D954" s="16" t="s">
        <v>5120</v>
      </c>
      <c r="E954" s="16" t="s">
        <v>5121</v>
      </c>
      <c r="F954" s="16" t="s">
        <v>5122</v>
      </c>
      <c r="G954" s="14">
        <v>156964</v>
      </c>
      <c r="H954" s="14"/>
      <c r="I954" s="14"/>
      <c r="J954" s="14"/>
    </row>
    <row r="955" spans="1:10" x14ac:dyDescent="0.2">
      <c r="A955" s="15" t="s">
        <v>1549</v>
      </c>
      <c r="B955" s="114" t="s">
        <v>6067</v>
      </c>
      <c r="C955" s="15" t="s">
        <v>5119</v>
      </c>
      <c r="D955" s="15" t="s">
        <v>5120</v>
      </c>
      <c r="E955" s="15" t="s">
        <v>5121</v>
      </c>
      <c r="F955" s="15" t="s">
        <v>5122</v>
      </c>
      <c r="G955" s="13">
        <v>155800</v>
      </c>
      <c r="H955" s="13"/>
      <c r="I955" s="13"/>
      <c r="J955" s="13"/>
    </row>
    <row r="956" spans="1:10" x14ac:dyDescent="0.2">
      <c r="A956" s="15" t="s">
        <v>1897</v>
      </c>
      <c r="B956" s="114" t="s">
        <v>6068</v>
      </c>
      <c r="C956" s="15" t="s">
        <v>5119</v>
      </c>
      <c r="D956" s="15" t="s">
        <v>5120</v>
      </c>
      <c r="E956" s="15" t="s">
        <v>5121</v>
      </c>
      <c r="F956" s="15" t="s">
        <v>5122</v>
      </c>
      <c r="G956" s="13">
        <v>163950</v>
      </c>
      <c r="H956" s="13"/>
      <c r="I956" s="13"/>
      <c r="J956" s="13"/>
    </row>
    <row r="957" spans="1:10" x14ac:dyDescent="0.2">
      <c r="A957" s="15" t="s">
        <v>1944</v>
      </c>
      <c r="B957" s="114" t="s">
        <v>6069</v>
      </c>
      <c r="C957" s="15" t="s">
        <v>5119</v>
      </c>
      <c r="D957" s="15" t="s">
        <v>5120</v>
      </c>
      <c r="E957" s="15" t="s">
        <v>5121</v>
      </c>
      <c r="F957" s="15" t="s">
        <v>5122</v>
      </c>
      <c r="G957" s="13">
        <v>155669</v>
      </c>
      <c r="H957" s="13"/>
      <c r="I957" s="13"/>
      <c r="J957" s="13"/>
    </row>
    <row r="958" spans="1:10" x14ac:dyDescent="0.2">
      <c r="A958" s="15" t="s">
        <v>1433</v>
      </c>
      <c r="B958" s="114" t="s">
        <v>6070</v>
      </c>
      <c r="C958" s="15" t="s">
        <v>5119</v>
      </c>
      <c r="D958" s="15" t="s">
        <v>5120</v>
      </c>
      <c r="E958" s="15" t="s">
        <v>5121</v>
      </c>
      <c r="F958" s="15" t="s">
        <v>5122</v>
      </c>
      <c r="G958" s="13">
        <v>159106</v>
      </c>
      <c r="H958" s="13"/>
      <c r="I958" s="13"/>
      <c r="J958" s="13"/>
    </row>
    <row r="959" spans="1:10" x14ac:dyDescent="0.2">
      <c r="A959" s="16" t="s">
        <v>588</v>
      </c>
      <c r="B959" s="115" t="s">
        <v>6071</v>
      </c>
      <c r="C959" s="16" t="s">
        <v>5119</v>
      </c>
      <c r="D959" s="16" t="s">
        <v>5120</v>
      </c>
      <c r="E959" s="16" t="s">
        <v>5121</v>
      </c>
      <c r="F959" s="16" t="s">
        <v>5122</v>
      </c>
      <c r="G959" s="14">
        <v>157689</v>
      </c>
      <c r="H959" s="14"/>
      <c r="I959" s="14"/>
      <c r="J959" s="14"/>
    </row>
    <row r="960" spans="1:10" x14ac:dyDescent="0.2">
      <c r="A960" s="15" t="s">
        <v>2545</v>
      </c>
      <c r="B960" s="114" t="s">
        <v>6072</v>
      </c>
      <c r="C960" s="15" t="s">
        <v>5119</v>
      </c>
      <c r="D960" s="15" t="s">
        <v>5120</v>
      </c>
      <c r="E960" s="15" t="s">
        <v>5121</v>
      </c>
      <c r="F960" s="15" t="s">
        <v>5122</v>
      </c>
      <c r="G960" s="13">
        <v>167099</v>
      </c>
      <c r="H960" s="13"/>
      <c r="I960" s="13"/>
      <c r="J960" s="13"/>
    </row>
    <row r="961" spans="1:10" x14ac:dyDescent="0.2">
      <c r="A961" s="15" t="s">
        <v>3608</v>
      </c>
      <c r="B961" s="114" t="s">
        <v>6073</v>
      </c>
      <c r="C961" s="15" t="s">
        <v>5119</v>
      </c>
      <c r="D961" s="15" t="s">
        <v>5120</v>
      </c>
      <c r="E961" s="15" t="s">
        <v>5121</v>
      </c>
      <c r="F961" s="15" t="s">
        <v>5122</v>
      </c>
      <c r="G961" s="13">
        <v>157643</v>
      </c>
      <c r="H961" s="13"/>
      <c r="I961" s="13"/>
      <c r="J961" s="13"/>
    </row>
    <row r="962" spans="1:10" x14ac:dyDescent="0.2">
      <c r="A962" s="15" t="s">
        <v>1484</v>
      </c>
      <c r="B962" s="114" t="s">
        <v>6074</v>
      </c>
      <c r="C962" s="15" t="s">
        <v>5119</v>
      </c>
      <c r="D962" s="15" t="s">
        <v>5120</v>
      </c>
      <c r="E962" s="15" t="s">
        <v>5121</v>
      </c>
      <c r="F962" s="15" t="s">
        <v>5122</v>
      </c>
      <c r="G962" s="13">
        <v>150397</v>
      </c>
      <c r="H962" s="13"/>
      <c r="I962" s="13"/>
      <c r="J962" s="13"/>
    </row>
    <row r="963" spans="1:10" x14ac:dyDescent="0.2">
      <c r="A963" s="15" t="s">
        <v>4657</v>
      </c>
      <c r="B963" s="114" t="s">
        <v>6075</v>
      </c>
      <c r="C963" s="15" t="s">
        <v>5119</v>
      </c>
      <c r="D963" s="15" t="s">
        <v>5120</v>
      </c>
      <c r="E963" s="15" t="s">
        <v>5121</v>
      </c>
      <c r="F963" s="15" t="s">
        <v>5122</v>
      </c>
      <c r="G963" s="13">
        <v>149558</v>
      </c>
      <c r="H963" s="13"/>
      <c r="I963" s="13"/>
      <c r="J963" s="13"/>
    </row>
    <row r="964" spans="1:10" x14ac:dyDescent="0.2">
      <c r="A964" s="16" t="s">
        <v>4947</v>
      </c>
      <c r="B964" s="115" t="s">
        <v>6076</v>
      </c>
      <c r="C964" s="16" t="s">
        <v>5119</v>
      </c>
      <c r="D964" s="16" t="s">
        <v>5120</v>
      </c>
      <c r="E964" s="16" t="s">
        <v>5121</v>
      </c>
      <c r="F964" s="16" t="s">
        <v>5122</v>
      </c>
      <c r="G964" s="14">
        <v>164682</v>
      </c>
      <c r="H964" s="14"/>
      <c r="I964" s="14"/>
      <c r="J964" s="14"/>
    </row>
    <row r="965" spans="1:10" x14ac:dyDescent="0.2">
      <c r="A965" s="15" t="s">
        <v>4525</v>
      </c>
      <c r="B965" s="114" t="s">
        <v>6077</v>
      </c>
      <c r="C965" s="15" t="s">
        <v>5119</v>
      </c>
      <c r="D965" s="15" t="s">
        <v>5120</v>
      </c>
      <c r="E965" s="15" t="s">
        <v>5121</v>
      </c>
      <c r="F965" s="15" t="s">
        <v>5122</v>
      </c>
      <c r="G965" s="13">
        <v>133088</v>
      </c>
      <c r="H965" s="13"/>
      <c r="I965" s="13"/>
      <c r="J965" s="13"/>
    </row>
    <row r="966" spans="1:10" x14ac:dyDescent="0.2">
      <c r="A966" s="15" t="s">
        <v>2802</v>
      </c>
      <c r="B966" s="114" t="s">
        <v>6078</v>
      </c>
      <c r="C966" s="15" t="s">
        <v>5119</v>
      </c>
      <c r="D966" s="15" t="s">
        <v>5120</v>
      </c>
      <c r="E966" s="15" t="s">
        <v>5121</v>
      </c>
      <c r="F966" s="15" t="s">
        <v>5122</v>
      </c>
      <c r="G966" s="13">
        <v>157407</v>
      </c>
      <c r="H966" s="13"/>
      <c r="I966" s="13"/>
      <c r="J966" s="13"/>
    </row>
    <row r="967" spans="1:10" x14ac:dyDescent="0.2">
      <c r="A967" s="15" t="s">
        <v>1559</v>
      </c>
      <c r="B967" s="114" t="s">
        <v>6079</v>
      </c>
      <c r="C967" s="15" t="s">
        <v>5119</v>
      </c>
      <c r="D967" s="15" t="s">
        <v>5120</v>
      </c>
      <c r="E967" s="15" t="s">
        <v>5121</v>
      </c>
      <c r="F967" s="15" t="s">
        <v>5122</v>
      </c>
      <c r="G967" s="13">
        <v>215235</v>
      </c>
      <c r="H967" s="13"/>
      <c r="I967" s="13"/>
      <c r="J967" s="13"/>
    </row>
    <row r="968" spans="1:10" x14ac:dyDescent="0.2">
      <c r="A968" s="15" t="s">
        <v>1642</v>
      </c>
      <c r="B968" s="114" t="s">
        <v>6080</v>
      </c>
      <c r="C968" s="15" t="s">
        <v>5119</v>
      </c>
      <c r="D968" s="15" t="s">
        <v>5120</v>
      </c>
      <c r="E968" s="15" t="s">
        <v>5121</v>
      </c>
      <c r="F968" s="15" t="s">
        <v>5122</v>
      </c>
      <c r="G968" s="13">
        <v>163906</v>
      </c>
      <c r="H968" s="13"/>
      <c r="I968" s="13"/>
      <c r="J968" s="13"/>
    </row>
    <row r="969" spans="1:10" x14ac:dyDescent="0.2">
      <c r="A969" s="16" t="s">
        <v>2760</v>
      </c>
      <c r="B969" s="115" t="s">
        <v>6081</v>
      </c>
      <c r="C969" s="16" t="s">
        <v>5119</v>
      </c>
      <c r="D969" s="16" t="s">
        <v>5120</v>
      </c>
      <c r="E969" s="16" t="s">
        <v>5121</v>
      </c>
      <c r="F969" s="16" t="s">
        <v>5122</v>
      </c>
      <c r="G969" s="14">
        <v>169004</v>
      </c>
      <c r="H969" s="14"/>
      <c r="I969" s="14"/>
      <c r="J969" s="14"/>
    </row>
    <row r="970" spans="1:10" x14ac:dyDescent="0.2">
      <c r="A970" s="15" t="s">
        <v>2439</v>
      </c>
      <c r="B970" s="114" t="s">
        <v>6082</v>
      </c>
      <c r="C970" s="15" t="s">
        <v>5119</v>
      </c>
      <c r="D970" s="15" t="s">
        <v>5120</v>
      </c>
      <c r="E970" s="15" t="s">
        <v>5121</v>
      </c>
      <c r="F970" s="15" t="s">
        <v>5122</v>
      </c>
      <c r="G970" s="13">
        <v>138869</v>
      </c>
      <c r="H970" s="13"/>
      <c r="I970" s="13"/>
      <c r="J970" s="13"/>
    </row>
    <row r="971" spans="1:10" x14ac:dyDescent="0.2">
      <c r="A971" s="15" t="s">
        <v>774</v>
      </c>
      <c r="B971" s="114" t="s">
        <v>6083</v>
      </c>
      <c r="C971" s="15" t="s">
        <v>5119</v>
      </c>
      <c r="D971" s="15" t="s">
        <v>5120</v>
      </c>
      <c r="E971" s="15" t="s">
        <v>5121</v>
      </c>
      <c r="F971" s="15" t="s">
        <v>5122</v>
      </c>
      <c r="G971" s="13">
        <v>158790</v>
      </c>
      <c r="H971" s="13"/>
      <c r="I971" s="13"/>
      <c r="J971" s="13"/>
    </row>
    <row r="972" spans="1:10" x14ac:dyDescent="0.2">
      <c r="A972" s="15" t="s">
        <v>2898</v>
      </c>
      <c r="B972" s="114" t="s">
        <v>6084</v>
      </c>
      <c r="C972" s="15" t="s">
        <v>5119</v>
      </c>
      <c r="D972" s="15" t="s">
        <v>5120</v>
      </c>
      <c r="E972" s="15" t="s">
        <v>5121</v>
      </c>
      <c r="F972" s="15" t="s">
        <v>5122</v>
      </c>
      <c r="G972" s="13">
        <v>149852</v>
      </c>
      <c r="H972" s="13"/>
      <c r="I972" s="13"/>
      <c r="J972" s="13"/>
    </row>
    <row r="973" spans="1:10" x14ac:dyDescent="0.2">
      <c r="A973" s="15" t="s">
        <v>4524</v>
      </c>
      <c r="B973" s="114" t="s">
        <v>6085</v>
      </c>
      <c r="C973" s="15" t="s">
        <v>5119</v>
      </c>
      <c r="D973" s="15" t="s">
        <v>5120</v>
      </c>
      <c r="E973" s="15" t="s">
        <v>5121</v>
      </c>
      <c r="F973" s="15" t="s">
        <v>5122</v>
      </c>
      <c r="G973" s="13">
        <v>167770</v>
      </c>
      <c r="H973" s="13"/>
      <c r="I973" s="13"/>
      <c r="J973" s="13"/>
    </row>
    <row r="974" spans="1:10" x14ac:dyDescent="0.2">
      <c r="A974" s="16" t="s">
        <v>3277</v>
      </c>
      <c r="B974" s="115" t="s">
        <v>6086</v>
      </c>
      <c r="C974" s="16" t="s">
        <v>5119</v>
      </c>
      <c r="D974" s="16" t="s">
        <v>5120</v>
      </c>
      <c r="E974" s="16" t="s">
        <v>5121</v>
      </c>
      <c r="F974" s="16" t="s">
        <v>5122</v>
      </c>
      <c r="G974" s="14">
        <v>181561</v>
      </c>
      <c r="H974" s="14"/>
      <c r="I974" s="14"/>
      <c r="J974" s="14"/>
    </row>
    <row r="975" spans="1:10" x14ac:dyDescent="0.2">
      <c r="A975" s="15" t="s">
        <v>1841</v>
      </c>
      <c r="B975" s="114" t="s">
        <v>6087</v>
      </c>
      <c r="C975" s="15" t="s">
        <v>5119</v>
      </c>
      <c r="D975" s="15" t="s">
        <v>5120</v>
      </c>
      <c r="E975" s="15" t="s">
        <v>5121</v>
      </c>
      <c r="F975" s="15" t="s">
        <v>5122</v>
      </c>
      <c r="G975" s="13">
        <v>156161</v>
      </c>
      <c r="H975" s="13"/>
      <c r="I975" s="13"/>
      <c r="J975" s="13"/>
    </row>
    <row r="976" spans="1:10" x14ac:dyDescent="0.2">
      <c r="A976" s="15" t="s">
        <v>1781</v>
      </c>
      <c r="B976" s="114" t="s">
        <v>6088</v>
      </c>
      <c r="C976" s="15" t="s">
        <v>5119</v>
      </c>
      <c r="D976" s="15" t="s">
        <v>5120</v>
      </c>
      <c r="E976" s="15" t="s">
        <v>5121</v>
      </c>
      <c r="F976" s="15" t="s">
        <v>5122</v>
      </c>
      <c r="G976" s="13">
        <v>146444</v>
      </c>
      <c r="H976" s="13"/>
      <c r="I976" s="13"/>
      <c r="J976" s="13"/>
    </row>
    <row r="977" spans="1:10" x14ac:dyDescent="0.2">
      <c r="A977" s="15" t="s">
        <v>1596</v>
      </c>
      <c r="B977" s="114" t="s">
        <v>6089</v>
      </c>
      <c r="C977" s="15" t="s">
        <v>5119</v>
      </c>
      <c r="D977" s="15" t="s">
        <v>5120</v>
      </c>
      <c r="E977" s="15" t="s">
        <v>5121</v>
      </c>
      <c r="F977" s="15" t="s">
        <v>5122</v>
      </c>
      <c r="G977" s="13">
        <v>161266</v>
      </c>
      <c r="H977" s="13"/>
      <c r="I977" s="13"/>
      <c r="J977" s="13"/>
    </row>
    <row r="978" spans="1:10" x14ac:dyDescent="0.2">
      <c r="A978" s="15" t="s">
        <v>1948</v>
      </c>
      <c r="B978" s="114" t="s">
        <v>6090</v>
      </c>
      <c r="C978" s="15" t="s">
        <v>5119</v>
      </c>
      <c r="D978" s="15" t="s">
        <v>5120</v>
      </c>
      <c r="E978" s="15" t="s">
        <v>5121</v>
      </c>
      <c r="F978" s="15" t="s">
        <v>5122</v>
      </c>
      <c r="G978" s="13">
        <v>162836</v>
      </c>
      <c r="H978" s="13"/>
      <c r="I978" s="13"/>
      <c r="J978" s="13"/>
    </row>
    <row r="979" spans="1:10" x14ac:dyDescent="0.2">
      <c r="A979" s="16" t="s">
        <v>1343</v>
      </c>
      <c r="B979" s="115" t="s">
        <v>6091</v>
      </c>
      <c r="C979" s="16" t="s">
        <v>5119</v>
      </c>
      <c r="D979" s="16" t="s">
        <v>5120</v>
      </c>
      <c r="E979" s="16" t="s">
        <v>5121</v>
      </c>
      <c r="F979" s="16" t="s">
        <v>5122</v>
      </c>
      <c r="G979" s="14">
        <v>142863</v>
      </c>
      <c r="H979" s="14"/>
      <c r="I979" s="14"/>
      <c r="J979" s="14"/>
    </row>
    <row r="980" spans="1:10" x14ac:dyDescent="0.2">
      <c r="A980" s="15" t="s">
        <v>2329</v>
      </c>
      <c r="B980" s="114" t="s">
        <v>6092</v>
      </c>
      <c r="C980" s="15" t="s">
        <v>5119</v>
      </c>
      <c r="D980" s="15" t="s">
        <v>5120</v>
      </c>
      <c r="E980" s="15" t="s">
        <v>5121</v>
      </c>
      <c r="F980" s="15" t="s">
        <v>5122</v>
      </c>
      <c r="G980" s="13">
        <v>138700</v>
      </c>
      <c r="H980" s="13"/>
      <c r="I980" s="13"/>
      <c r="J980" s="13"/>
    </row>
    <row r="981" spans="1:10" x14ac:dyDescent="0.2">
      <c r="A981" s="15" t="s">
        <v>1734</v>
      </c>
      <c r="B981" s="114" t="s">
        <v>6093</v>
      </c>
      <c r="C981" s="15" t="s">
        <v>5119</v>
      </c>
      <c r="D981" s="15" t="s">
        <v>5120</v>
      </c>
      <c r="E981" s="15" t="s">
        <v>5121</v>
      </c>
      <c r="F981" s="15" t="s">
        <v>5122</v>
      </c>
      <c r="G981" s="13">
        <v>146696</v>
      </c>
      <c r="H981" s="13"/>
      <c r="I981" s="13"/>
      <c r="J981" s="13"/>
    </row>
    <row r="982" spans="1:10" x14ac:dyDescent="0.2">
      <c r="A982" s="15" t="s">
        <v>1011</v>
      </c>
      <c r="B982" s="114" t="s">
        <v>6094</v>
      </c>
      <c r="C982" s="15" t="s">
        <v>5119</v>
      </c>
      <c r="D982" s="15" t="s">
        <v>5120</v>
      </c>
      <c r="E982" s="15" t="s">
        <v>5121</v>
      </c>
      <c r="F982" s="15" t="s">
        <v>5122</v>
      </c>
      <c r="G982" s="13">
        <v>159251</v>
      </c>
      <c r="H982" s="13"/>
      <c r="I982" s="13"/>
      <c r="J982" s="13"/>
    </row>
    <row r="983" spans="1:10" x14ac:dyDescent="0.2">
      <c r="A983" s="15" t="s">
        <v>1761</v>
      </c>
      <c r="B983" s="114" t="s">
        <v>6095</v>
      </c>
      <c r="C983" s="15" t="s">
        <v>5119</v>
      </c>
      <c r="D983" s="15" t="s">
        <v>5120</v>
      </c>
      <c r="E983" s="15" t="s">
        <v>5121</v>
      </c>
      <c r="F983" s="15" t="s">
        <v>5122</v>
      </c>
      <c r="G983" s="13">
        <v>152577</v>
      </c>
      <c r="H983" s="13"/>
      <c r="I983" s="13"/>
      <c r="J983" s="13"/>
    </row>
    <row r="984" spans="1:10" x14ac:dyDescent="0.2">
      <c r="A984" s="16" t="s">
        <v>468</v>
      </c>
      <c r="B984" s="115" t="s">
        <v>6096</v>
      </c>
      <c r="C984" s="16" t="s">
        <v>5119</v>
      </c>
      <c r="D984" s="16" t="s">
        <v>5120</v>
      </c>
      <c r="E984" s="16" t="s">
        <v>5121</v>
      </c>
      <c r="F984" s="16" t="s">
        <v>5122</v>
      </c>
      <c r="G984" s="14">
        <v>148843</v>
      </c>
      <c r="H984" s="14"/>
      <c r="I984" s="14"/>
      <c r="J984" s="14"/>
    </row>
    <row r="985" spans="1:10" x14ac:dyDescent="0.2">
      <c r="A985" s="15" t="s">
        <v>1413</v>
      </c>
      <c r="B985" s="114" t="s">
        <v>6097</v>
      </c>
      <c r="C985" s="15" t="s">
        <v>5119</v>
      </c>
      <c r="D985" s="15" t="s">
        <v>5120</v>
      </c>
      <c r="E985" s="15" t="s">
        <v>5121</v>
      </c>
      <c r="F985" s="15" t="s">
        <v>5122</v>
      </c>
      <c r="G985" s="13">
        <v>142829</v>
      </c>
      <c r="H985" s="13"/>
      <c r="I985" s="13"/>
      <c r="J985" s="13"/>
    </row>
    <row r="986" spans="1:10" x14ac:dyDescent="0.2">
      <c r="A986" s="15" t="s">
        <v>1927</v>
      </c>
      <c r="B986" s="114" t="s">
        <v>6098</v>
      </c>
      <c r="C986" s="15" t="s">
        <v>5119</v>
      </c>
      <c r="D986" s="15" t="s">
        <v>5120</v>
      </c>
      <c r="E986" s="15" t="s">
        <v>5121</v>
      </c>
      <c r="F986" s="15" t="s">
        <v>5122</v>
      </c>
      <c r="G986" s="13">
        <v>147477</v>
      </c>
      <c r="H986" s="13"/>
      <c r="I986" s="13"/>
      <c r="J986" s="13"/>
    </row>
    <row r="987" spans="1:10" x14ac:dyDescent="0.2">
      <c r="A987" s="15" t="s">
        <v>1197</v>
      </c>
      <c r="B987" s="114" t="s">
        <v>6099</v>
      </c>
      <c r="C987" s="15" t="s">
        <v>5119</v>
      </c>
      <c r="D987" s="15" t="s">
        <v>5120</v>
      </c>
      <c r="E987" s="15" t="s">
        <v>5121</v>
      </c>
      <c r="F987" s="15" t="s">
        <v>5122</v>
      </c>
      <c r="G987" s="13">
        <v>161656</v>
      </c>
      <c r="H987" s="13"/>
      <c r="I987" s="13"/>
      <c r="J987" s="13"/>
    </row>
    <row r="988" spans="1:10" x14ac:dyDescent="0.2">
      <c r="A988" s="15" t="s">
        <v>3067</v>
      </c>
      <c r="B988" s="114" t="s">
        <v>6100</v>
      </c>
      <c r="C988" s="15" t="s">
        <v>5119</v>
      </c>
      <c r="D988" s="15" t="s">
        <v>5120</v>
      </c>
      <c r="E988" s="15" t="s">
        <v>5121</v>
      </c>
      <c r="F988" s="15" t="s">
        <v>5122</v>
      </c>
      <c r="G988" s="13">
        <v>145974</v>
      </c>
      <c r="H988" s="13"/>
      <c r="I988" s="13"/>
      <c r="J988" s="13"/>
    </row>
    <row r="989" spans="1:10" x14ac:dyDescent="0.2">
      <c r="A989" s="16" t="s">
        <v>4868</v>
      </c>
      <c r="B989" s="115" t="s">
        <v>6101</v>
      </c>
      <c r="C989" s="16" t="s">
        <v>5119</v>
      </c>
      <c r="D989" s="16" t="s">
        <v>5120</v>
      </c>
      <c r="E989" s="16" t="s">
        <v>5121</v>
      </c>
      <c r="F989" s="16" t="s">
        <v>5122</v>
      </c>
      <c r="G989" s="14">
        <v>154769</v>
      </c>
      <c r="H989" s="14"/>
      <c r="I989" s="14"/>
      <c r="J989" s="14"/>
    </row>
    <row r="990" spans="1:10" x14ac:dyDescent="0.2">
      <c r="A990" s="15" t="s">
        <v>1247</v>
      </c>
      <c r="B990" s="114" t="s">
        <v>6102</v>
      </c>
      <c r="C990" s="15" t="s">
        <v>5119</v>
      </c>
      <c r="D990" s="15" t="s">
        <v>5120</v>
      </c>
      <c r="E990" s="15" t="s">
        <v>5121</v>
      </c>
      <c r="F990" s="15" t="s">
        <v>5122</v>
      </c>
      <c r="G990" s="13">
        <v>149600</v>
      </c>
      <c r="H990" s="13"/>
      <c r="I990" s="13"/>
      <c r="J990" s="13"/>
    </row>
    <row r="991" spans="1:10" x14ac:dyDescent="0.2">
      <c r="A991" s="15" t="s">
        <v>3503</v>
      </c>
      <c r="B991" s="114" t="s">
        <v>6103</v>
      </c>
      <c r="C991" s="15" t="s">
        <v>5119</v>
      </c>
      <c r="D991" s="15" t="s">
        <v>5120</v>
      </c>
      <c r="E991" s="15" t="s">
        <v>5121</v>
      </c>
      <c r="F991" s="15" t="s">
        <v>5122</v>
      </c>
      <c r="G991" s="13">
        <v>116896</v>
      </c>
      <c r="H991" s="13"/>
      <c r="I991" s="13"/>
      <c r="J991" s="13"/>
    </row>
    <row r="992" spans="1:10" x14ac:dyDescent="0.2">
      <c r="A992" s="15" t="s">
        <v>3601</v>
      </c>
      <c r="B992" s="114" t="s">
        <v>6104</v>
      </c>
      <c r="C992" s="15" t="s">
        <v>5119</v>
      </c>
      <c r="D992" s="15" t="s">
        <v>5120</v>
      </c>
      <c r="E992" s="15" t="s">
        <v>5121</v>
      </c>
      <c r="F992" s="15" t="s">
        <v>5122</v>
      </c>
      <c r="G992" s="13">
        <v>132593</v>
      </c>
      <c r="H992" s="13"/>
      <c r="I992" s="13"/>
      <c r="J992" s="13"/>
    </row>
    <row r="993" spans="1:10" x14ac:dyDescent="0.2">
      <c r="A993" s="15" t="s">
        <v>895</v>
      </c>
      <c r="B993" s="114" t="s">
        <v>6105</v>
      </c>
      <c r="C993" s="15" t="s">
        <v>5119</v>
      </c>
      <c r="D993" s="15" t="s">
        <v>5120</v>
      </c>
      <c r="E993" s="15" t="s">
        <v>5121</v>
      </c>
      <c r="F993" s="15" t="s">
        <v>5122</v>
      </c>
      <c r="G993" s="13">
        <v>147649</v>
      </c>
      <c r="H993" s="13"/>
      <c r="I993" s="13"/>
      <c r="J993" s="13"/>
    </row>
    <row r="994" spans="1:10" x14ac:dyDescent="0.2">
      <c r="A994" s="16" t="s">
        <v>1419</v>
      </c>
      <c r="B994" s="115" t="s">
        <v>6106</v>
      </c>
      <c r="C994" s="16" t="s">
        <v>5119</v>
      </c>
      <c r="D994" s="16" t="s">
        <v>5120</v>
      </c>
      <c r="E994" s="16" t="s">
        <v>5121</v>
      </c>
      <c r="F994" s="16" t="s">
        <v>5122</v>
      </c>
      <c r="G994" s="14">
        <v>140700</v>
      </c>
      <c r="H994" s="14"/>
      <c r="I994" s="14"/>
      <c r="J994" s="14"/>
    </row>
    <row r="995" spans="1:10" x14ac:dyDescent="0.2">
      <c r="A995" s="15" t="s">
        <v>2565</v>
      </c>
      <c r="B995" s="114" t="s">
        <v>6107</v>
      </c>
      <c r="C995" s="15" t="s">
        <v>5119</v>
      </c>
      <c r="D995" s="15" t="s">
        <v>5120</v>
      </c>
      <c r="E995" s="15" t="s">
        <v>5121</v>
      </c>
      <c r="F995" s="15" t="s">
        <v>5122</v>
      </c>
      <c r="G995" s="13">
        <v>144415</v>
      </c>
      <c r="H995" s="13"/>
      <c r="I995" s="13"/>
      <c r="J995" s="13"/>
    </row>
    <row r="996" spans="1:10" x14ac:dyDescent="0.2">
      <c r="A996" s="15" t="s">
        <v>1796</v>
      </c>
      <c r="B996" s="114" t="s">
        <v>6108</v>
      </c>
      <c r="C996" s="15" t="s">
        <v>5119</v>
      </c>
      <c r="D996" s="15" t="s">
        <v>5120</v>
      </c>
      <c r="E996" s="15" t="s">
        <v>5121</v>
      </c>
      <c r="F996" s="15" t="s">
        <v>5122</v>
      </c>
      <c r="G996" s="13">
        <v>130725</v>
      </c>
      <c r="H996" s="13"/>
      <c r="I996" s="13"/>
      <c r="J996" s="13"/>
    </row>
    <row r="997" spans="1:10" x14ac:dyDescent="0.2">
      <c r="A997" s="15" t="s">
        <v>995</v>
      </c>
      <c r="B997" s="114" t="s">
        <v>6109</v>
      </c>
      <c r="C997" s="15" t="s">
        <v>5119</v>
      </c>
      <c r="D997" s="15" t="s">
        <v>5120</v>
      </c>
      <c r="E997" s="15" t="s">
        <v>5121</v>
      </c>
      <c r="F997" s="15" t="s">
        <v>5122</v>
      </c>
      <c r="G997" s="13">
        <v>151879</v>
      </c>
      <c r="H997" s="13"/>
      <c r="I997" s="13"/>
      <c r="J997" s="13"/>
    </row>
    <row r="998" spans="1:10" x14ac:dyDescent="0.2">
      <c r="A998" s="15" t="s">
        <v>4837</v>
      </c>
      <c r="B998" s="114" t="s">
        <v>6110</v>
      </c>
      <c r="C998" s="15" t="s">
        <v>5119</v>
      </c>
      <c r="D998" s="15" t="s">
        <v>5120</v>
      </c>
      <c r="E998" s="15" t="s">
        <v>5121</v>
      </c>
      <c r="F998" s="15" t="s">
        <v>5122</v>
      </c>
      <c r="G998" s="13">
        <v>148643</v>
      </c>
      <c r="H998" s="13"/>
      <c r="I998" s="13"/>
      <c r="J998" s="13"/>
    </row>
    <row r="999" spans="1:10" x14ac:dyDescent="0.2">
      <c r="A999" s="16" t="s">
        <v>3765</v>
      </c>
      <c r="B999" s="115" t="s">
        <v>6111</v>
      </c>
      <c r="C999" s="16" t="s">
        <v>5119</v>
      </c>
      <c r="D999" s="16" t="s">
        <v>5120</v>
      </c>
      <c r="E999" s="16" t="s">
        <v>5121</v>
      </c>
      <c r="F999" s="16" t="s">
        <v>5122</v>
      </c>
      <c r="G999" s="14">
        <v>152620</v>
      </c>
      <c r="H999" s="14"/>
      <c r="I999" s="14"/>
      <c r="J999" s="14"/>
    </row>
    <row r="1000" spans="1:10" x14ac:dyDescent="0.2">
      <c r="A1000" s="15" t="s">
        <v>3816</v>
      </c>
      <c r="B1000" s="114" t="s">
        <v>6112</v>
      </c>
      <c r="C1000" s="15" t="s">
        <v>5119</v>
      </c>
      <c r="D1000" s="15" t="s">
        <v>5120</v>
      </c>
      <c r="E1000" s="15" t="s">
        <v>5121</v>
      </c>
      <c r="F1000" s="15" t="s">
        <v>5122</v>
      </c>
      <c r="G1000" s="13">
        <v>176215</v>
      </c>
      <c r="H1000" s="13"/>
      <c r="I1000" s="13"/>
      <c r="J1000" s="13"/>
    </row>
    <row r="1001" spans="1:10" x14ac:dyDescent="0.2">
      <c r="A1001" s="15" t="s">
        <v>2960</v>
      </c>
      <c r="B1001" s="114" t="s">
        <v>6113</v>
      </c>
      <c r="C1001" s="15" t="s">
        <v>5119</v>
      </c>
      <c r="D1001" s="15" t="s">
        <v>5120</v>
      </c>
      <c r="E1001" s="15" t="s">
        <v>5121</v>
      </c>
      <c r="F1001" s="15" t="s">
        <v>5122</v>
      </c>
      <c r="G1001" s="13">
        <v>134414</v>
      </c>
      <c r="H1001" s="13"/>
      <c r="I1001" s="13"/>
      <c r="J1001" s="13"/>
    </row>
    <row r="1002" spans="1:10" x14ac:dyDescent="0.2">
      <c r="A1002" s="15" t="s">
        <v>4836</v>
      </c>
      <c r="B1002" s="114" t="s">
        <v>6114</v>
      </c>
      <c r="C1002" s="15" t="s">
        <v>5119</v>
      </c>
      <c r="D1002" s="15" t="s">
        <v>5120</v>
      </c>
      <c r="E1002" s="15" t="s">
        <v>5121</v>
      </c>
      <c r="F1002" s="15" t="s">
        <v>5122</v>
      </c>
      <c r="G1002" s="13">
        <v>138645</v>
      </c>
      <c r="H1002" s="13"/>
      <c r="I1002" s="13"/>
      <c r="J1002" s="13"/>
    </row>
    <row r="1003" spans="1:10" x14ac:dyDescent="0.2">
      <c r="A1003" s="15" t="s">
        <v>1974</v>
      </c>
      <c r="B1003" s="114" t="s">
        <v>6115</v>
      </c>
      <c r="C1003" s="15" t="s">
        <v>5119</v>
      </c>
      <c r="D1003" s="15" t="s">
        <v>5120</v>
      </c>
      <c r="E1003" s="15" t="s">
        <v>5121</v>
      </c>
      <c r="F1003" s="15" t="s">
        <v>5122</v>
      </c>
      <c r="G1003" s="13">
        <v>167611</v>
      </c>
      <c r="H1003" s="13"/>
      <c r="I1003" s="13"/>
      <c r="J1003" s="13"/>
    </row>
    <row r="1004" spans="1:10" x14ac:dyDescent="0.2">
      <c r="A1004" s="16" t="s">
        <v>1369</v>
      </c>
      <c r="B1004" s="115" t="s">
        <v>6116</v>
      </c>
      <c r="C1004" s="16" t="s">
        <v>5119</v>
      </c>
      <c r="D1004" s="16" t="s">
        <v>5120</v>
      </c>
      <c r="E1004" s="16" t="s">
        <v>5121</v>
      </c>
      <c r="F1004" s="16" t="s">
        <v>5122</v>
      </c>
      <c r="G1004" s="14">
        <v>166601</v>
      </c>
      <c r="H1004" s="14"/>
      <c r="I1004" s="14"/>
      <c r="J1004" s="14"/>
    </row>
    <row r="1005" spans="1:10" x14ac:dyDescent="0.2">
      <c r="A1005" s="15" t="s">
        <v>1860</v>
      </c>
      <c r="B1005" s="114" t="s">
        <v>6117</v>
      </c>
      <c r="C1005" s="15" t="s">
        <v>5119</v>
      </c>
      <c r="D1005" s="15" t="s">
        <v>5120</v>
      </c>
      <c r="E1005" s="15" t="s">
        <v>5121</v>
      </c>
      <c r="F1005" s="15" t="s">
        <v>5122</v>
      </c>
      <c r="G1005" s="13">
        <v>149901</v>
      </c>
      <c r="H1005" s="13"/>
      <c r="I1005" s="13"/>
      <c r="J1005" s="13"/>
    </row>
    <row r="1006" spans="1:10" x14ac:dyDescent="0.2">
      <c r="A1006" s="15" t="s">
        <v>1488</v>
      </c>
      <c r="B1006" s="114" t="s">
        <v>6118</v>
      </c>
      <c r="C1006" s="15" t="s">
        <v>5119</v>
      </c>
      <c r="D1006" s="15" t="s">
        <v>5120</v>
      </c>
      <c r="E1006" s="15" t="s">
        <v>5121</v>
      </c>
      <c r="F1006" s="15" t="s">
        <v>5122</v>
      </c>
      <c r="G1006" s="13">
        <v>142449</v>
      </c>
      <c r="H1006" s="13"/>
      <c r="I1006" s="13"/>
      <c r="J1006" s="13"/>
    </row>
    <row r="1007" spans="1:10" x14ac:dyDescent="0.2">
      <c r="A1007" s="15" t="s">
        <v>1462</v>
      </c>
      <c r="B1007" s="114" t="s">
        <v>6119</v>
      </c>
      <c r="C1007" s="15" t="s">
        <v>5119</v>
      </c>
      <c r="D1007" s="15" t="s">
        <v>5120</v>
      </c>
      <c r="E1007" s="15" t="s">
        <v>5121</v>
      </c>
      <c r="F1007" s="15" t="s">
        <v>5122</v>
      </c>
      <c r="G1007" s="13">
        <v>143680</v>
      </c>
      <c r="H1007" s="13"/>
      <c r="I1007" s="13"/>
      <c r="J1007" s="13"/>
    </row>
    <row r="1008" spans="1:10" x14ac:dyDescent="0.2">
      <c r="A1008" s="15" t="s">
        <v>2612</v>
      </c>
      <c r="B1008" s="114" t="s">
        <v>6120</v>
      </c>
      <c r="C1008" s="15" t="s">
        <v>5119</v>
      </c>
      <c r="D1008" s="15" t="s">
        <v>5120</v>
      </c>
      <c r="E1008" s="15" t="s">
        <v>5121</v>
      </c>
      <c r="F1008" s="15" t="s">
        <v>5122</v>
      </c>
      <c r="G1008" s="13">
        <v>131652</v>
      </c>
      <c r="H1008" s="13"/>
      <c r="I1008" s="13"/>
      <c r="J1008" s="13"/>
    </row>
    <row r="1009" spans="1:10" x14ac:dyDescent="0.2">
      <c r="A1009" s="16" t="s">
        <v>1657</v>
      </c>
      <c r="B1009" s="115" t="s">
        <v>6121</v>
      </c>
      <c r="C1009" s="16" t="s">
        <v>5119</v>
      </c>
      <c r="D1009" s="16" t="s">
        <v>5120</v>
      </c>
      <c r="E1009" s="16" t="s">
        <v>5121</v>
      </c>
      <c r="F1009" s="16" t="s">
        <v>5122</v>
      </c>
      <c r="G1009" s="14">
        <v>143396</v>
      </c>
      <c r="H1009" s="14"/>
      <c r="I1009" s="14"/>
      <c r="J1009" s="14"/>
    </row>
    <row r="1010" spans="1:10" x14ac:dyDescent="0.2">
      <c r="A1010" s="15" t="s">
        <v>4953</v>
      </c>
      <c r="B1010" s="114" t="s">
        <v>6122</v>
      </c>
      <c r="C1010" s="15" t="s">
        <v>5119</v>
      </c>
      <c r="D1010" s="15" t="s">
        <v>5120</v>
      </c>
      <c r="E1010" s="15" t="s">
        <v>5121</v>
      </c>
      <c r="F1010" s="15" t="s">
        <v>5122</v>
      </c>
      <c r="G1010" s="13">
        <v>150365</v>
      </c>
      <c r="H1010" s="13"/>
      <c r="I1010" s="13"/>
      <c r="J1010" s="13"/>
    </row>
    <row r="1011" spans="1:10" x14ac:dyDescent="0.2">
      <c r="A1011" s="15" t="s">
        <v>389</v>
      </c>
      <c r="B1011" s="114" t="s">
        <v>6123</v>
      </c>
      <c r="C1011" s="15" t="s">
        <v>5119</v>
      </c>
      <c r="D1011" s="15" t="s">
        <v>5120</v>
      </c>
      <c r="E1011" s="15" t="s">
        <v>5121</v>
      </c>
      <c r="F1011" s="15" t="s">
        <v>5122</v>
      </c>
      <c r="G1011" s="13">
        <v>142457</v>
      </c>
      <c r="H1011" s="13"/>
      <c r="I1011" s="13"/>
      <c r="J1011" s="13"/>
    </row>
    <row r="1012" spans="1:10" x14ac:dyDescent="0.2">
      <c r="A1012" s="15" t="s">
        <v>3712</v>
      </c>
      <c r="B1012" s="114" t="s">
        <v>6124</v>
      </c>
      <c r="C1012" s="15" t="s">
        <v>5119</v>
      </c>
      <c r="D1012" s="15" t="s">
        <v>5120</v>
      </c>
      <c r="E1012" s="15" t="s">
        <v>5121</v>
      </c>
      <c r="F1012" s="15" t="s">
        <v>5122</v>
      </c>
      <c r="G1012" s="13">
        <v>149283</v>
      </c>
      <c r="H1012" s="13"/>
      <c r="I1012" s="13"/>
      <c r="J1012" s="13"/>
    </row>
    <row r="1013" spans="1:10" x14ac:dyDescent="0.2">
      <c r="A1013" s="15" t="s">
        <v>3004</v>
      </c>
      <c r="B1013" s="114" t="s">
        <v>6125</v>
      </c>
      <c r="C1013" s="15" t="s">
        <v>5119</v>
      </c>
      <c r="D1013" s="15" t="s">
        <v>5120</v>
      </c>
      <c r="E1013" s="15" t="s">
        <v>5121</v>
      </c>
      <c r="F1013" s="15" t="s">
        <v>5122</v>
      </c>
      <c r="G1013" s="13">
        <v>145465</v>
      </c>
      <c r="H1013" s="13"/>
      <c r="I1013" s="13"/>
      <c r="J1013" s="13"/>
    </row>
    <row r="1014" spans="1:10" x14ac:dyDescent="0.2">
      <c r="A1014" s="16" t="s">
        <v>4834</v>
      </c>
      <c r="B1014" s="115" t="s">
        <v>6126</v>
      </c>
      <c r="C1014" s="16" t="s">
        <v>5119</v>
      </c>
      <c r="D1014" s="16" t="s">
        <v>5120</v>
      </c>
      <c r="E1014" s="16" t="s">
        <v>5121</v>
      </c>
      <c r="F1014" s="16" t="s">
        <v>5122</v>
      </c>
      <c r="G1014" s="14">
        <v>135279</v>
      </c>
      <c r="H1014" s="14"/>
      <c r="I1014" s="14"/>
      <c r="J1014" s="14"/>
    </row>
    <row r="1015" spans="1:10" x14ac:dyDescent="0.2">
      <c r="A1015" s="15" t="s">
        <v>2166</v>
      </c>
      <c r="B1015" s="114" t="s">
        <v>6127</v>
      </c>
      <c r="C1015" s="15" t="s">
        <v>5119</v>
      </c>
      <c r="D1015" s="15" t="s">
        <v>5120</v>
      </c>
      <c r="E1015" s="15" t="s">
        <v>5121</v>
      </c>
      <c r="F1015" s="15" t="s">
        <v>5122</v>
      </c>
      <c r="G1015" s="13">
        <v>144148</v>
      </c>
      <c r="H1015" s="13"/>
      <c r="I1015" s="13"/>
      <c r="J1015" s="13"/>
    </row>
    <row r="1016" spans="1:10" x14ac:dyDescent="0.2">
      <c r="A1016" s="15" t="s">
        <v>2431</v>
      </c>
      <c r="B1016" s="114" t="s">
        <v>6128</v>
      </c>
      <c r="C1016" s="15" t="s">
        <v>5119</v>
      </c>
      <c r="D1016" s="15" t="s">
        <v>5120</v>
      </c>
      <c r="E1016" s="15" t="s">
        <v>5121</v>
      </c>
      <c r="F1016" s="15" t="s">
        <v>5122</v>
      </c>
      <c r="G1016" s="13">
        <v>139139</v>
      </c>
      <c r="H1016" s="13"/>
      <c r="I1016" s="13"/>
      <c r="J1016" s="13"/>
    </row>
    <row r="1017" spans="1:10" x14ac:dyDescent="0.2">
      <c r="A1017" s="15" t="s">
        <v>1035</v>
      </c>
      <c r="B1017" s="114" t="s">
        <v>6129</v>
      </c>
      <c r="C1017" s="15" t="s">
        <v>5119</v>
      </c>
      <c r="D1017" s="15" t="s">
        <v>5120</v>
      </c>
      <c r="E1017" s="15" t="s">
        <v>5121</v>
      </c>
      <c r="F1017" s="15" t="s">
        <v>5122</v>
      </c>
      <c r="G1017" s="13">
        <v>141808</v>
      </c>
      <c r="H1017" s="13"/>
      <c r="I1017" s="13"/>
      <c r="J1017" s="13"/>
    </row>
    <row r="1018" spans="1:10" x14ac:dyDescent="0.2">
      <c r="A1018" s="15" t="s">
        <v>1094</v>
      </c>
      <c r="B1018" s="114" t="s">
        <v>6130</v>
      </c>
      <c r="C1018" s="15" t="s">
        <v>5119</v>
      </c>
      <c r="D1018" s="15" t="s">
        <v>5120</v>
      </c>
      <c r="E1018" s="15" t="s">
        <v>5121</v>
      </c>
      <c r="F1018" s="15" t="s">
        <v>5122</v>
      </c>
      <c r="G1018" s="13">
        <v>137543</v>
      </c>
      <c r="H1018" s="13"/>
      <c r="I1018" s="13"/>
      <c r="J1018" s="13"/>
    </row>
    <row r="1019" spans="1:10" x14ac:dyDescent="0.2">
      <c r="A1019" s="16" t="s">
        <v>4877</v>
      </c>
      <c r="B1019" s="115" t="s">
        <v>6131</v>
      </c>
      <c r="C1019" s="16" t="s">
        <v>5119</v>
      </c>
      <c r="D1019" s="16" t="s">
        <v>5120</v>
      </c>
      <c r="E1019" s="16" t="s">
        <v>5121</v>
      </c>
      <c r="F1019" s="16" t="s">
        <v>5122</v>
      </c>
      <c r="G1019" s="14">
        <v>165775</v>
      </c>
      <c r="H1019" s="14"/>
      <c r="I1019" s="14"/>
      <c r="J1019" s="14"/>
    </row>
    <row r="1020" spans="1:10" x14ac:dyDescent="0.2">
      <c r="A1020" s="15" t="s">
        <v>4523</v>
      </c>
      <c r="B1020" s="114" t="s">
        <v>6132</v>
      </c>
      <c r="C1020" s="15" t="s">
        <v>5119</v>
      </c>
      <c r="D1020" s="15" t="s">
        <v>5120</v>
      </c>
      <c r="E1020" s="15" t="s">
        <v>5121</v>
      </c>
      <c r="F1020" s="15" t="s">
        <v>5122</v>
      </c>
      <c r="G1020" s="13">
        <v>138768</v>
      </c>
      <c r="H1020" s="13"/>
      <c r="I1020" s="13"/>
      <c r="J1020" s="13"/>
    </row>
    <row r="1021" spans="1:10" x14ac:dyDescent="0.2">
      <c r="A1021" s="15" t="s">
        <v>3235</v>
      </c>
      <c r="B1021" s="114" t="s">
        <v>6133</v>
      </c>
      <c r="C1021" s="15" t="s">
        <v>5119</v>
      </c>
      <c r="D1021" s="15" t="s">
        <v>5120</v>
      </c>
      <c r="E1021" s="15" t="s">
        <v>5121</v>
      </c>
      <c r="F1021" s="15" t="s">
        <v>5122</v>
      </c>
      <c r="G1021" s="13">
        <v>132090</v>
      </c>
      <c r="H1021" s="13"/>
      <c r="I1021" s="13"/>
      <c r="J1021" s="13"/>
    </row>
    <row r="1022" spans="1:10" x14ac:dyDescent="0.2">
      <c r="A1022" s="15" t="s">
        <v>3775</v>
      </c>
      <c r="B1022" s="114" t="s">
        <v>6134</v>
      </c>
      <c r="C1022" s="15" t="s">
        <v>5119</v>
      </c>
      <c r="D1022" s="15" t="s">
        <v>5120</v>
      </c>
      <c r="E1022" s="15" t="s">
        <v>5121</v>
      </c>
      <c r="F1022" s="15" t="s">
        <v>5122</v>
      </c>
      <c r="G1022" s="13">
        <v>150668</v>
      </c>
      <c r="H1022" s="13"/>
      <c r="I1022" s="13"/>
      <c r="J1022" s="13"/>
    </row>
    <row r="1023" spans="1:10" x14ac:dyDescent="0.2">
      <c r="A1023" s="15" t="s">
        <v>2456</v>
      </c>
      <c r="B1023" s="114" t="s">
        <v>6135</v>
      </c>
      <c r="C1023" s="15" t="s">
        <v>5119</v>
      </c>
      <c r="D1023" s="15" t="s">
        <v>5120</v>
      </c>
      <c r="E1023" s="15" t="s">
        <v>5121</v>
      </c>
      <c r="F1023" s="15" t="s">
        <v>5122</v>
      </c>
      <c r="G1023" s="13">
        <v>137130</v>
      </c>
      <c r="H1023" s="13"/>
      <c r="I1023" s="13"/>
      <c r="J1023" s="13"/>
    </row>
    <row r="1024" spans="1:10" x14ac:dyDescent="0.2">
      <c r="A1024" s="16" t="s">
        <v>1201</v>
      </c>
      <c r="B1024" s="115" t="s">
        <v>6136</v>
      </c>
      <c r="C1024" s="16" t="s">
        <v>5119</v>
      </c>
      <c r="D1024" s="16" t="s">
        <v>5120</v>
      </c>
      <c r="E1024" s="16" t="s">
        <v>5121</v>
      </c>
      <c r="F1024" s="16" t="s">
        <v>5122</v>
      </c>
      <c r="G1024" s="14">
        <v>143241</v>
      </c>
      <c r="H1024" s="14"/>
      <c r="I1024" s="14"/>
      <c r="J1024" s="14"/>
    </row>
    <row r="1025" spans="1:10" x14ac:dyDescent="0.2">
      <c r="A1025" s="15" t="s">
        <v>840</v>
      </c>
      <c r="B1025" s="114" t="s">
        <v>6137</v>
      </c>
      <c r="C1025" s="15" t="s">
        <v>5119</v>
      </c>
      <c r="D1025" s="15" t="s">
        <v>5120</v>
      </c>
      <c r="E1025" s="15" t="s">
        <v>5121</v>
      </c>
      <c r="F1025" s="15" t="s">
        <v>5122</v>
      </c>
      <c r="G1025" s="13">
        <v>139683</v>
      </c>
      <c r="H1025" s="13"/>
      <c r="I1025" s="13"/>
      <c r="J1025" s="13"/>
    </row>
    <row r="1026" spans="1:10" x14ac:dyDescent="0.2">
      <c r="A1026" s="15" t="s">
        <v>4400</v>
      </c>
      <c r="B1026" s="114" t="s">
        <v>6138</v>
      </c>
      <c r="C1026" s="15" t="s">
        <v>5119</v>
      </c>
      <c r="D1026" s="15" t="s">
        <v>5120</v>
      </c>
      <c r="E1026" s="15" t="s">
        <v>5121</v>
      </c>
      <c r="F1026" s="15" t="s">
        <v>5122</v>
      </c>
      <c r="G1026" s="13">
        <v>237250</v>
      </c>
      <c r="H1026" s="13"/>
      <c r="I1026" s="13"/>
      <c r="J1026" s="13"/>
    </row>
    <row r="1027" spans="1:10" x14ac:dyDescent="0.2">
      <c r="A1027" s="15" t="s">
        <v>4843</v>
      </c>
      <c r="B1027" s="114" t="s">
        <v>6139</v>
      </c>
      <c r="C1027" s="15" t="s">
        <v>5119</v>
      </c>
      <c r="D1027" s="15" t="s">
        <v>5120</v>
      </c>
      <c r="E1027" s="15" t="s">
        <v>5121</v>
      </c>
      <c r="F1027" s="15" t="s">
        <v>5122</v>
      </c>
      <c r="G1027" s="13">
        <v>143009</v>
      </c>
      <c r="H1027" s="13"/>
      <c r="I1027" s="13"/>
      <c r="J1027" s="13"/>
    </row>
    <row r="1028" spans="1:10" x14ac:dyDescent="0.2">
      <c r="A1028" s="15" t="s">
        <v>4759</v>
      </c>
      <c r="B1028" s="114" t="s">
        <v>6140</v>
      </c>
      <c r="C1028" s="15" t="s">
        <v>5119</v>
      </c>
      <c r="D1028" s="15" t="s">
        <v>5120</v>
      </c>
      <c r="E1028" s="15" t="s">
        <v>5121</v>
      </c>
      <c r="F1028" s="15" t="s">
        <v>5122</v>
      </c>
      <c r="G1028" s="13">
        <v>143604</v>
      </c>
      <c r="H1028" s="13"/>
      <c r="I1028" s="13"/>
      <c r="J1028" s="13"/>
    </row>
    <row r="1029" spans="1:10" x14ac:dyDescent="0.2">
      <c r="A1029" s="16" t="s">
        <v>2570</v>
      </c>
      <c r="B1029" s="115" t="s">
        <v>6141</v>
      </c>
      <c r="C1029" s="16" t="s">
        <v>5119</v>
      </c>
      <c r="D1029" s="16" t="s">
        <v>5120</v>
      </c>
      <c r="E1029" s="16" t="s">
        <v>5121</v>
      </c>
      <c r="F1029" s="16" t="s">
        <v>5122</v>
      </c>
      <c r="G1029" s="14">
        <v>137112</v>
      </c>
      <c r="H1029" s="14"/>
      <c r="I1029" s="14"/>
      <c r="J1029" s="14"/>
    </row>
    <row r="1030" spans="1:10" x14ac:dyDescent="0.2">
      <c r="A1030" s="15" t="s">
        <v>4869</v>
      </c>
      <c r="B1030" s="114" t="s">
        <v>6142</v>
      </c>
      <c r="C1030" s="15" t="s">
        <v>5119</v>
      </c>
      <c r="D1030" s="15" t="s">
        <v>5120</v>
      </c>
      <c r="E1030" s="15" t="s">
        <v>5121</v>
      </c>
      <c r="F1030" s="15" t="s">
        <v>5122</v>
      </c>
      <c r="G1030" s="13">
        <v>142290</v>
      </c>
      <c r="H1030" s="13"/>
      <c r="I1030" s="13"/>
      <c r="J1030" s="13"/>
    </row>
    <row r="1031" spans="1:10" x14ac:dyDescent="0.2">
      <c r="A1031" s="15" t="s">
        <v>4864</v>
      </c>
      <c r="B1031" s="114" t="s">
        <v>6143</v>
      </c>
      <c r="C1031" s="15" t="s">
        <v>5119</v>
      </c>
      <c r="D1031" s="15" t="s">
        <v>5120</v>
      </c>
      <c r="E1031" s="15" t="s">
        <v>5121</v>
      </c>
      <c r="F1031" s="15" t="s">
        <v>5122</v>
      </c>
      <c r="G1031" s="13">
        <v>140883</v>
      </c>
      <c r="H1031" s="13"/>
      <c r="I1031" s="13"/>
      <c r="J1031" s="13"/>
    </row>
    <row r="1032" spans="1:10" x14ac:dyDescent="0.2">
      <c r="A1032" s="15" t="s">
        <v>4872</v>
      </c>
      <c r="B1032" s="114" t="s">
        <v>6144</v>
      </c>
      <c r="C1032" s="15" t="s">
        <v>5119</v>
      </c>
      <c r="D1032" s="15" t="s">
        <v>5120</v>
      </c>
      <c r="E1032" s="15" t="s">
        <v>5121</v>
      </c>
      <c r="F1032" s="15" t="s">
        <v>5122</v>
      </c>
      <c r="G1032" s="13">
        <v>132476</v>
      </c>
      <c r="H1032" s="13"/>
      <c r="I1032" s="13"/>
      <c r="J1032" s="13"/>
    </row>
    <row r="1033" spans="1:10" x14ac:dyDescent="0.2">
      <c r="A1033" s="15" t="s">
        <v>3575</v>
      </c>
      <c r="B1033" s="114" t="s">
        <v>6145</v>
      </c>
      <c r="C1033" s="15" t="s">
        <v>5119</v>
      </c>
      <c r="D1033" s="15" t="s">
        <v>5120</v>
      </c>
      <c r="E1033" s="15" t="s">
        <v>5121</v>
      </c>
      <c r="F1033" s="15" t="s">
        <v>5122</v>
      </c>
      <c r="G1033" s="13">
        <v>128385</v>
      </c>
      <c r="H1033" s="13"/>
      <c r="I1033" s="13"/>
      <c r="J1033" s="13"/>
    </row>
    <row r="1034" spans="1:10" x14ac:dyDescent="0.2">
      <c r="A1034" s="16" t="s">
        <v>1767</v>
      </c>
      <c r="B1034" s="115" t="s">
        <v>6146</v>
      </c>
      <c r="C1034" s="16" t="s">
        <v>5119</v>
      </c>
      <c r="D1034" s="16" t="s">
        <v>5120</v>
      </c>
      <c r="E1034" s="16" t="s">
        <v>5121</v>
      </c>
      <c r="F1034" s="16" t="s">
        <v>5122</v>
      </c>
      <c r="G1034" s="14">
        <v>141132</v>
      </c>
      <c r="H1034" s="14"/>
      <c r="I1034" s="14"/>
      <c r="J1034" s="14"/>
    </row>
    <row r="1035" spans="1:10" x14ac:dyDescent="0.2">
      <c r="A1035" s="15" t="s">
        <v>4858</v>
      </c>
      <c r="B1035" s="114" t="s">
        <v>6147</v>
      </c>
      <c r="C1035" s="15" t="s">
        <v>5119</v>
      </c>
      <c r="D1035" s="15" t="s">
        <v>5120</v>
      </c>
      <c r="E1035" s="15" t="s">
        <v>5121</v>
      </c>
      <c r="F1035" s="15" t="s">
        <v>5122</v>
      </c>
      <c r="G1035" s="13">
        <v>141141</v>
      </c>
      <c r="H1035" s="13"/>
      <c r="I1035" s="13"/>
      <c r="J1035" s="13"/>
    </row>
    <row r="1036" spans="1:10" x14ac:dyDescent="0.2">
      <c r="A1036" s="15" t="s">
        <v>1287</v>
      </c>
      <c r="B1036" s="114" t="s">
        <v>6148</v>
      </c>
      <c r="C1036" s="15" t="s">
        <v>5119</v>
      </c>
      <c r="D1036" s="15" t="s">
        <v>5120</v>
      </c>
      <c r="E1036" s="15" t="s">
        <v>5121</v>
      </c>
      <c r="F1036" s="15" t="s">
        <v>5122</v>
      </c>
      <c r="G1036" s="13">
        <v>140849</v>
      </c>
      <c r="H1036" s="13"/>
      <c r="I1036" s="13"/>
      <c r="J1036" s="13"/>
    </row>
    <row r="1037" spans="1:10" x14ac:dyDescent="0.2">
      <c r="A1037" s="15" t="s">
        <v>2717</v>
      </c>
      <c r="B1037" s="114" t="s">
        <v>6149</v>
      </c>
      <c r="C1037" s="15" t="s">
        <v>5119</v>
      </c>
      <c r="D1037" s="15" t="s">
        <v>5120</v>
      </c>
      <c r="E1037" s="15" t="s">
        <v>5121</v>
      </c>
      <c r="F1037" s="15" t="s">
        <v>5122</v>
      </c>
      <c r="G1037" s="13">
        <v>152823</v>
      </c>
      <c r="H1037" s="13"/>
      <c r="I1037" s="13"/>
      <c r="J1037" s="13"/>
    </row>
    <row r="1038" spans="1:10" x14ac:dyDescent="0.2">
      <c r="A1038" s="15" t="s">
        <v>4845</v>
      </c>
      <c r="B1038" s="114" t="s">
        <v>6150</v>
      </c>
      <c r="C1038" s="15" t="s">
        <v>5119</v>
      </c>
      <c r="D1038" s="15" t="s">
        <v>5120</v>
      </c>
      <c r="E1038" s="15" t="s">
        <v>5121</v>
      </c>
      <c r="F1038" s="15" t="s">
        <v>5122</v>
      </c>
      <c r="G1038" s="13">
        <v>138592</v>
      </c>
      <c r="H1038" s="13"/>
      <c r="I1038" s="13"/>
      <c r="J1038" s="13"/>
    </row>
    <row r="1039" spans="1:10" x14ac:dyDescent="0.2">
      <c r="A1039" s="16" t="s">
        <v>2321</v>
      </c>
      <c r="B1039" s="115" t="s">
        <v>6151</v>
      </c>
      <c r="C1039" s="16" t="s">
        <v>5119</v>
      </c>
      <c r="D1039" s="16" t="s">
        <v>5120</v>
      </c>
      <c r="E1039" s="16" t="s">
        <v>5121</v>
      </c>
      <c r="F1039" s="16" t="s">
        <v>5122</v>
      </c>
      <c r="G1039" s="14">
        <v>183120</v>
      </c>
      <c r="H1039" s="14"/>
      <c r="I1039" s="14"/>
      <c r="J1039" s="14"/>
    </row>
    <row r="1040" spans="1:10" x14ac:dyDescent="0.2">
      <c r="A1040" s="15" t="s">
        <v>1809</v>
      </c>
      <c r="B1040" s="114" t="s">
        <v>6152</v>
      </c>
      <c r="C1040" s="15" t="s">
        <v>5119</v>
      </c>
      <c r="D1040" s="15" t="s">
        <v>5120</v>
      </c>
      <c r="E1040" s="15" t="s">
        <v>5121</v>
      </c>
      <c r="F1040" s="15" t="s">
        <v>5122</v>
      </c>
      <c r="G1040" s="13">
        <v>132930</v>
      </c>
      <c r="H1040" s="13"/>
      <c r="I1040" s="13"/>
      <c r="J1040" s="13"/>
    </row>
    <row r="1041" spans="1:10" x14ac:dyDescent="0.2">
      <c r="A1041" s="15" t="s">
        <v>1769</v>
      </c>
      <c r="B1041" s="114" t="s">
        <v>6153</v>
      </c>
      <c r="C1041" s="15" t="s">
        <v>5119</v>
      </c>
      <c r="D1041" s="15" t="s">
        <v>5120</v>
      </c>
      <c r="E1041" s="15" t="s">
        <v>5121</v>
      </c>
      <c r="F1041" s="15" t="s">
        <v>5122</v>
      </c>
      <c r="G1041" s="13">
        <v>131129</v>
      </c>
      <c r="H1041" s="13"/>
      <c r="I1041" s="13"/>
      <c r="J1041" s="13"/>
    </row>
    <row r="1042" spans="1:10" x14ac:dyDescent="0.2">
      <c r="A1042" s="15" t="s">
        <v>5019</v>
      </c>
      <c r="B1042" s="114" t="s">
        <v>6154</v>
      </c>
      <c r="C1042" s="15" t="s">
        <v>5119</v>
      </c>
      <c r="D1042" s="15" t="s">
        <v>5120</v>
      </c>
      <c r="E1042" s="15" t="s">
        <v>5121</v>
      </c>
      <c r="F1042" s="15" t="s">
        <v>5122</v>
      </c>
      <c r="G1042" s="13">
        <v>171798</v>
      </c>
      <c r="H1042" s="13"/>
      <c r="I1042" s="13"/>
      <c r="J1042" s="13"/>
    </row>
    <row r="1043" spans="1:10" x14ac:dyDescent="0.2">
      <c r="A1043" s="15" t="s">
        <v>5021</v>
      </c>
      <c r="B1043" s="114" t="s">
        <v>6155</v>
      </c>
      <c r="C1043" s="15" t="s">
        <v>5119</v>
      </c>
      <c r="D1043" s="15" t="s">
        <v>5120</v>
      </c>
      <c r="E1043" s="15" t="s">
        <v>5121</v>
      </c>
      <c r="F1043" s="15" t="s">
        <v>5122</v>
      </c>
      <c r="G1043" s="13">
        <v>199251</v>
      </c>
      <c r="H1043" s="13"/>
      <c r="I1043" s="13"/>
      <c r="J1043" s="13"/>
    </row>
    <row r="1044" spans="1:10" x14ac:dyDescent="0.2">
      <c r="A1044" s="16" t="s">
        <v>2376</v>
      </c>
      <c r="B1044" s="115" t="s">
        <v>6156</v>
      </c>
      <c r="C1044" s="16" t="s">
        <v>5119</v>
      </c>
      <c r="D1044" s="16" t="s">
        <v>5120</v>
      </c>
      <c r="E1044" s="16" t="s">
        <v>5121</v>
      </c>
      <c r="F1044" s="16" t="s">
        <v>5122</v>
      </c>
      <c r="G1044" s="14">
        <v>150251</v>
      </c>
      <c r="H1044" s="14"/>
      <c r="I1044" s="14"/>
      <c r="J1044" s="14"/>
    </row>
    <row r="1045" spans="1:10" x14ac:dyDescent="0.2">
      <c r="A1045" s="15" t="s">
        <v>2539</v>
      </c>
      <c r="B1045" s="114" t="s">
        <v>6157</v>
      </c>
      <c r="C1045" s="15" t="s">
        <v>5119</v>
      </c>
      <c r="D1045" s="15" t="s">
        <v>5120</v>
      </c>
      <c r="E1045" s="15" t="s">
        <v>5121</v>
      </c>
      <c r="F1045" s="15" t="s">
        <v>5122</v>
      </c>
      <c r="G1045" s="13">
        <v>152105</v>
      </c>
      <c r="H1045" s="13"/>
      <c r="I1045" s="13"/>
      <c r="J1045" s="13"/>
    </row>
    <row r="1046" spans="1:10" x14ac:dyDescent="0.2">
      <c r="A1046" s="15" t="s">
        <v>3009</v>
      </c>
      <c r="B1046" s="114" t="s">
        <v>6158</v>
      </c>
      <c r="C1046" s="15" t="s">
        <v>5119</v>
      </c>
      <c r="D1046" s="15" t="s">
        <v>5120</v>
      </c>
      <c r="E1046" s="15" t="s">
        <v>5121</v>
      </c>
      <c r="F1046" s="15" t="s">
        <v>5122</v>
      </c>
      <c r="G1046" s="13">
        <v>146904</v>
      </c>
      <c r="H1046" s="13"/>
      <c r="I1046" s="13"/>
      <c r="J1046" s="13"/>
    </row>
    <row r="1047" spans="1:10" x14ac:dyDescent="0.2">
      <c r="A1047" s="15" t="s">
        <v>655</v>
      </c>
      <c r="B1047" s="114" t="s">
        <v>6159</v>
      </c>
      <c r="C1047" s="15" t="s">
        <v>5119</v>
      </c>
      <c r="D1047" s="15" t="s">
        <v>5120</v>
      </c>
      <c r="E1047" s="15" t="s">
        <v>5121</v>
      </c>
      <c r="F1047" s="15" t="s">
        <v>5122</v>
      </c>
      <c r="G1047" s="13">
        <v>128260</v>
      </c>
      <c r="H1047" s="13"/>
      <c r="I1047" s="13"/>
      <c r="J1047" s="13"/>
    </row>
    <row r="1048" spans="1:10" x14ac:dyDescent="0.2">
      <c r="A1048" s="15" t="s">
        <v>606</v>
      </c>
      <c r="B1048" s="114" t="s">
        <v>6160</v>
      </c>
      <c r="C1048" s="15" t="s">
        <v>5119</v>
      </c>
      <c r="D1048" s="15" t="s">
        <v>5120</v>
      </c>
      <c r="E1048" s="15" t="s">
        <v>5121</v>
      </c>
      <c r="F1048" s="15" t="s">
        <v>5122</v>
      </c>
      <c r="G1048" s="13">
        <v>163483</v>
      </c>
      <c r="H1048" s="13"/>
      <c r="I1048" s="13"/>
      <c r="J1048" s="13"/>
    </row>
    <row r="1049" spans="1:10" x14ac:dyDescent="0.2">
      <c r="A1049" s="16" t="s">
        <v>1398</v>
      </c>
      <c r="B1049" s="115" t="s">
        <v>6161</v>
      </c>
      <c r="C1049" s="16" t="s">
        <v>5119</v>
      </c>
      <c r="D1049" s="16" t="s">
        <v>5120</v>
      </c>
      <c r="E1049" s="16" t="s">
        <v>5121</v>
      </c>
      <c r="F1049" s="16" t="s">
        <v>5122</v>
      </c>
      <c r="G1049" s="14">
        <v>128409</v>
      </c>
      <c r="H1049" s="14"/>
      <c r="I1049" s="14"/>
      <c r="J1049" s="14"/>
    </row>
    <row r="1050" spans="1:10" x14ac:dyDescent="0.2">
      <c r="A1050" s="15" t="s">
        <v>1792</v>
      </c>
      <c r="B1050" s="114" t="s">
        <v>6162</v>
      </c>
      <c r="C1050" s="15" t="s">
        <v>5119</v>
      </c>
      <c r="D1050" s="15" t="s">
        <v>5120</v>
      </c>
      <c r="E1050" s="15" t="s">
        <v>5121</v>
      </c>
      <c r="F1050" s="15" t="s">
        <v>5122</v>
      </c>
      <c r="G1050" s="13">
        <v>132117</v>
      </c>
      <c r="H1050" s="13"/>
      <c r="I1050" s="13"/>
      <c r="J1050" s="13"/>
    </row>
    <row r="1051" spans="1:10" x14ac:dyDescent="0.2">
      <c r="A1051" s="15" t="s">
        <v>2381</v>
      </c>
      <c r="B1051" s="114" t="s">
        <v>6163</v>
      </c>
      <c r="C1051" s="15" t="s">
        <v>5119</v>
      </c>
      <c r="D1051" s="15" t="s">
        <v>5120</v>
      </c>
      <c r="E1051" s="15" t="s">
        <v>5121</v>
      </c>
      <c r="F1051" s="15" t="s">
        <v>5122</v>
      </c>
      <c r="G1051" s="13">
        <v>134684</v>
      </c>
      <c r="H1051" s="13"/>
      <c r="I1051" s="13"/>
      <c r="J1051" s="13"/>
    </row>
    <row r="1052" spans="1:10" x14ac:dyDescent="0.2">
      <c r="A1052" s="15" t="s">
        <v>3195</v>
      </c>
      <c r="B1052" s="114" t="s">
        <v>6164</v>
      </c>
      <c r="C1052" s="15" t="s">
        <v>5119</v>
      </c>
      <c r="D1052" s="15" t="s">
        <v>5120</v>
      </c>
      <c r="E1052" s="15" t="s">
        <v>5121</v>
      </c>
      <c r="F1052" s="15" t="s">
        <v>5122</v>
      </c>
      <c r="G1052" s="13">
        <v>136000</v>
      </c>
      <c r="H1052" s="13"/>
      <c r="I1052" s="13"/>
      <c r="J1052" s="13"/>
    </row>
    <row r="1053" spans="1:10" x14ac:dyDescent="0.2">
      <c r="A1053" s="15" t="s">
        <v>3718</v>
      </c>
      <c r="B1053" s="114" t="s">
        <v>6165</v>
      </c>
      <c r="C1053" s="15" t="s">
        <v>5119</v>
      </c>
      <c r="D1053" s="15" t="s">
        <v>5120</v>
      </c>
      <c r="E1053" s="15" t="s">
        <v>5121</v>
      </c>
      <c r="F1053" s="15" t="s">
        <v>5122</v>
      </c>
      <c r="G1053" s="13">
        <v>135621</v>
      </c>
      <c r="H1053" s="13"/>
      <c r="I1053" s="13"/>
      <c r="J1053" s="13"/>
    </row>
    <row r="1054" spans="1:10" x14ac:dyDescent="0.2">
      <c r="A1054" s="16" t="s">
        <v>1625</v>
      </c>
      <c r="B1054" s="115" t="s">
        <v>6166</v>
      </c>
      <c r="C1054" s="16" t="s">
        <v>5119</v>
      </c>
      <c r="D1054" s="16" t="s">
        <v>5120</v>
      </c>
      <c r="E1054" s="16" t="s">
        <v>5121</v>
      </c>
      <c r="F1054" s="16" t="s">
        <v>5122</v>
      </c>
      <c r="G1054" s="14">
        <v>141289</v>
      </c>
      <c r="H1054" s="14"/>
      <c r="I1054" s="14"/>
      <c r="J1054" s="14"/>
    </row>
    <row r="1055" spans="1:10" x14ac:dyDescent="0.2">
      <c r="A1055" s="15" t="s">
        <v>2106</v>
      </c>
      <c r="B1055" s="114" t="s">
        <v>6167</v>
      </c>
      <c r="C1055" s="15" t="s">
        <v>5119</v>
      </c>
      <c r="D1055" s="15" t="s">
        <v>5120</v>
      </c>
      <c r="E1055" s="15" t="s">
        <v>5121</v>
      </c>
      <c r="F1055" s="15" t="s">
        <v>5122</v>
      </c>
      <c r="G1055" s="13">
        <v>145899</v>
      </c>
      <c r="H1055" s="13"/>
      <c r="I1055" s="13"/>
      <c r="J1055" s="13"/>
    </row>
    <row r="1056" spans="1:10" x14ac:dyDescent="0.2">
      <c r="A1056" s="15" t="s">
        <v>1867</v>
      </c>
      <c r="B1056" s="114" t="s">
        <v>6168</v>
      </c>
      <c r="C1056" s="15" t="s">
        <v>5119</v>
      </c>
      <c r="D1056" s="15" t="s">
        <v>5120</v>
      </c>
      <c r="E1056" s="15" t="s">
        <v>5121</v>
      </c>
      <c r="F1056" s="15" t="s">
        <v>5122</v>
      </c>
      <c r="G1056" s="13">
        <v>86619</v>
      </c>
      <c r="H1056" s="13"/>
      <c r="I1056" s="13"/>
      <c r="J1056" s="13"/>
    </row>
    <row r="1057" spans="1:10" x14ac:dyDescent="0.2">
      <c r="A1057" s="15" t="s">
        <v>1360</v>
      </c>
      <c r="B1057" s="114" t="s">
        <v>6169</v>
      </c>
      <c r="C1057" s="15" t="s">
        <v>5119</v>
      </c>
      <c r="D1057" s="15" t="s">
        <v>5120</v>
      </c>
      <c r="E1057" s="15" t="s">
        <v>5121</v>
      </c>
      <c r="F1057" s="15" t="s">
        <v>5122</v>
      </c>
      <c r="G1057" s="13">
        <v>127749</v>
      </c>
      <c r="H1057" s="13"/>
      <c r="I1057" s="13"/>
      <c r="J1057" s="13"/>
    </row>
    <row r="1058" spans="1:10" x14ac:dyDescent="0.2">
      <c r="A1058" s="15" t="s">
        <v>1103</v>
      </c>
      <c r="B1058" s="114" t="s">
        <v>6170</v>
      </c>
      <c r="C1058" s="15" t="s">
        <v>5119</v>
      </c>
      <c r="D1058" s="15" t="s">
        <v>5120</v>
      </c>
      <c r="E1058" s="15" t="s">
        <v>5121</v>
      </c>
      <c r="F1058" s="15" t="s">
        <v>5122</v>
      </c>
      <c r="G1058" s="13">
        <v>130714</v>
      </c>
      <c r="H1058" s="13"/>
      <c r="I1058" s="13"/>
      <c r="J1058" s="13"/>
    </row>
    <row r="1059" spans="1:10" x14ac:dyDescent="0.2">
      <c r="A1059" s="16" t="s">
        <v>4126</v>
      </c>
      <c r="B1059" s="115" t="s">
        <v>6171</v>
      </c>
      <c r="C1059" s="16" t="s">
        <v>5119</v>
      </c>
      <c r="D1059" s="16" t="s">
        <v>5120</v>
      </c>
      <c r="E1059" s="16" t="s">
        <v>5121</v>
      </c>
      <c r="F1059" s="16" t="s">
        <v>5122</v>
      </c>
      <c r="G1059" s="14">
        <v>141262</v>
      </c>
      <c r="H1059" s="14"/>
      <c r="I1059" s="14"/>
      <c r="J1059" s="14"/>
    </row>
    <row r="1060" spans="1:10" x14ac:dyDescent="0.2">
      <c r="A1060" s="15" t="s">
        <v>1638</v>
      </c>
      <c r="B1060" s="114" t="s">
        <v>6172</v>
      </c>
      <c r="C1060" s="15" t="s">
        <v>5119</v>
      </c>
      <c r="D1060" s="15" t="s">
        <v>5120</v>
      </c>
      <c r="E1060" s="15" t="s">
        <v>5121</v>
      </c>
      <c r="F1060" s="15" t="s">
        <v>5122</v>
      </c>
      <c r="G1060" s="13">
        <v>123248</v>
      </c>
      <c r="H1060" s="13"/>
      <c r="I1060" s="13"/>
      <c r="J1060" s="13"/>
    </row>
    <row r="1061" spans="1:10" x14ac:dyDescent="0.2">
      <c r="A1061" s="15" t="s">
        <v>4850</v>
      </c>
      <c r="B1061" s="114" t="s">
        <v>6173</v>
      </c>
      <c r="C1061" s="15" t="s">
        <v>5119</v>
      </c>
      <c r="D1061" s="15" t="s">
        <v>5120</v>
      </c>
      <c r="E1061" s="15" t="s">
        <v>5121</v>
      </c>
      <c r="F1061" s="15" t="s">
        <v>5122</v>
      </c>
      <c r="G1061" s="13">
        <v>147840</v>
      </c>
      <c r="H1061" s="13"/>
      <c r="I1061" s="13"/>
      <c r="J1061" s="13"/>
    </row>
    <row r="1062" spans="1:10" x14ac:dyDescent="0.2">
      <c r="A1062" s="15" t="s">
        <v>1708</v>
      </c>
      <c r="B1062" s="114" t="s">
        <v>6174</v>
      </c>
      <c r="C1062" s="15" t="s">
        <v>5119</v>
      </c>
      <c r="D1062" s="15" t="s">
        <v>5120</v>
      </c>
      <c r="E1062" s="15" t="s">
        <v>5121</v>
      </c>
      <c r="F1062" s="15" t="s">
        <v>5122</v>
      </c>
      <c r="G1062" s="13">
        <v>135705</v>
      </c>
      <c r="H1062" s="13"/>
      <c r="I1062" s="13"/>
      <c r="J1062" s="13"/>
    </row>
    <row r="1063" spans="1:10" x14ac:dyDescent="0.2">
      <c r="A1063" s="15" t="s">
        <v>2610</v>
      </c>
      <c r="B1063" s="114" t="s">
        <v>6175</v>
      </c>
      <c r="C1063" s="15" t="s">
        <v>5119</v>
      </c>
      <c r="D1063" s="15" t="s">
        <v>5120</v>
      </c>
      <c r="E1063" s="15" t="s">
        <v>5121</v>
      </c>
      <c r="F1063" s="15" t="s">
        <v>5122</v>
      </c>
      <c r="G1063" s="13">
        <v>156532</v>
      </c>
      <c r="H1063" s="13"/>
      <c r="I1063" s="13"/>
      <c r="J1063" s="13"/>
    </row>
    <row r="1064" spans="1:10" x14ac:dyDescent="0.2">
      <c r="A1064" s="16" t="s">
        <v>2337</v>
      </c>
      <c r="B1064" s="115" t="s">
        <v>6176</v>
      </c>
      <c r="C1064" s="16" t="s">
        <v>5119</v>
      </c>
      <c r="D1064" s="16" t="s">
        <v>5120</v>
      </c>
      <c r="E1064" s="16" t="s">
        <v>5121</v>
      </c>
      <c r="F1064" s="16" t="s">
        <v>5122</v>
      </c>
      <c r="G1064" s="14">
        <v>137261</v>
      </c>
      <c r="H1064" s="14"/>
      <c r="I1064" s="14"/>
      <c r="J1064" s="14"/>
    </row>
    <row r="1065" spans="1:10" x14ac:dyDescent="0.2">
      <c r="A1065" s="15" t="s">
        <v>1717</v>
      </c>
      <c r="B1065" s="114" t="s">
        <v>6177</v>
      </c>
      <c r="C1065" s="15" t="s">
        <v>5119</v>
      </c>
      <c r="D1065" s="15" t="s">
        <v>5120</v>
      </c>
      <c r="E1065" s="15" t="s">
        <v>5121</v>
      </c>
      <c r="F1065" s="15" t="s">
        <v>5122</v>
      </c>
      <c r="G1065" s="13">
        <v>149785</v>
      </c>
      <c r="H1065" s="13"/>
      <c r="I1065" s="13"/>
      <c r="J1065" s="13"/>
    </row>
    <row r="1066" spans="1:10" x14ac:dyDescent="0.2">
      <c r="A1066" s="15" t="s">
        <v>1565</v>
      </c>
      <c r="B1066" s="114" t="s">
        <v>6178</v>
      </c>
      <c r="C1066" s="15" t="s">
        <v>5119</v>
      </c>
      <c r="D1066" s="15" t="s">
        <v>5120</v>
      </c>
      <c r="E1066" s="15" t="s">
        <v>5121</v>
      </c>
      <c r="F1066" s="15" t="s">
        <v>5122</v>
      </c>
      <c r="G1066" s="13">
        <v>129837</v>
      </c>
      <c r="H1066" s="13"/>
      <c r="I1066" s="13"/>
      <c r="J1066" s="13"/>
    </row>
    <row r="1067" spans="1:10" x14ac:dyDescent="0.2">
      <c r="A1067" s="15" t="s">
        <v>1233</v>
      </c>
      <c r="B1067" s="114" t="s">
        <v>6179</v>
      </c>
      <c r="C1067" s="15" t="s">
        <v>5119</v>
      </c>
      <c r="D1067" s="15" t="s">
        <v>5120</v>
      </c>
      <c r="E1067" s="15" t="s">
        <v>5121</v>
      </c>
      <c r="F1067" s="15" t="s">
        <v>5122</v>
      </c>
      <c r="G1067" s="13">
        <v>133616</v>
      </c>
      <c r="H1067" s="13"/>
      <c r="I1067" s="13"/>
      <c r="J1067" s="13"/>
    </row>
    <row r="1068" spans="1:10" x14ac:dyDescent="0.2">
      <c r="A1068" s="15" t="s">
        <v>2213</v>
      </c>
      <c r="B1068" s="114" t="s">
        <v>6180</v>
      </c>
      <c r="C1068" s="15" t="s">
        <v>5119</v>
      </c>
      <c r="D1068" s="15" t="s">
        <v>5120</v>
      </c>
      <c r="E1068" s="15" t="s">
        <v>5121</v>
      </c>
      <c r="F1068" s="15" t="s">
        <v>5122</v>
      </c>
      <c r="G1068" s="13">
        <v>129312</v>
      </c>
      <c r="H1068" s="13"/>
      <c r="I1068" s="13"/>
      <c r="J1068" s="13"/>
    </row>
    <row r="1069" spans="1:10" x14ac:dyDescent="0.2">
      <c r="A1069" s="16" t="s">
        <v>600</v>
      </c>
      <c r="B1069" s="115" t="s">
        <v>6181</v>
      </c>
      <c r="C1069" s="16" t="s">
        <v>5119</v>
      </c>
      <c r="D1069" s="16" t="s">
        <v>5120</v>
      </c>
      <c r="E1069" s="16" t="s">
        <v>5121</v>
      </c>
      <c r="F1069" s="16" t="s">
        <v>5122</v>
      </c>
      <c r="G1069" s="14">
        <v>139335</v>
      </c>
      <c r="H1069" s="14"/>
      <c r="I1069" s="14"/>
      <c r="J1069" s="14"/>
    </row>
    <row r="1070" spans="1:10" x14ac:dyDescent="0.2">
      <c r="A1070" s="15" t="s">
        <v>1127</v>
      </c>
      <c r="B1070" s="114" t="s">
        <v>6182</v>
      </c>
      <c r="C1070" s="15" t="s">
        <v>5119</v>
      </c>
      <c r="D1070" s="15" t="s">
        <v>5120</v>
      </c>
      <c r="E1070" s="15" t="s">
        <v>5121</v>
      </c>
      <c r="F1070" s="15" t="s">
        <v>5122</v>
      </c>
      <c r="G1070" s="13">
        <v>139824</v>
      </c>
      <c r="H1070" s="13"/>
      <c r="I1070" s="13"/>
      <c r="J1070" s="13"/>
    </row>
    <row r="1071" spans="1:10" x14ac:dyDescent="0.2">
      <c r="A1071" s="15" t="s">
        <v>2266</v>
      </c>
      <c r="B1071" s="114" t="s">
        <v>6183</v>
      </c>
      <c r="C1071" s="15" t="s">
        <v>5119</v>
      </c>
      <c r="D1071" s="15" t="s">
        <v>5120</v>
      </c>
      <c r="E1071" s="15" t="s">
        <v>5121</v>
      </c>
      <c r="F1071" s="15" t="s">
        <v>5122</v>
      </c>
      <c r="G1071" s="13">
        <v>145622</v>
      </c>
      <c r="H1071" s="13"/>
      <c r="I1071" s="13"/>
      <c r="J1071" s="13"/>
    </row>
    <row r="1072" spans="1:10" x14ac:dyDescent="0.2">
      <c r="A1072" s="15" t="s">
        <v>1273</v>
      </c>
      <c r="B1072" s="114" t="s">
        <v>6184</v>
      </c>
      <c r="C1072" s="15" t="s">
        <v>5119</v>
      </c>
      <c r="D1072" s="15" t="s">
        <v>5120</v>
      </c>
      <c r="E1072" s="15" t="s">
        <v>5121</v>
      </c>
      <c r="F1072" s="15" t="s">
        <v>5122</v>
      </c>
      <c r="G1072" s="13">
        <v>115479</v>
      </c>
      <c r="H1072" s="13"/>
      <c r="I1072" s="13"/>
      <c r="J1072" s="13"/>
    </row>
    <row r="1073" spans="1:10" x14ac:dyDescent="0.2">
      <c r="A1073" s="15" t="s">
        <v>1813</v>
      </c>
      <c r="B1073" s="114" t="s">
        <v>6185</v>
      </c>
      <c r="C1073" s="15" t="s">
        <v>5119</v>
      </c>
      <c r="D1073" s="15" t="s">
        <v>5120</v>
      </c>
      <c r="E1073" s="15" t="s">
        <v>5121</v>
      </c>
      <c r="F1073" s="15" t="s">
        <v>5122</v>
      </c>
      <c r="G1073" s="13">
        <v>126449</v>
      </c>
      <c r="H1073" s="13"/>
      <c r="I1073" s="13"/>
      <c r="J1073" s="13"/>
    </row>
    <row r="1074" spans="1:10" x14ac:dyDescent="0.2">
      <c r="A1074" s="16" t="s">
        <v>5023</v>
      </c>
      <c r="B1074" s="115" t="s">
        <v>6186</v>
      </c>
      <c r="C1074" s="16" t="s">
        <v>5119</v>
      </c>
      <c r="D1074" s="16" t="s">
        <v>5120</v>
      </c>
      <c r="E1074" s="16" t="s">
        <v>5121</v>
      </c>
      <c r="F1074" s="16" t="s">
        <v>5122</v>
      </c>
      <c r="G1074" s="14">
        <v>129248</v>
      </c>
      <c r="H1074" s="14"/>
      <c r="I1074" s="14"/>
      <c r="J1074" s="14"/>
    </row>
    <row r="1075" spans="1:10" x14ac:dyDescent="0.2">
      <c r="A1075" s="15" t="s">
        <v>1851</v>
      </c>
      <c r="B1075" s="114" t="s">
        <v>6187</v>
      </c>
      <c r="C1075" s="15" t="s">
        <v>5119</v>
      </c>
      <c r="D1075" s="15" t="s">
        <v>5120</v>
      </c>
      <c r="E1075" s="15" t="s">
        <v>5121</v>
      </c>
      <c r="F1075" s="15" t="s">
        <v>5122</v>
      </c>
      <c r="G1075" s="13">
        <v>127669</v>
      </c>
      <c r="H1075" s="13"/>
      <c r="I1075" s="13"/>
      <c r="J1075" s="13"/>
    </row>
    <row r="1076" spans="1:10" x14ac:dyDescent="0.2">
      <c r="A1076" s="15" t="s">
        <v>1807</v>
      </c>
      <c r="B1076" s="114" t="s">
        <v>6188</v>
      </c>
      <c r="C1076" s="15" t="s">
        <v>5119</v>
      </c>
      <c r="D1076" s="15" t="s">
        <v>5120</v>
      </c>
      <c r="E1076" s="15" t="s">
        <v>5121</v>
      </c>
      <c r="F1076" s="15" t="s">
        <v>5122</v>
      </c>
      <c r="G1076" s="13">
        <v>128857</v>
      </c>
      <c r="H1076" s="13"/>
      <c r="I1076" s="13"/>
      <c r="J1076" s="13"/>
    </row>
    <row r="1077" spans="1:10" x14ac:dyDescent="0.2">
      <c r="A1077" s="15" t="s">
        <v>1751</v>
      </c>
      <c r="B1077" s="114" t="s">
        <v>6189</v>
      </c>
      <c r="C1077" s="15" t="s">
        <v>5119</v>
      </c>
      <c r="D1077" s="15" t="s">
        <v>5120</v>
      </c>
      <c r="E1077" s="15" t="s">
        <v>5121</v>
      </c>
      <c r="F1077" s="15" t="s">
        <v>5122</v>
      </c>
      <c r="G1077" s="13">
        <v>125766</v>
      </c>
      <c r="H1077" s="13"/>
      <c r="I1077" s="13"/>
      <c r="J1077" s="13"/>
    </row>
    <row r="1078" spans="1:10" x14ac:dyDescent="0.2">
      <c r="A1078" s="15" t="s">
        <v>2118</v>
      </c>
      <c r="B1078" s="114" t="s">
        <v>6190</v>
      </c>
      <c r="C1078" s="15" t="s">
        <v>5119</v>
      </c>
      <c r="D1078" s="15" t="s">
        <v>5120</v>
      </c>
      <c r="E1078" s="15" t="s">
        <v>5121</v>
      </c>
      <c r="F1078" s="15" t="s">
        <v>5122</v>
      </c>
      <c r="G1078" s="13">
        <v>130223</v>
      </c>
      <c r="H1078" s="13"/>
      <c r="I1078" s="13"/>
      <c r="J1078" s="13"/>
    </row>
    <row r="1079" spans="1:10" x14ac:dyDescent="0.2">
      <c r="A1079" s="16" t="s">
        <v>1736</v>
      </c>
      <c r="B1079" s="115" t="s">
        <v>6191</v>
      </c>
      <c r="C1079" s="16" t="s">
        <v>5119</v>
      </c>
      <c r="D1079" s="16" t="s">
        <v>5120</v>
      </c>
      <c r="E1079" s="16" t="s">
        <v>5121</v>
      </c>
      <c r="F1079" s="16" t="s">
        <v>5122</v>
      </c>
      <c r="G1079" s="14">
        <v>135604</v>
      </c>
      <c r="H1079" s="14"/>
      <c r="I1079" s="14"/>
      <c r="J1079" s="14"/>
    </row>
    <row r="1080" spans="1:10" x14ac:dyDescent="0.2">
      <c r="A1080" s="15" t="s">
        <v>2912</v>
      </c>
      <c r="B1080" s="114" t="s">
        <v>6192</v>
      </c>
      <c r="C1080" s="15" t="s">
        <v>5119</v>
      </c>
      <c r="D1080" s="15" t="s">
        <v>5120</v>
      </c>
      <c r="E1080" s="15" t="s">
        <v>5121</v>
      </c>
      <c r="F1080" s="15" t="s">
        <v>5122</v>
      </c>
      <c r="G1080" s="13">
        <v>122407</v>
      </c>
      <c r="H1080" s="13"/>
      <c r="I1080" s="13"/>
      <c r="J1080" s="13"/>
    </row>
    <row r="1081" spans="1:10" x14ac:dyDescent="0.2">
      <c r="A1081" s="15" t="s">
        <v>933</v>
      </c>
      <c r="B1081" s="114" t="s">
        <v>6193</v>
      </c>
      <c r="C1081" s="15" t="s">
        <v>5119</v>
      </c>
      <c r="D1081" s="15" t="s">
        <v>5120</v>
      </c>
      <c r="E1081" s="15" t="s">
        <v>5121</v>
      </c>
      <c r="F1081" s="15" t="s">
        <v>5122</v>
      </c>
      <c r="G1081" s="13">
        <v>131680</v>
      </c>
      <c r="H1081" s="13"/>
      <c r="I1081" s="13"/>
      <c r="J1081" s="13"/>
    </row>
    <row r="1082" spans="1:10" x14ac:dyDescent="0.2">
      <c r="A1082" s="15" t="s">
        <v>3027</v>
      </c>
      <c r="B1082" s="114" t="s">
        <v>6194</v>
      </c>
      <c r="C1082" s="15" t="s">
        <v>5119</v>
      </c>
      <c r="D1082" s="15" t="s">
        <v>5120</v>
      </c>
      <c r="E1082" s="15" t="s">
        <v>5121</v>
      </c>
      <c r="F1082" s="15" t="s">
        <v>5122</v>
      </c>
      <c r="G1082" s="13">
        <v>138464</v>
      </c>
      <c r="H1082" s="13"/>
      <c r="I1082" s="13"/>
      <c r="J1082" s="13"/>
    </row>
    <row r="1083" spans="1:10" x14ac:dyDescent="0.2">
      <c r="A1083" s="15" t="s">
        <v>1221</v>
      </c>
      <c r="B1083" s="114" t="s">
        <v>6195</v>
      </c>
      <c r="C1083" s="15" t="s">
        <v>5119</v>
      </c>
      <c r="D1083" s="15" t="s">
        <v>5120</v>
      </c>
      <c r="E1083" s="15" t="s">
        <v>5121</v>
      </c>
      <c r="F1083" s="15" t="s">
        <v>5122</v>
      </c>
      <c r="G1083" s="13">
        <v>132776</v>
      </c>
      <c r="H1083" s="13"/>
      <c r="I1083" s="13"/>
      <c r="J1083" s="13"/>
    </row>
    <row r="1084" spans="1:10" x14ac:dyDescent="0.2">
      <c r="A1084" s="16" t="s">
        <v>2084</v>
      </c>
      <c r="B1084" s="115" t="s">
        <v>6196</v>
      </c>
      <c r="C1084" s="16" t="s">
        <v>5119</v>
      </c>
      <c r="D1084" s="16" t="s">
        <v>5120</v>
      </c>
      <c r="E1084" s="16" t="s">
        <v>5121</v>
      </c>
      <c r="F1084" s="16" t="s">
        <v>5122</v>
      </c>
      <c r="G1084" s="14">
        <v>139318</v>
      </c>
      <c r="H1084" s="14"/>
      <c r="I1084" s="14"/>
      <c r="J1084" s="14"/>
    </row>
    <row r="1085" spans="1:10" x14ac:dyDescent="0.2">
      <c r="A1085" s="15" t="s">
        <v>1442</v>
      </c>
      <c r="B1085" s="114" t="s">
        <v>6197</v>
      </c>
      <c r="C1085" s="15" t="s">
        <v>5119</v>
      </c>
      <c r="D1085" s="15" t="s">
        <v>5120</v>
      </c>
      <c r="E1085" s="15" t="s">
        <v>5121</v>
      </c>
      <c r="F1085" s="15" t="s">
        <v>5122</v>
      </c>
      <c r="G1085" s="13">
        <v>122045</v>
      </c>
      <c r="H1085" s="13"/>
      <c r="I1085" s="13"/>
      <c r="J1085" s="13"/>
    </row>
    <row r="1086" spans="1:10" x14ac:dyDescent="0.2">
      <c r="A1086" s="15" t="s">
        <v>555</v>
      </c>
      <c r="B1086" s="114" t="s">
        <v>6198</v>
      </c>
      <c r="C1086" s="15" t="s">
        <v>5119</v>
      </c>
      <c r="D1086" s="15" t="s">
        <v>5120</v>
      </c>
      <c r="E1086" s="15" t="s">
        <v>5121</v>
      </c>
      <c r="F1086" s="15" t="s">
        <v>5122</v>
      </c>
      <c r="G1086" s="13">
        <v>121646</v>
      </c>
      <c r="H1086" s="13"/>
      <c r="I1086" s="13"/>
      <c r="J1086" s="13"/>
    </row>
    <row r="1087" spans="1:10" x14ac:dyDescent="0.2">
      <c r="A1087" s="15" t="s">
        <v>1195</v>
      </c>
      <c r="B1087" s="114" t="s">
        <v>6199</v>
      </c>
      <c r="C1087" s="15" t="s">
        <v>5119</v>
      </c>
      <c r="D1087" s="15" t="s">
        <v>5120</v>
      </c>
      <c r="E1087" s="15" t="s">
        <v>5121</v>
      </c>
      <c r="F1087" s="15" t="s">
        <v>5122</v>
      </c>
      <c r="G1087" s="13">
        <v>128483</v>
      </c>
      <c r="H1087" s="13"/>
      <c r="I1087" s="13"/>
      <c r="J1087" s="13"/>
    </row>
    <row r="1088" spans="1:10" x14ac:dyDescent="0.2">
      <c r="A1088" s="15" t="s">
        <v>836</v>
      </c>
      <c r="B1088" s="114" t="s">
        <v>6200</v>
      </c>
      <c r="C1088" s="15" t="s">
        <v>5119</v>
      </c>
      <c r="D1088" s="15" t="s">
        <v>5120</v>
      </c>
      <c r="E1088" s="15" t="s">
        <v>5121</v>
      </c>
      <c r="F1088" s="15" t="s">
        <v>5122</v>
      </c>
      <c r="G1088" s="13">
        <v>139630</v>
      </c>
      <c r="H1088" s="13"/>
      <c r="I1088" s="13"/>
      <c r="J1088" s="13"/>
    </row>
    <row r="1089" spans="1:10" x14ac:dyDescent="0.2">
      <c r="A1089" s="16" t="s">
        <v>2968</v>
      </c>
      <c r="B1089" s="115" t="s">
        <v>6201</v>
      </c>
      <c r="C1089" s="16" t="s">
        <v>5119</v>
      </c>
      <c r="D1089" s="16" t="s">
        <v>5120</v>
      </c>
      <c r="E1089" s="16" t="s">
        <v>5121</v>
      </c>
      <c r="F1089" s="16" t="s">
        <v>5122</v>
      </c>
      <c r="G1089" s="14">
        <v>136174</v>
      </c>
      <c r="H1089" s="14"/>
      <c r="I1089" s="14"/>
      <c r="J1089" s="14"/>
    </row>
    <row r="1090" spans="1:10" x14ac:dyDescent="0.2">
      <c r="A1090" s="15" t="s">
        <v>2531</v>
      </c>
      <c r="B1090" s="114" t="s">
        <v>6202</v>
      </c>
      <c r="C1090" s="15" t="s">
        <v>5119</v>
      </c>
      <c r="D1090" s="15" t="s">
        <v>5120</v>
      </c>
      <c r="E1090" s="15" t="s">
        <v>5121</v>
      </c>
      <c r="F1090" s="15" t="s">
        <v>5122</v>
      </c>
      <c r="G1090" s="13">
        <v>143100</v>
      </c>
      <c r="H1090" s="13"/>
      <c r="I1090" s="13"/>
      <c r="J1090" s="13"/>
    </row>
    <row r="1091" spans="1:10" x14ac:dyDescent="0.2">
      <c r="A1091" s="15" t="s">
        <v>1147</v>
      </c>
      <c r="B1091" s="114" t="s">
        <v>6203</v>
      </c>
      <c r="C1091" s="15" t="s">
        <v>5119</v>
      </c>
      <c r="D1091" s="15" t="s">
        <v>5120</v>
      </c>
      <c r="E1091" s="15" t="s">
        <v>5121</v>
      </c>
      <c r="F1091" s="15" t="s">
        <v>5122</v>
      </c>
      <c r="G1091" s="13">
        <v>133639</v>
      </c>
      <c r="H1091" s="13"/>
      <c r="I1091" s="13"/>
      <c r="J1091" s="13"/>
    </row>
    <row r="1092" spans="1:10" x14ac:dyDescent="0.2">
      <c r="A1092" s="15" t="s">
        <v>1383</v>
      </c>
      <c r="B1092" s="114" t="s">
        <v>6204</v>
      </c>
      <c r="C1092" s="15" t="s">
        <v>5119</v>
      </c>
      <c r="D1092" s="15" t="s">
        <v>5120</v>
      </c>
      <c r="E1092" s="15" t="s">
        <v>5121</v>
      </c>
      <c r="F1092" s="15" t="s">
        <v>5122</v>
      </c>
      <c r="G1092" s="13">
        <v>127274</v>
      </c>
      <c r="H1092" s="13"/>
      <c r="I1092" s="13"/>
      <c r="J1092" s="13"/>
    </row>
    <row r="1093" spans="1:10" x14ac:dyDescent="0.2">
      <c r="A1093" s="15" t="s">
        <v>2124</v>
      </c>
      <c r="B1093" s="114" t="s">
        <v>6205</v>
      </c>
      <c r="C1093" s="15" t="s">
        <v>5119</v>
      </c>
      <c r="D1093" s="15" t="s">
        <v>5120</v>
      </c>
      <c r="E1093" s="15" t="s">
        <v>5121</v>
      </c>
      <c r="F1093" s="15" t="s">
        <v>5122</v>
      </c>
      <c r="G1093" s="13">
        <v>128592</v>
      </c>
      <c r="H1093" s="13"/>
      <c r="I1093" s="13"/>
      <c r="J1093" s="13"/>
    </row>
    <row r="1094" spans="1:10" x14ac:dyDescent="0.2">
      <c r="A1094" s="16" t="s">
        <v>4816</v>
      </c>
      <c r="B1094" s="115" t="s">
        <v>6206</v>
      </c>
      <c r="C1094" s="16" t="s">
        <v>5119</v>
      </c>
      <c r="D1094" s="16" t="s">
        <v>5120</v>
      </c>
      <c r="E1094" s="16" t="s">
        <v>5121</v>
      </c>
      <c r="F1094" s="16" t="s">
        <v>5122</v>
      </c>
      <c r="G1094" s="14">
        <v>142560</v>
      </c>
      <c r="H1094" s="14"/>
      <c r="I1094" s="14"/>
      <c r="J1094" s="14"/>
    </row>
    <row r="1095" spans="1:10" x14ac:dyDescent="0.2">
      <c r="A1095" s="15" t="s">
        <v>1883</v>
      </c>
      <c r="B1095" s="114" t="s">
        <v>6207</v>
      </c>
      <c r="C1095" s="15" t="s">
        <v>5119</v>
      </c>
      <c r="D1095" s="15" t="s">
        <v>5120</v>
      </c>
      <c r="E1095" s="15" t="s">
        <v>5121</v>
      </c>
      <c r="F1095" s="15" t="s">
        <v>5122</v>
      </c>
      <c r="G1095" s="13">
        <v>126846</v>
      </c>
      <c r="H1095" s="13"/>
      <c r="I1095" s="13"/>
      <c r="J1095" s="13"/>
    </row>
    <row r="1096" spans="1:10" x14ac:dyDescent="0.2">
      <c r="A1096" s="15" t="s">
        <v>4152</v>
      </c>
      <c r="B1096" s="114" t="s">
        <v>6208</v>
      </c>
      <c r="C1096" s="15" t="s">
        <v>5119</v>
      </c>
      <c r="D1096" s="15" t="s">
        <v>5120</v>
      </c>
      <c r="E1096" s="15" t="s">
        <v>5121</v>
      </c>
      <c r="F1096" s="15" t="s">
        <v>5122</v>
      </c>
      <c r="G1096" s="13">
        <v>189011</v>
      </c>
      <c r="H1096" s="13"/>
      <c r="I1096" s="13"/>
      <c r="J1096" s="13"/>
    </row>
    <row r="1097" spans="1:10" x14ac:dyDescent="0.2">
      <c r="A1097" s="15" t="s">
        <v>4541</v>
      </c>
      <c r="B1097" s="114" t="s">
        <v>6209</v>
      </c>
      <c r="C1097" s="15" t="s">
        <v>5119</v>
      </c>
      <c r="D1097" s="15" t="s">
        <v>5120</v>
      </c>
      <c r="E1097" s="15" t="s">
        <v>5121</v>
      </c>
      <c r="F1097" s="15" t="s">
        <v>5122</v>
      </c>
      <c r="G1097" s="13">
        <v>125202</v>
      </c>
      <c r="H1097" s="13"/>
      <c r="I1097" s="13"/>
      <c r="J1097" s="13"/>
    </row>
    <row r="1098" spans="1:10" x14ac:dyDescent="0.2">
      <c r="A1098" s="15" t="s">
        <v>3706</v>
      </c>
      <c r="B1098" s="114" t="s">
        <v>6210</v>
      </c>
      <c r="C1098" s="15" t="s">
        <v>5119</v>
      </c>
      <c r="D1098" s="15" t="s">
        <v>5120</v>
      </c>
      <c r="E1098" s="15" t="s">
        <v>5121</v>
      </c>
      <c r="F1098" s="15" t="s">
        <v>5122</v>
      </c>
      <c r="G1098" s="13">
        <v>128542</v>
      </c>
      <c r="H1098" s="13"/>
      <c r="I1098" s="13"/>
      <c r="J1098" s="13"/>
    </row>
    <row r="1099" spans="1:10" x14ac:dyDescent="0.2">
      <c r="A1099" s="16" t="s">
        <v>2092</v>
      </c>
      <c r="B1099" s="115" t="s">
        <v>6211</v>
      </c>
      <c r="C1099" s="16" t="s">
        <v>5119</v>
      </c>
      <c r="D1099" s="16" t="s">
        <v>5120</v>
      </c>
      <c r="E1099" s="16" t="s">
        <v>5121</v>
      </c>
      <c r="F1099" s="16" t="s">
        <v>5122</v>
      </c>
      <c r="G1099" s="14">
        <v>118125</v>
      </c>
      <c r="H1099" s="14"/>
      <c r="I1099" s="14"/>
      <c r="J1099" s="14"/>
    </row>
    <row r="1100" spans="1:10" x14ac:dyDescent="0.2">
      <c r="A1100" s="15" t="s">
        <v>2495</v>
      </c>
      <c r="B1100" s="114" t="s">
        <v>6212</v>
      </c>
      <c r="C1100" s="15" t="s">
        <v>5119</v>
      </c>
      <c r="D1100" s="15" t="s">
        <v>5120</v>
      </c>
      <c r="E1100" s="15" t="s">
        <v>5121</v>
      </c>
      <c r="F1100" s="15" t="s">
        <v>5122</v>
      </c>
      <c r="G1100" s="13">
        <v>125285</v>
      </c>
      <c r="H1100" s="13"/>
      <c r="I1100" s="13"/>
      <c r="J1100" s="13"/>
    </row>
    <row r="1101" spans="1:10" x14ac:dyDescent="0.2">
      <c r="A1101" s="15" t="s">
        <v>4878</v>
      </c>
      <c r="B1101" s="114" t="s">
        <v>6213</v>
      </c>
      <c r="C1101" s="15" t="s">
        <v>5119</v>
      </c>
      <c r="D1101" s="15" t="s">
        <v>5120</v>
      </c>
      <c r="E1101" s="15" t="s">
        <v>5121</v>
      </c>
      <c r="F1101" s="15" t="s">
        <v>5122</v>
      </c>
      <c r="G1101" s="13">
        <v>128159</v>
      </c>
      <c r="H1101" s="13"/>
      <c r="I1101" s="13"/>
      <c r="J1101" s="13"/>
    </row>
    <row r="1102" spans="1:10" x14ac:dyDescent="0.2">
      <c r="A1102" s="15" t="s">
        <v>1957</v>
      </c>
      <c r="B1102" s="114" t="s">
        <v>6214</v>
      </c>
      <c r="C1102" s="15" t="s">
        <v>5119</v>
      </c>
      <c r="D1102" s="15" t="s">
        <v>5120</v>
      </c>
      <c r="E1102" s="15" t="s">
        <v>5121</v>
      </c>
      <c r="F1102" s="15" t="s">
        <v>5122</v>
      </c>
      <c r="G1102" s="13">
        <v>126600</v>
      </c>
      <c r="H1102" s="13"/>
      <c r="I1102" s="13"/>
      <c r="J1102" s="13"/>
    </row>
    <row r="1103" spans="1:10" x14ac:dyDescent="0.2">
      <c r="A1103" s="15" t="s">
        <v>1576</v>
      </c>
      <c r="B1103" s="114" t="s">
        <v>6215</v>
      </c>
      <c r="C1103" s="15" t="s">
        <v>5119</v>
      </c>
      <c r="D1103" s="15" t="s">
        <v>5120</v>
      </c>
      <c r="E1103" s="15" t="s">
        <v>5121</v>
      </c>
      <c r="F1103" s="15" t="s">
        <v>5122</v>
      </c>
      <c r="G1103" s="13">
        <v>125143</v>
      </c>
      <c r="H1103" s="13"/>
      <c r="I1103" s="13"/>
      <c r="J1103" s="13"/>
    </row>
    <row r="1104" spans="1:10" x14ac:dyDescent="0.2">
      <c r="A1104" s="16" t="s">
        <v>1871</v>
      </c>
      <c r="B1104" s="115" t="s">
        <v>6216</v>
      </c>
      <c r="C1104" s="16" t="s">
        <v>5119</v>
      </c>
      <c r="D1104" s="16" t="s">
        <v>5120</v>
      </c>
      <c r="E1104" s="16" t="s">
        <v>5121</v>
      </c>
      <c r="F1104" s="16" t="s">
        <v>5122</v>
      </c>
      <c r="G1104" s="14">
        <v>119253</v>
      </c>
      <c r="H1104" s="14"/>
      <c r="I1104" s="14"/>
      <c r="J1104" s="14"/>
    </row>
    <row r="1105" spans="1:10" x14ac:dyDescent="0.2">
      <c r="A1105" s="15" t="s">
        <v>2443</v>
      </c>
      <c r="B1105" s="114" t="s">
        <v>6217</v>
      </c>
      <c r="C1105" s="15" t="s">
        <v>5119</v>
      </c>
      <c r="D1105" s="15" t="s">
        <v>5120</v>
      </c>
      <c r="E1105" s="15" t="s">
        <v>5121</v>
      </c>
      <c r="F1105" s="15" t="s">
        <v>5122</v>
      </c>
      <c r="G1105" s="13">
        <v>141501</v>
      </c>
      <c r="H1105" s="13"/>
      <c r="I1105" s="13"/>
      <c r="J1105" s="13"/>
    </row>
    <row r="1106" spans="1:10" x14ac:dyDescent="0.2">
      <c r="A1106" s="15" t="s">
        <v>1404</v>
      </c>
      <c r="B1106" s="114" t="s">
        <v>6218</v>
      </c>
      <c r="C1106" s="15" t="s">
        <v>5119</v>
      </c>
      <c r="D1106" s="15" t="s">
        <v>5120</v>
      </c>
      <c r="E1106" s="15" t="s">
        <v>5121</v>
      </c>
      <c r="F1106" s="15" t="s">
        <v>5122</v>
      </c>
      <c r="G1106" s="13">
        <v>120208</v>
      </c>
      <c r="H1106" s="13"/>
      <c r="I1106" s="13"/>
      <c r="J1106" s="13"/>
    </row>
    <row r="1107" spans="1:10" x14ac:dyDescent="0.2">
      <c r="A1107" s="15" t="s">
        <v>1293</v>
      </c>
      <c r="B1107" s="114" t="s">
        <v>6219</v>
      </c>
      <c r="C1107" s="15" t="s">
        <v>5119</v>
      </c>
      <c r="D1107" s="15" t="s">
        <v>5120</v>
      </c>
      <c r="E1107" s="15" t="s">
        <v>5121</v>
      </c>
      <c r="F1107" s="15" t="s">
        <v>5122</v>
      </c>
      <c r="G1107" s="13">
        <v>134966</v>
      </c>
      <c r="H1107" s="13"/>
      <c r="I1107" s="13"/>
      <c r="J1107" s="13"/>
    </row>
    <row r="1108" spans="1:10" x14ac:dyDescent="0.2">
      <c r="A1108" s="15" t="s">
        <v>2131</v>
      </c>
      <c r="B1108" s="114" t="s">
        <v>6220</v>
      </c>
      <c r="C1108" s="15" t="s">
        <v>5119</v>
      </c>
      <c r="D1108" s="15" t="s">
        <v>5120</v>
      </c>
      <c r="E1108" s="15" t="s">
        <v>5121</v>
      </c>
      <c r="F1108" s="15" t="s">
        <v>5122</v>
      </c>
      <c r="G1108" s="13">
        <v>123283</v>
      </c>
      <c r="H1108" s="13"/>
      <c r="I1108" s="13"/>
      <c r="J1108" s="13"/>
    </row>
    <row r="1109" spans="1:10" x14ac:dyDescent="0.2">
      <c r="A1109" s="16" t="s">
        <v>2062</v>
      </c>
      <c r="B1109" s="115" t="s">
        <v>6221</v>
      </c>
      <c r="C1109" s="16" t="s">
        <v>5119</v>
      </c>
      <c r="D1109" s="16" t="s">
        <v>5120</v>
      </c>
      <c r="E1109" s="16" t="s">
        <v>5121</v>
      </c>
      <c r="F1109" s="16" t="s">
        <v>5122</v>
      </c>
      <c r="G1109" s="14">
        <v>119564</v>
      </c>
      <c r="H1109" s="14"/>
      <c r="I1109" s="14"/>
      <c r="J1109" s="14"/>
    </row>
    <row r="1110" spans="1:10" x14ac:dyDescent="0.2">
      <c r="A1110" s="15" t="s">
        <v>2052</v>
      </c>
      <c r="B1110" s="114" t="s">
        <v>6222</v>
      </c>
      <c r="C1110" s="15" t="s">
        <v>5119</v>
      </c>
      <c r="D1110" s="15" t="s">
        <v>5120</v>
      </c>
      <c r="E1110" s="15" t="s">
        <v>5121</v>
      </c>
      <c r="F1110" s="15" t="s">
        <v>5122</v>
      </c>
      <c r="G1110" s="13">
        <v>127205</v>
      </c>
      <c r="H1110" s="13"/>
      <c r="I1110" s="13"/>
      <c r="J1110" s="13"/>
    </row>
    <row r="1111" spans="1:10" x14ac:dyDescent="0.2">
      <c r="A1111" s="15" t="s">
        <v>562</v>
      </c>
      <c r="B1111" s="114" t="s">
        <v>6223</v>
      </c>
      <c r="C1111" s="15" t="s">
        <v>5119</v>
      </c>
      <c r="D1111" s="15" t="s">
        <v>5120</v>
      </c>
      <c r="E1111" s="15" t="s">
        <v>5121</v>
      </c>
      <c r="F1111" s="15" t="s">
        <v>5122</v>
      </c>
      <c r="G1111" s="13">
        <v>128700</v>
      </c>
      <c r="H1111" s="13"/>
      <c r="I1111" s="13"/>
      <c r="J1111" s="13"/>
    </row>
    <row r="1112" spans="1:10" x14ac:dyDescent="0.2">
      <c r="A1112" s="15" t="s">
        <v>4347</v>
      </c>
      <c r="B1112" s="114" t="s">
        <v>6224</v>
      </c>
      <c r="C1112" s="15" t="s">
        <v>5119</v>
      </c>
      <c r="D1112" s="15" t="s">
        <v>5120</v>
      </c>
      <c r="E1112" s="15" t="s">
        <v>5121</v>
      </c>
      <c r="F1112" s="15" t="s">
        <v>5122</v>
      </c>
      <c r="G1112" s="13">
        <v>133687</v>
      </c>
      <c r="H1112" s="13"/>
      <c r="I1112" s="13"/>
      <c r="J1112" s="13"/>
    </row>
    <row r="1113" spans="1:10" x14ac:dyDescent="0.2">
      <c r="A1113" s="15" t="s">
        <v>1460</v>
      </c>
      <c r="B1113" s="114" t="s">
        <v>6225</v>
      </c>
      <c r="C1113" s="15" t="s">
        <v>5119</v>
      </c>
      <c r="D1113" s="15" t="s">
        <v>5120</v>
      </c>
      <c r="E1113" s="15" t="s">
        <v>5121</v>
      </c>
      <c r="F1113" s="15" t="s">
        <v>5122</v>
      </c>
      <c r="G1113" s="13">
        <v>129534</v>
      </c>
      <c r="H1113" s="13"/>
      <c r="I1113" s="13"/>
      <c r="J1113" s="13"/>
    </row>
    <row r="1114" spans="1:10" x14ac:dyDescent="0.2">
      <c r="A1114" s="16" t="s">
        <v>1543</v>
      </c>
      <c r="B1114" s="115" t="s">
        <v>6226</v>
      </c>
      <c r="C1114" s="16" t="s">
        <v>5119</v>
      </c>
      <c r="D1114" s="16" t="s">
        <v>5120</v>
      </c>
      <c r="E1114" s="16" t="s">
        <v>5121</v>
      </c>
      <c r="F1114" s="16" t="s">
        <v>5122</v>
      </c>
      <c r="G1114" s="14">
        <v>126793</v>
      </c>
      <c r="H1114" s="14"/>
      <c r="I1114" s="14"/>
      <c r="J1114" s="14"/>
    </row>
    <row r="1115" spans="1:10" x14ac:dyDescent="0.2">
      <c r="A1115" s="15" t="s">
        <v>4854</v>
      </c>
      <c r="B1115" s="114" t="s">
        <v>6227</v>
      </c>
      <c r="C1115" s="15" t="s">
        <v>5119</v>
      </c>
      <c r="D1115" s="15" t="s">
        <v>5120</v>
      </c>
      <c r="E1115" s="15" t="s">
        <v>5121</v>
      </c>
      <c r="F1115" s="15" t="s">
        <v>5122</v>
      </c>
      <c r="G1115" s="13">
        <v>144175</v>
      </c>
      <c r="H1115" s="13"/>
      <c r="I1115" s="13"/>
      <c r="J1115" s="13"/>
    </row>
    <row r="1116" spans="1:10" x14ac:dyDescent="0.2">
      <c r="A1116" s="15" t="s">
        <v>4662</v>
      </c>
      <c r="B1116" s="114" t="s">
        <v>6228</v>
      </c>
      <c r="C1116" s="15" t="s">
        <v>5119</v>
      </c>
      <c r="D1116" s="15" t="s">
        <v>5120</v>
      </c>
      <c r="E1116" s="15" t="s">
        <v>5121</v>
      </c>
      <c r="F1116" s="15" t="s">
        <v>5122</v>
      </c>
      <c r="G1116" s="13">
        <v>97168</v>
      </c>
      <c r="H1116" s="13"/>
      <c r="I1116" s="13"/>
      <c r="J1116" s="13"/>
    </row>
    <row r="1117" spans="1:10" x14ac:dyDescent="0.2">
      <c r="A1117" s="15" t="s">
        <v>1047</v>
      </c>
      <c r="B1117" s="114" t="s">
        <v>6229</v>
      </c>
      <c r="C1117" s="15" t="s">
        <v>5119</v>
      </c>
      <c r="D1117" s="15" t="s">
        <v>5120</v>
      </c>
      <c r="E1117" s="15" t="s">
        <v>5121</v>
      </c>
      <c r="F1117" s="15" t="s">
        <v>5122</v>
      </c>
      <c r="G1117" s="13">
        <v>133256</v>
      </c>
      <c r="H1117" s="13"/>
      <c r="I1117" s="13"/>
      <c r="J1117" s="13"/>
    </row>
    <row r="1118" spans="1:10" x14ac:dyDescent="0.2">
      <c r="A1118" s="15" t="s">
        <v>1078</v>
      </c>
      <c r="B1118" s="114" t="s">
        <v>6230</v>
      </c>
      <c r="C1118" s="15" t="s">
        <v>5119</v>
      </c>
      <c r="D1118" s="15" t="s">
        <v>5120</v>
      </c>
      <c r="E1118" s="15" t="s">
        <v>5121</v>
      </c>
      <c r="F1118" s="15" t="s">
        <v>5122</v>
      </c>
      <c r="G1118" s="13">
        <v>128286</v>
      </c>
      <c r="H1118" s="13"/>
      <c r="I1118" s="13"/>
      <c r="J1118" s="13"/>
    </row>
    <row r="1119" spans="1:10" x14ac:dyDescent="0.2">
      <c r="A1119" s="16" t="s">
        <v>1354</v>
      </c>
      <c r="B1119" s="115" t="s">
        <v>6231</v>
      </c>
      <c r="C1119" s="16" t="s">
        <v>5119</v>
      </c>
      <c r="D1119" s="16" t="s">
        <v>5120</v>
      </c>
      <c r="E1119" s="16" t="s">
        <v>5121</v>
      </c>
      <c r="F1119" s="16" t="s">
        <v>5122</v>
      </c>
      <c r="G1119" s="14">
        <v>145159</v>
      </c>
      <c r="H1119" s="14"/>
      <c r="I1119" s="14"/>
      <c r="J1119" s="14"/>
    </row>
    <row r="1120" spans="1:10" x14ac:dyDescent="0.2">
      <c r="A1120" s="15" t="s">
        <v>3537</v>
      </c>
      <c r="B1120" s="114" t="s">
        <v>6232</v>
      </c>
      <c r="C1120" s="15" t="s">
        <v>5119</v>
      </c>
      <c r="D1120" s="15" t="s">
        <v>5120</v>
      </c>
      <c r="E1120" s="15" t="s">
        <v>5121</v>
      </c>
      <c r="F1120" s="15" t="s">
        <v>5122</v>
      </c>
      <c r="G1120" s="13">
        <v>116120</v>
      </c>
      <c r="H1120" s="13"/>
      <c r="I1120" s="13"/>
      <c r="J1120" s="13"/>
    </row>
    <row r="1121" spans="1:10" x14ac:dyDescent="0.2">
      <c r="A1121" s="15" t="s">
        <v>2736</v>
      </c>
      <c r="B1121" s="114" t="s">
        <v>6233</v>
      </c>
      <c r="C1121" s="15" t="s">
        <v>5119</v>
      </c>
      <c r="D1121" s="15" t="s">
        <v>5120</v>
      </c>
      <c r="E1121" s="15" t="s">
        <v>5121</v>
      </c>
      <c r="F1121" s="15" t="s">
        <v>5122</v>
      </c>
      <c r="G1121" s="13">
        <v>115917</v>
      </c>
      <c r="H1121" s="13"/>
      <c r="I1121" s="13"/>
      <c r="J1121" s="13"/>
    </row>
    <row r="1122" spans="1:10" x14ac:dyDescent="0.2">
      <c r="A1122" s="15" t="s">
        <v>4288</v>
      </c>
      <c r="B1122" s="114" t="s">
        <v>6234</v>
      </c>
      <c r="C1122" s="15" t="s">
        <v>5119</v>
      </c>
      <c r="D1122" s="15" t="s">
        <v>5120</v>
      </c>
      <c r="E1122" s="15" t="s">
        <v>5121</v>
      </c>
      <c r="F1122" s="15" t="s">
        <v>5122</v>
      </c>
      <c r="G1122" s="13">
        <v>128436</v>
      </c>
      <c r="H1122" s="13"/>
      <c r="I1122" s="13"/>
      <c r="J1122" s="13"/>
    </row>
    <row r="1123" spans="1:10" x14ac:dyDescent="0.2">
      <c r="A1123" s="15" t="s">
        <v>1144</v>
      </c>
      <c r="B1123" s="114" t="s">
        <v>6235</v>
      </c>
      <c r="C1123" s="15" t="s">
        <v>5119</v>
      </c>
      <c r="D1123" s="15" t="s">
        <v>5120</v>
      </c>
      <c r="E1123" s="15" t="s">
        <v>5121</v>
      </c>
      <c r="F1123" s="15" t="s">
        <v>5122</v>
      </c>
      <c r="G1123" s="13">
        <v>135651</v>
      </c>
      <c r="H1123" s="13"/>
      <c r="I1123" s="13"/>
      <c r="J1123" s="13"/>
    </row>
    <row r="1124" spans="1:10" x14ac:dyDescent="0.2">
      <c r="A1124" s="16" t="s">
        <v>1243</v>
      </c>
      <c r="B1124" s="115" t="s">
        <v>6236</v>
      </c>
      <c r="C1124" s="16" t="s">
        <v>5119</v>
      </c>
      <c r="D1124" s="16" t="s">
        <v>5120</v>
      </c>
      <c r="E1124" s="16" t="s">
        <v>5121</v>
      </c>
      <c r="F1124" s="16" t="s">
        <v>5122</v>
      </c>
      <c r="G1124" s="14">
        <v>122887</v>
      </c>
      <c r="H1124" s="14"/>
      <c r="I1124" s="14"/>
      <c r="J1124" s="14"/>
    </row>
    <row r="1125" spans="1:10" x14ac:dyDescent="0.2">
      <c r="A1125" s="15" t="s">
        <v>3208</v>
      </c>
      <c r="B1125" s="114" t="s">
        <v>6237</v>
      </c>
      <c r="C1125" s="15" t="s">
        <v>5119</v>
      </c>
      <c r="D1125" s="15" t="s">
        <v>5120</v>
      </c>
      <c r="E1125" s="15" t="s">
        <v>5121</v>
      </c>
      <c r="F1125" s="15" t="s">
        <v>5122</v>
      </c>
      <c r="G1125" s="13">
        <v>73450</v>
      </c>
      <c r="H1125" s="13"/>
      <c r="I1125" s="13"/>
      <c r="J1125" s="13"/>
    </row>
    <row r="1126" spans="1:10" x14ac:dyDescent="0.2">
      <c r="A1126" s="15" t="s">
        <v>904</v>
      </c>
      <c r="B1126" s="114" t="s">
        <v>6238</v>
      </c>
      <c r="C1126" s="15" t="s">
        <v>5119</v>
      </c>
      <c r="D1126" s="15" t="s">
        <v>5120</v>
      </c>
      <c r="E1126" s="15" t="s">
        <v>5121</v>
      </c>
      <c r="F1126" s="15" t="s">
        <v>5122</v>
      </c>
      <c r="G1126" s="13">
        <v>134213</v>
      </c>
      <c r="H1126" s="13"/>
      <c r="I1126" s="13"/>
      <c r="J1126" s="13"/>
    </row>
    <row r="1127" spans="1:10" x14ac:dyDescent="0.2">
      <c r="A1127" s="15" t="s">
        <v>4052</v>
      </c>
      <c r="B1127" s="114" t="s">
        <v>6239</v>
      </c>
      <c r="C1127" s="15" t="s">
        <v>5119</v>
      </c>
      <c r="D1127" s="15" t="s">
        <v>5120</v>
      </c>
      <c r="E1127" s="15" t="s">
        <v>5121</v>
      </c>
      <c r="F1127" s="15" t="s">
        <v>5122</v>
      </c>
      <c r="G1127" s="13">
        <v>101235</v>
      </c>
      <c r="H1127" s="13"/>
      <c r="I1127" s="13"/>
      <c r="J1127" s="13"/>
    </row>
    <row r="1128" spans="1:10" x14ac:dyDescent="0.2">
      <c r="A1128" s="15" t="s">
        <v>3031</v>
      </c>
      <c r="B1128" s="114" t="s">
        <v>6240</v>
      </c>
      <c r="C1128" s="15" t="s">
        <v>5119</v>
      </c>
      <c r="D1128" s="15" t="s">
        <v>5120</v>
      </c>
      <c r="E1128" s="15" t="s">
        <v>5121</v>
      </c>
      <c r="F1128" s="15" t="s">
        <v>5122</v>
      </c>
      <c r="G1128" s="13">
        <v>134345</v>
      </c>
      <c r="H1128" s="13"/>
      <c r="I1128" s="13"/>
      <c r="J1128" s="13"/>
    </row>
    <row r="1129" spans="1:10" x14ac:dyDescent="0.2">
      <c r="A1129" s="16" t="s">
        <v>2673</v>
      </c>
      <c r="B1129" s="115" t="s">
        <v>6241</v>
      </c>
      <c r="C1129" s="16" t="s">
        <v>5119</v>
      </c>
      <c r="D1129" s="16" t="s">
        <v>5120</v>
      </c>
      <c r="E1129" s="16" t="s">
        <v>5121</v>
      </c>
      <c r="F1129" s="16" t="s">
        <v>5122</v>
      </c>
      <c r="G1129" s="14">
        <v>127542</v>
      </c>
      <c r="H1129" s="14"/>
      <c r="I1129" s="14"/>
      <c r="J1129" s="14"/>
    </row>
    <row r="1130" spans="1:10" x14ac:dyDescent="0.2">
      <c r="A1130" s="15" t="s">
        <v>4061</v>
      </c>
      <c r="B1130" s="114" t="s">
        <v>6242</v>
      </c>
      <c r="C1130" s="15" t="s">
        <v>5119</v>
      </c>
      <c r="D1130" s="15" t="s">
        <v>5120</v>
      </c>
      <c r="E1130" s="15" t="s">
        <v>5121</v>
      </c>
      <c r="F1130" s="15" t="s">
        <v>5122</v>
      </c>
      <c r="G1130" s="13">
        <v>127582</v>
      </c>
      <c r="H1130" s="13"/>
      <c r="I1130" s="13"/>
      <c r="J1130" s="13"/>
    </row>
    <row r="1131" spans="1:10" x14ac:dyDescent="0.2">
      <c r="A1131" s="15" t="s">
        <v>1925</v>
      </c>
      <c r="B1131" s="114" t="s">
        <v>6243</v>
      </c>
      <c r="C1131" s="15" t="s">
        <v>5119</v>
      </c>
      <c r="D1131" s="15" t="s">
        <v>5120</v>
      </c>
      <c r="E1131" s="15" t="s">
        <v>5121</v>
      </c>
      <c r="F1131" s="15" t="s">
        <v>5122</v>
      </c>
      <c r="G1131" s="13">
        <v>121581</v>
      </c>
      <c r="H1131" s="13"/>
      <c r="I1131" s="13"/>
      <c r="J1131" s="13"/>
    </row>
    <row r="1132" spans="1:10" x14ac:dyDescent="0.2">
      <c r="A1132" s="15" t="s">
        <v>1614</v>
      </c>
      <c r="B1132" s="114" t="s">
        <v>6244</v>
      </c>
      <c r="C1132" s="15" t="s">
        <v>5119</v>
      </c>
      <c r="D1132" s="15" t="s">
        <v>5120</v>
      </c>
      <c r="E1132" s="15" t="s">
        <v>5121</v>
      </c>
      <c r="F1132" s="15" t="s">
        <v>5122</v>
      </c>
      <c r="G1132" s="13">
        <v>121866</v>
      </c>
      <c r="H1132" s="13"/>
      <c r="I1132" s="13"/>
      <c r="J1132" s="13"/>
    </row>
    <row r="1133" spans="1:10" x14ac:dyDescent="0.2">
      <c r="A1133" s="15" t="s">
        <v>2348</v>
      </c>
      <c r="B1133" s="114" t="s">
        <v>6245</v>
      </c>
      <c r="C1133" s="15" t="s">
        <v>5119</v>
      </c>
      <c r="D1133" s="15" t="s">
        <v>5120</v>
      </c>
      <c r="E1133" s="15" t="s">
        <v>5121</v>
      </c>
      <c r="F1133" s="15" t="s">
        <v>5122</v>
      </c>
      <c r="G1133" s="13">
        <v>123324</v>
      </c>
      <c r="H1133" s="13"/>
      <c r="I1133" s="13"/>
      <c r="J1133" s="13"/>
    </row>
    <row r="1134" spans="1:10" x14ac:dyDescent="0.2">
      <c r="A1134" s="16" t="s">
        <v>2518</v>
      </c>
      <c r="B1134" s="115" t="s">
        <v>6246</v>
      </c>
      <c r="C1134" s="16" t="s">
        <v>5119</v>
      </c>
      <c r="D1134" s="16" t="s">
        <v>5120</v>
      </c>
      <c r="E1134" s="16" t="s">
        <v>5121</v>
      </c>
      <c r="F1134" s="16" t="s">
        <v>5122</v>
      </c>
      <c r="G1134" s="14">
        <v>127441</v>
      </c>
      <c r="H1134" s="14"/>
      <c r="I1134" s="14"/>
      <c r="J1134" s="14"/>
    </row>
    <row r="1135" spans="1:10" x14ac:dyDescent="0.2">
      <c r="A1135" s="15" t="s">
        <v>2768</v>
      </c>
      <c r="B1135" s="114" t="s">
        <v>6247</v>
      </c>
      <c r="C1135" s="15" t="s">
        <v>5119</v>
      </c>
      <c r="D1135" s="15" t="s">
        <v>5120</v>
      </c>
      <c r="E1135" s="15" t="s">
        <v>5121</v>
      </c>
      <c r="F1135" s="15" t="s">
        <v>5122</v>
      </c>
      <c r="G1135" s="13">
        <v>105056</v>
      </c>
      <c r="H1135" s="13"/>
      <c r="I1135" s="13"/>
      <c r="J1135" s="13"/>
    </row>
    <row r="1136" spans="1:10" x14ac:dyDescent="0.2">
      <c r="A1136" s="15" t="s">
        <v>4870</v>
      </c>
      <c r="B1136" s="114" t="s">
        <v>6248</v>
      </c>
      <c r="C1136" s="15" t="s">
        <v>5119</v>
      </c>
      <c r="D1136" s="15" t="s">
        <v>5120</v>
      </c>
      <c r="E1136" s="15" t="s">
        <v>5121</v>
      </c>
      <c r="F1136" s="15" t="s">
        <v>5122</v>
      </c>
      <c r="G1136" s="13">
        <v>138724</v>
      </c>
      <c r="H1136" s="13"/>
      <c r="I1136" s="13"/>
      <c r="J1136" s="13"/>
    </row>
    <row r="1137" spans="1:10" x14ac:dyDescent="0.2">
      <c r="A1137" s="15" t="s">
        <v>1092</v>
      </c>
      <c r="B1137" s="114" t="s">
        <v>6249</v>
      </c>
      <c r="C1137" s="15" t="s">
        <v>5119</v>
      </c>
      <c r="D1137" s="15" t="s">
        <v>5120</v>
      </c>
      <c r="E1137" s="15" t="s">
        <v>5121</v>
      </c>
      <c r="F1137" s="15" t="s">
        <v>5122</v>
      </c>
      <c r="G1137" s="13">
        <v>119272</v>
      </c>
      <c r="H1137" s="13"/>
      <c r="I1137" s="13"/>
      <c r="J1137" s="13"/>
    </row>
    <row r="1138" spans="1:10" x14ac:dyDescent="0.2">
      <c r="A1138" s="15" t="s">
        <v>1410</v>
      </c>
      <c r="B1138" s="114" t="s">
        <v>6250</v>
      </c>
      <c r="C1138" s="15" t="s">
        <v>5119</v>
      </c>
      <c r="D1138" s="15" t="s">
        <v>5120</v>
      </c>
      <c r="E1138" s="15" t="s">
        <v>5121</v>
      </c>
      <c r="F1138" s="15" t="s">
        <v>5122</v>
      </c>
      <c r="G1138" s="13">
        <v>121542</v>
      </c>
      <c r="H1138" s="13"/>
      <c r="I1138" s="13"/>
      <c r="J1138" s="13"/>
    </row>
    <row r="1139" spans="1:10" x14ac:dyDescent="0.2">
      <c r="A1139" s="16" t="s">
        <v>780</v>
      </c>
      <c r="B1139" s="115" t="s">
        <v>6251</v>
      </c>
      <c r="C1139" s="16" t="s">
        <v>5119</v>
      </c>
      <c r="D1139" s="16" t="s">
        <v>5120</v>
      </c>
      <c r="E1139" s="16" t="s">
        <v>5121</v>
      </c>
      <c r="F1139" s="16" t="s">
        <v>5122</v>
      </c>
      <c r="G1139" s="14">
        <v>126190</v>
      </c>
      <c r="H1139" s="14"/>
      <c r="I1139" s="14"/>
      <c r="J1139" s="14"/>
    </row>
    <row r="1140" spans="1:10" x14ac:dyDescent="0.2">
      <c r="A1140" s="15" t="s">
        <v>3757</v>
      </c>
      <c r="B1140" s="114" t="s">
        <v>6252</v>
      </c>
      <c r="C1140" s="15" t="s">
        <v>5119</v>
      </c>
      <c r="D1140" s="15" t="s">
        <v>5120</v>
      </c>
      <c r="E1140" s="15" t="s">
        <v>5121</v>
      </c>
      <c r="F1140" s="15" t="s">
        <v>5122</v>
      </c>
      <c r="G1140" s="13">
        <v>121167</v>
      </c>
      <c r="H1140" s="13"/>
      <c r="I1140" s="13"/>
      <c r="J1140" s="13"/>
    </row>
    <row r="1141" spans="1:10" x14ac:dyDescent="0.2">
      <c r="A1141" s="15" t="s">
        <v>4406</v>
      </c>
      <c r="B1141" s="114" t="s">
        <v>6253</v>
      </c>
      <c r="C1141" s="15" t="s">
        <v>5119</v>
      </c>
      <c r="D1141" s="15" t="s">
        <v>5120</v>
      </c>
      <c r="E1141" s="15" t="s">
        <v>5121</v>
      </c>
      <c r="F1141" s="15" t="s">
        <v>5122</v>
      </c>
      <c r="G1141" s="13">
        <v>89266</v>
      </c>
      <c r="H1141" s="13"/>
      <c r="I1141" s="13"/>
      <c r="J1141" s="13"/>
    </row>
    <row r="1142" spans="1:10" x14ac:dyDescent="0.2">
      <c r="A1142" s="15" t="s">
        <v>2821</v>
      </c>
      <c r="B1142" s="114" t="s">
        <v>6254</v>
      </c>
      <c r="C1142" s="15" t="s">
        <v>5119</v>
      </c>
      <c r="D1142" s="15" t="s">
        <v>5120</v>
      </c>
      <c r="E1142" s="15" t="s">
        <v>5121</v>
      </c>
      <c r="F1142" s="15" t="s">
        <v>5122</v>
      </c>
      <c r="G1142" s="13">
        <v>140880</v>
      </c>
      <c r="H1142" s="13"/>
      <c r="I1142" s="13"/>
      <c r="J1142" s="13"/>
    </row>
    <row r="1143" spans="1:10" x14ac:dyDescent="0.2">
      <c r="A1143" s="15" t="s">
        <v>2068</v>
      </c>
      <c r="B1143" s="114" t="s">
        <v>6255</v>
      </c>
      <c r="C1143" s="15" t="s">
        <v>5119</v>
      </c>
      <c r="D1143" s="15" t="s">
        <v>5120</v>
      </c>
      <c r="E1143" s="15" t="s">
        <v>5121</v>
      </c>
      <c r="F1143" s="15" t="s">
        <v>5122</v>
      </c>
      <c r="G1143" s="13">
        <v>121018</v>
      </c>
      <c r="H1143" s="13"/>
      <c r="I1143" s="13"/>
      <c r="J1143" s="13"/>
    </row>
    <row r="1144" spans="1:10" x14ac:dyDescent="0.2">
      <c r="A1144" s="16" t="s">
        <v>5025</v>
      </c>
      <c r="B1144" s="115" t="s">
        <v>6256</v>
      </c>
      <c r="C1144" s="16" t="s">
        <v>5119</v>
      </c>
      <c r="D1144" s="16" t="s">
        <v>5120</v>
      </c>
      <c r="E1144" s="16" t="s">
        <v>5121</v>
      </c>
      <c r="F1144" s="16" t="s">
        <v>5122</v>
      </c>
      <c r="G1144" s="14">
        <v>120327</v>
      </c>
      <c r="H1144" s="14"/>
      <c r="I1144" s="14"/>
      <c r="J1144" s="14"/>
    </row>
    <row r="1145" spans="1:10" x14ac:dyDescent="0.2">
      <c r="A1145" s="15" t="s">
        <v>890</v>
      </c>
      <c r="B1145" s="114" t="s">
        <v>6257</v>
      </c>
      <c r="C1145" s="15" t="s">
        <v>5119</v>
      </c>
      <c r="D1145" s="15" t="s">
        <v>5120</v>
      </c>
      <c r="E1145" s="15" t="s">
        <v>5121</v>
      </c>
      <c r="F1145" s="15" t="s">
        <v>5122</v>
      </c>
      <c r="G1145" s="13">
        <v>118365</v>
      </c>
      <c r="H1145" s="13"/>
      <c r="I1145" s="13"/>
      <c r="J1145" s="13"/>
    </row>
    <row r="1146" spans="1:10" x14ac:dyDescent="0.2">
      <c r="A1146" s="15" t="s">
        <v>2350</v>
      </c>
      <c r="B1146" s="114" t="s">
        <v>6258</v>
      </c>
      <c r="C1146" s="15" t="s">
        <v>5119</v>
      </c>
      <c r="D1146" s="15" t="s">
        <v>5120</v>
      </c>
      <c r="E1146" s="15" t="s">
        <v>5121</v>
      </c>
      <c r="F1146" s="15" t="s">
        <v>5122</v>
      </c>
      <c r="G1146" s="13">
        <v>139774</v>
      </c>
      <c r="H1146" s="13"/>
      <c r="I1146" s="13"/>
      <c r="J1146" s="13"/>
    </row>
    <row r="1147" spans="1:10" x14ac:dyDescent="0.2">
      <c r="A1147" s="15" t="s">
        <v>3257</v>
      </c>
      <c r="B1147" s="114" t="s">
        <v>6259</v>
      </c>
      <c r="C1147" s="15" t="s">
        <v>5119</v>
      </c>
      <c r="D1147" s="15" t="s">
        <v>5120</v>
      </c>
      <c r="E1147" s="15" t="s">
        <v>5121</v>
      </c>
      <c r="F1147" s="15" t="s">
        <v>5122</v>
      </c>
      <c r="G1147" s="13">
        <v>112337</v>
      </c>
      <c r="H1147" s="13"/>
      <c r="I1147" s="13"/>
      <c r="J1147" s="13"/>
    </row>
    <row r="1148" spans="1:10" x14ac:dyDescent="0.2">
      <c r="A1148" s="15" t="s">
        <v>1249</v>
      </c>
      <c r="B1148" s="114" t="s">
        <v>6260</v>
      </c>
      <c r="C1148" s="15" t="s">
        <v>5119</v>
      </c>
      <c r="D1148" s="15" t="s">
        <v>5120</v>
      </c>
      <c r="E1148" s="15" t="s">
        <v>5121</v>
      </c>
      <c r="F1148" s="15" t="s">
        <v>5122</v>
      </c>
      <c r="G1148" s="13">
        <v>120161</v>
      </c>
      <c r="H1148" s="13"/>
      <c r="I1148" s="13"/>
      <c r="J1148" s="13"/>
    </row>
    <row r="1149" spans="1:10" x14ac:dyDescent="0.2">
      <c r="A1149" s="16" t="s">
        <v>1356</v>
      </c>
      <c r="B1149" s="115" t="s">
        <v>6261</v>
      </c>
      <c r="C1149" s="16" t="s">
        <v>5119</v>
      </c>
      <c r="D1149" s="16" t="s">
        <v>5120</v>
      </c>
      <c r="E1149" s="16" t="s">
        <v>5121</v>
      </c>
      <c r="F1149" s="16" t="s">
        <v>5122</v>
      </c>
      <c r="G1149" s="14">
        <v>119267</v>
      </c>
      <c r="H1149" s="14"/>
      <c r="I1149" s="14"/>
      <c r="J1149" s="14"/>
    </row>
    <row r="1150" spans="1:10" x14ac:dyDescent="0.2">
      <c r="A1150" s="15" t="s">
        <v>3597</v>
      </c>
      <c r="B1150" s="114" t="s">
        <v>6262</v>
      </c>
      <c r="C1150" s="15" t="s">
        <v>5119</v>
      </c>
      <c r="D1150" s="15" t="s">
        <v>5120</v>
      </c>
      <c r="E1150" s="15" t="s">
        <v>5121</v>
      </c>
      <c r="F1150" s="15" t="s">
        <v>5122</v>
      </c>
      <c r="G1150" s="13">
        <v>118222</v>
      </c>
      <c r="H1150" s="13"/>
      <c r="I1150" s="13"/>
      <c r="J1150" s="13"/>
    </row>
    <row r="1151" spans="1:10" x14ac:dyDescent="0.2">
      <c r="A1151" s="15" t="s">
        <v>2404</v>
      </c>
      <c r="B1151" s="114" t="s">
        <v>6263</v>
      </c>
      <c r="C1151" s="15" t="s">
        <v>5119</v>
      </c>
      <c r="D1151" s="15" t="s">
        <v>5120</v>
      </c>
      <c r="E1151" s="15" t="s">
        <v>5121</v>
      </c>
      <c r="F1151" s="15" t="s">
        <v>5122</v>
      </c>
      <c r="G1151" s="13">
        <v>126418</v>
      </c>
      <c r="H1151" s="13"/>
      <c r="I1151" s="13"/>
      <c r="J1151" s="13"/>
    </row>
    <row r="1152" spans="1:10" x14ac:dyDescent="0.2">
      <c r="A1152" s="15" t="s">
        <v>2060</v>
      </c>
      <c r="B1152" s="114" t="s">
        <v>6264</v>
      </c>
      <c r="C1152" s="15" t="s">
        <v>5119</v>
      </c>
      <c r="D1152" s="15" t="s">
        <v>5120</v>
      </c>
      <c r="E1152" s="15" t="s">
        <v>5121</v>
      </c>
      <c r="F1152" s="15" t="s">
        <v>5122</v>
      </c>
      <c r="G1152" s="13">
        <v>130192</v>
      </c>
      <c r="H1152" s="13"/>
      <c r="I1152" s="13"/>
      <c r="J1152" s="13"/>
    </row>
    <row r="1153" spans="1:10" x14ac:dyDescent="0.2">
      <c r="A1153" s="15" t="s">
        <v>1998</v>
      </c>
      <c r="B1153" s="114" t="s">
        <v>6265</v>
      </c>
      <c r="C1153" s="15" t="s">
        <v>5119</v>
      </c>
      <c r="D1153" s="15" t="s">
        <v>5120</v>
      </c>
      <c r="E1153" s="15" t="s">
        <v>5121</v>
      </c>
      <c r="F1153" s="15" t="s">
        <v>5122</v>
      </c>
      <c r="G1153" s="13">
        <v>139730</v>
      </c>
      <c r="H1153" s="13"/>
      <c r="I1153" s="13"/>
      <c r="J1153" s="13"/>
    </row>
    <row r="1154" spans="1:10" x14ac:dyDescent="0.2">
      <c r="A1154" s="16" t="s">
        <v>3014</v>
      </c>
      <c r="B1154" s="115" t="s">
        <v>6266</v>
      </c>
      <c r="C1154" s="16" t="s">
        <v>5119</v>
      </c>
      <c r="D1154" s="16" t="s">
        <v>5120</v>
      </c>
      <c r="E1154" s="16" t="s">
        <v>5121</v>
      </c>
      <c r="F1154" s="16" t="s">
        <v>5122</v>
      </c>
      <c r="G1154" s="14">
        <v>120269</v>
      </c>
      <c r="H1154" s="14"/>
      <c r="I1154" s="14"/>
      <c r="J1154" s="14"/>
    </row>
    <row r="1155" spans="1:10" x14ac:dyDescent="0.2">
      <c r="A1155" s="15" t="s">
        <v>1327</v>
      </c>
      <c r="B1155" s="114" t="s">
        <v>6267</v>
      </c>
      <c r="C1155" s="15" t="s">
        <v>5119</v>
      </c>
      <c r="D1155" s="15" t="s">
        <v>5120</v>
      </c>
      <c r="E1155" s="15" t="s">
        <v>5121</v>
      </c>
      <c r="F1155" s="15" t="s">
        <v>5122</v>
      </c>
      <c r="G1155" s="13">
        <v>123543</v>
      </c>
      <c r="H1155" s="13"/>
      <c r="I1155" s="13"/>
      <c r="J1155" s="13"/>
    </row>
    <row r="1156" spans="1:10" x14ac:dyDescent="0.2">
      <c r="A1156" s="15" t="s">
        <v>900</v>
      </c>
      <c r="B1156" s="114" t="s">
        <v>6268</v>
      </c>
      <c r="C1156" s="15" t="s">
        <v>5119</v>
      </c>
      <c r="D1156" s="15" t="s">
        <v>5120</v>
      </c>
      <c r="E1156" s="15" t="s">
        <v>5121</v>
      </c>
      <c r="F1156" s="15" t="s">
        <v>5122</v>
      </c>
      <c r="G1156" s="13">
        <v>104740</v>
      </c>
      <c r="H1156" s="13"/>
      <c r="I1156" s="13"/>
      <c r="J1156" s="13"/>
    </row>
    <row r="1157" spans="1:10" x14ac:dyDescent="0.2">
      <c r="A1157" s="15" t="s">
        <v>906</v>
      </c>
      <c r="B1157" s="114" t="s">
        <v>6269</v>
      </c>
      <c r="C1157" s="15" t="s">
        <v>5119</v>
      </c>
      <c r="D1157" s="15" t="s">
        <v>5120</v>
      </c>
      <c r="E1157" s="15" t="s">
        <v>5121</v>
      </c>
      <c r="F1157" s="15" t="s">
        <v>5122</v>
      </c>
      <c r="G1157" s="13">
        <v>121978</v>
      </c>
      <c r="H1157" s="13"/>
      <c r="I1157" s="13"/>
      <c r="J1157" s="13"/>
    </row>
    <row r="1158" spans="1:10" x14ac:dyDescent="0.2">
      <c r="A1158" s="15" t="s">
        <v>1619</v>
      </c>
      <c r="B1158" s="114" t="s">
        <v>6270</v>
      </c>
      <c r="C1158" s="15" t="s">
        <v>5119</v>
      </c>
      <c r="D1158" s="15" t="s">
        <v>5120</v>
      </c>
      <c r="E1158" s="15" t="s">
        <v>5121</v>
      </c>
      <c r="F1158" s="15" t="s">
        <v>5122</v>
      </c>
      <c r="G1158" s="13">
        <v>112983</v>
      </c>
      <c r="H1158" s="13"/>
      <c r="I1158" s="13"/>
      <c r="J1158" s="13"/>
    </row>
    <row r="1159" spans="1:10" x14ac:dyDescent="0.2">
      <c r="A1159" s="16" t="s">
        <v>1245</v>
      </c>
      <c r="B1159" s="115" t="s">
        <v>6271</v>
      </c>
      <c r="C1159" s="16" t="s">
        <v>5119</v>
      </c>
      <c r="D1159" s="16" t="s">
        <v>5120</v>
      </c>
      <c r="E1159" s="16" t="s">
        <v>5121</v>
      </c>
      <c r="F1159" s="16" t="s">
        <v>5122</v>
      </c>
      <c r="G1159" s="14">
        <v>114943</v>
      </c>
      <c r="H1159" s="14"/>
      <c r="I1159" s="14"/>
      <c r="J1159" s="14"/>
    </row>
    <row r="1160" spans="1:10" x14ac:dyDescent="0.2">
      <c r="A1160" s="15" t="s">
        <v>1264</v>
      </c>
      <c r="B1160" s="114" t="s">
        <v>6272</v>
      </c>
      <c r="C1160" s="15" t="s">
        <v>5119</v>
      </c>
      <c r="D1160" s="15" t="s">
        <v>5120</v>
      </c>
      <c r="E1160" s="15" t="s">
        <v>5121</v>
      </c>
      <c r="F1160" s="15" t="s">
        <v>5122</v>
      </c>
      <c r="G1160" s="13">
        <v>113431</v>
      </c>
      <c r="H1160" s="13"/>
      <c r="I1160" s="13"/>
      <c r="J1160" s="13"/>
    </row>
    <row r="1161" spans="1:10" x14ac:dyDescent="0.2">
      <c r="A1161" s="15" t="s">
        <v>4955</v>
      </c>
      <c r="B1161" s="114" t="s">
        <v>6273</v>
      </c>
      <c r="C1161" s="15" t="s">
        <v>5119</v>
      </c>
      <c r="D1161" s="15" t="s">
        <v>5120</v>
      </c>
      <c r="E1161" s="15" t="s">
        <v>5121</v>
      </c>
      <c r="F1161" s="15" t="s">
        <v>5122</v>
      </c>
      <c r="G1161" s="13">
        <v>119386</v>
      </c>
      <c r="H1161" s="13"/>
      <c r="I1161" s="13"/>
      <c r="J1161" s="13"/>
    </row>
    <row r="1162" spans="1:10" x14ac:dyDescent="0.2">
      <c r="A1162" s="15" t="s">
        <v>2265</v>
      </c>
      <c r="B1162" s="114" t="s">
        <v>6274</v>
      </c>
      <c r="C1162" s="15" t="s">
        <v>5119</v>
      </c>
      <c r="D1162" s="15" t="s">
        <v>5120</v>
      </c>
      <c r="E1162" s="15" t="s">
        <v>5121</v>
      </c>
      <c r="F1162" s="15" t="s">
        <v>5122</v>
      </c>
      <c r="G1162" s="13">
        <v>115641</v>
      </c>
      <c r="H1162" s="13"/>
      <c r="I1162" s="13"/>
      <c r="J1162" s="13"/>
    </row>
    <row r="1163" spans="1:10" x14ac:dyDescent="0.2">
      <c r="A1163" s="15" t="s">
        <v>1664</v>
      </c>
      <c r="B1163" s="114" t="s">
        <v>6275</v>
      </c>
      <c r="C1163" s="15" t="s">
        <v>5119</v>
      </c>
      <c r="D1163" s="15" t="s">
        <v>5120</v>
      </c>
      <c r="E1163" s="15" t="s">
        <v>5121</v>
      </c>
      <c r="F1163" s="15" t="s">
        <v>5122</v>
      </c>
      <c r="G1163" s="13">
        <v>115877</v>
      </c>
      <c r="H1163" s="13"/>
      <c r="I1163" s="13"/>
      <c r="J1163" s="13"/>
    </row>
    <row r="1164" spans="1:10" x14ac:dyDescent="0.2">
      <c r="A1164" s="16" t="s">
        <v>5047</v>
      </c>
      <c r="B1164" s="115" t="s">
        <v>6276</v>
      </c>
      <c r="C1164" s="16" t="s">
        <v>5119</v>
      </c>
      <c r="D1164" s="16" t="s">
        <v>5120</v>
      </c>
      <c r="E1164" s="16" t="s">
        <v>5121</v>
      </c>
      <c r="F1164" s="16" t="s">
        <v>5122</v>
      </c>
      <c r="G1164" s="14">
        <v>131565</v>
      </c>
      <c r="H1164" s="14"/>
      <c r="I1164" s="14"/>
      <c r="J1164" s="14"/>
    </row>
    <row r="1165" spans="1:10" x14ac:dyDescent="0.2">
      <c r="A1165" s="15" t="s">
        <v>3619</v>
      </c>
      <c r="B1165" s="114" t="s">
        <v>6277</v>
      </c>
      <c r="C1165" s="15" t="s">
        <v>5119</v>
      </c>
      <c r="D1165" s="15" t="s">
        <v>5120</v>
      </c>
      <c r="E1165" s="15" t="s">
        <v>5121</v>
      </c>
      <c r="F1165" s="15" t="s">
        <v>5122</v>
      </c>
      <c r="G1165" s="13">
        <v>135659</v>
      </c>
      <c r="H1165" s="13"/>
      <c r="I1165" s="13"/>
      <c r="J1165" s="13"/>
    </row>
    <row r="1166" spans="1:10" x14ac:dyDescent="0.2">
      <c r="A1166" s="15" t="s">
        <v>1225</v>
      </c>
      <c r="B1166" s="114" t="s">
        <v>6278</v>
      </c>
      <c r="C1166" s="15" t="s">
        <v>5119</v>
      </c>
      <c r="D1166" s="15" t="s">
        <v>5120</v>
      </c>
      <c r="E1166" s="15" t="s">
        <v>5121</v>
      </c>
      <c r="F1166" s="15" t="s">
        <v>5122</v>
      </c>
      <c r="G1166" s="13">
        <v>114112</v>
      </c>
      <c r="H1166" s="13"/>
      <c r="I1166" s="13"/>
      <c r="J1166" s="13"/>
    </row>
    <row r="1167" spans="1:10" x14ac:dyDescent="0.2">
      <c r="A1167" s="15" t="s">
        <v>2157</v>
      </c>
      <c r="B1167" s="114" t="s">
        <v>6279</v>
      </c>
      <c r="C1167" s="15" t="s">
        <v>5119</v>
      </c>
      <c r="D1167" s="15" t="s">
        <v>5120</v>
      </c>
      <c r="E1167" s="15" t="s">
        <v>5121</v>
      </c>
      <c r="F1167" s="15" t="s">
        <v>5122</v>
      </c>
      <c r="G1167" s="13">
        <v>114067</v>
      </c>
      <c r="H1167" s="13"/>
      <c r="I1167" s="13"/>
      <c r="J1167" s="13"/>
    </row>
    <row r="1168" spans="1:10" x14ac:dyDescent="0.2">
      <c r="A1168" s="15" t="s">
        <v>2619</v>
      </c>
      <c r="B1168" s="114" t="s">
        <v>6280</v>
      </c>
      <c r="C1168" s="15" t="s">
        <v>5119</v>
      </c>
      <c r="D1168" s="15" t="s">
        <v>5120</v>
      </c>
      <c r="E1168" s="15" t="s">
        <v>5121</v>
      </c>
      <c r="F1168" s="15" t="s">
        <v>5122</v>
      </c>
      <c r="G1168" s="13">
        <v>120731</v>
      </c>
      <c r="H1168" s="13"/>
      <c r="I1168" s="13"/>
      <c r="J1168" s="13"/>
    </row>
    <row r="1169" spans="1:10" x14ac:dyDescent="0.2">
      <c r="A1169" s="16" t="s">
        <v>1133</v>
      </c>
      <c r="B1169" s="115" t="s">
        <v>6281</v>
      </c>
      <c r="C1169" s="16" t="s">
        <v>5119</v>
      </c>
      <c r="D1169" s="16" t="s">
        <v>5120</v>
      </c>
      <c r="E1169" s="16" t="s">
        <v>5121</v>
      </c>
      <c r="F1169" s="16" t="s">
        <v>5122</v>
      </c>
      <c r="G1169" s="14">
        <v>136200</v>
      </c>
      <c r="H1169" s="14"/>
      <c r="I1169" s="14"/>
      <c r="J1169" s="14"/>
    </row>
    <row r="1170" spans="1:10" x14ac:dyDescent="0.2">
      <c r="A1170" s="15" t="s">
        <v>3055</v>
      </c>
      <c r="B1170" s="114" t="s">
        <v>6282</v>
      </c>
      <c r="C1170" s="15" t="s">
        <v>5119</v>
      </c>
      <c r="D1170" s="15" t="s">
        <v>5120</v>
      </c>
      <c r="E1170" s="15" t="s">
        <v>5121</v>
      </c>
      <c r="F1170" s="15" t="s">
        <v>5122</v>
      </c>
      <c r="G1170" s="13">
        <v>101545</v>
      </c>
      <c r="H1170" s="13"/>
      <c r="I1170" s="13"/>
      <c r="J1170" s="13"/>
    </row>
    <row r="1171" spans="1:10" x14ac:dyDescent="0.2">
      <c r="A1171" s="15" t="s">
        <v>2684</v>
      </c>
      <c r="B1171" s="114" t="s">
        <v>6283</v>
      </c>
      <c r="C1171" s="15" t="s">
        <v>5119</v>
      </c>
      <c r="D1171" s="15" t="s">
        <v>5120</v>
      </c>
      <c r="E1171" s="15" t="s">
        <v>5121</v>
      </c>
      <c r="F1171" s="15" t="s">
        <v>5122</v>
      </c>
      <c r="G1171" s="13">
        <v>159482</v>
      </c>
      <c r="H1171" s="13"/>
      <c r="I1171" s="13"/>
      <c r="J1171" s="13"/>
    </row>
    <row r="1172" spans="1:10" x14ac:dyDescent="0.2">
      <c r="A1172" s="15" t="s">
        <v>4292</v>
      </c>
      <c r="B1172" s="114" t="s">
        <v>6284</v>
      </c>
      <c r="C1172" s="15" t="s">
        <v>5119</v>
      </c>
      <c r="D1172" s="15" t="s">
        <v>5120</v>
      </c>
      <c r="E1172" s="15" t="s">
        <v>5121</v>
      </c>
      <c r="F1172" s="15" t="s">
        <v>5122</v>
      </c>
      <c r="G1172" s="13">
        <v>143127</v>
      </c>
      <c r="H1172" s="13"/>
      <c r="I1172" s="13"/>
      <c r="J1172" s="13"/>
    </row>
    <row r="1173" spans="1:10" x14ac:dyDescent="0.2">
      <c r="A1173" s="15" t="s">
        <v>3704</v>
      </c>
      <c r="B1173" s="114" t="s">
        <v>6285</v>
      </c>
      <c r="C1173" s="15" t="s">
        <v>5119</v>
      </c>
      <c r="D1173" s="15" t="s">
        <v>5120</v>
      </c>
      <c r="E1173" s="15" t="s">
        <v>5121</v>
      </c>
      <c r="F1173" s="15" t="s">
        <v>5122</v>
      </c>
      <c r="G1173" s="13">
        <v>129634</v>
      </c>
      <c r="H1173" s="13"/>
      <c r="I1173" s="13"/>
      <c r="J1173" s="13"/>
    </row>
    <row r="1174" spans="1:10" x14ac:dyDescent="0.2">
      <c r="A1174" s="16" t="s">
        <v>2562</v>
      </c>
      <c r="B1174" s="115" t="s">
        <v>6286</v>
      </c>
      <c r="C1174" s="16" t="s">
        <v>5119</v>
      </c>
      <c r="D1174" s="16" t="s">
        <v>5120</v>
      </c>
      <c r="E1174" s="16" t="s">
        <v>5121</v>
      </c>
      <c r="F1174" s="16" t="s">
        <v>5122</v>
      </c>
      <c r="G1174" s="14">
        <v>123137</v>
      </c>
      <c r="H1174" s="14"/>
      <c r="I1174" s="14"/>
      <c r="J1174" s="14"/>
    </row>
    <row r="1175" spans="1:10" x14ac:dyDescent="0.2">
      <c r="A1175" s="15" t="s">
        <v>1719</v>
      </c>
      <c r="B1175" s="114" t="s">
        <v>6287</v>
      </c>
      <c r="C1175" s="15" t="s">
        <v>5119</v>
      </c>
      <c r="D1175" s="15" t="s">
        <v>5120</v>
      </c>
      <c r="E1175" s="15" t="s">
        <v>5121</v>
      </c>
      <c r="F1175" s="15" t="s">
        <v>5122</v>
      </c>
      <c r="G1175" s="13">
        <v>126839</v>
      </c>
      <c r="H1175" s="13"/>
      <c r="I1175" s="13"/>
      <c r="J1175" s="13"/>
    </row>
    <row r="1176" spans="1:10" x14ac:dyDescent="0.2">
      <c r="A1176" s="15" t="s">
        <v>3450</v>
      </c>
      <c r="B1176" s="114" t="s">
        <v>6288</v>
      </c>
      <c r="C1176" s="15" t="s">
        <v>5119</v>
      </c>
      <c r="D1176" s="15" t="s">
        <v>5120</v>
      </c>
      <c r="E1176" s="15" t="s">
        <v>5121</v>
      </c>
      <c r="F1176" s="15" t="s">
        <v>5122</v>
      </c>
      <c r="G1176" s="13">
        <v>104668</v>
      </c>
      <c r="H1176" s="13"/>
      <c r="I1176" s="13"/>
      <c r="J1176" s="13"/>
    </row>
    <row r="1177" spans="1:10" x14ac:dyDescent="0.2">
      <c r="A1177" s="15" t="s">
        <v>1636</v>
      </c>
      <c r="B1177" s="114" t="s">
        <v>6289</v>
      </c>
      <c r="C1177" s="15" t="s">
        <v>5119</v>
      </c>
      <c r="D1177" s="15" t="s">
        <v>5120</v>
      </c>
      <c r="E1177" s="15" t="s">
        <v>5121</v>
      </c>
      <c r="F1177" s="15" t="s">
        <v>5122</v>
      </c>
      <c r="G1177" s="13">
        <v>123444</v>
      </c>
      <c r="H1177" s="13"/>
      <c r="I1177" s="13"/>
      <c r="J1177" s="13"/>
    </row>
    <row r="1178" spans="1:10" x14ac:dyDescent="0.2">
      <c r="A1178" s="15" t="s">
        <v>2232</v>
      </c>
      <c r="B1178" s="114" t="s">
        <v>6290</v>
      </c>
      <c r="C1178" s="15" t="s">
        <v>5119</v>
      </c>
      <c r="D1178" s="15" t="s">
        <v>5120</v>
      </c>
      <c r="E1178" s="15" t="s">
        <v>5121</v>
      </c>
      <c r="F1178" s="15" t="s">
        <v>5122</v>
      </c>
      <c r="G1178" s="13">
        <v>113703</v>
      </c>
      <c r="H1178" s="13"/>
      <c r="I1178" s="13"/>
      <c r="J1178" s="13"/>
    </row>
    <row r="1179" spans="1:10" x14ac:dyDescent="0.2">
      <c r="A1179" s="16" t="s">
        <v>2688</v>
      </c>
      <c r="B1179" s="115" t="s">
        <v>6291</v>
      </c>
      <c r="C1179" s="16" t="s">
        <v>5119</v>
      </c>
      <c r="D1179" s="16" t="s">
        <v>5120</v>
      </c>
      <c r="E1179" s="16" t="s">
        <v>5121</v>
      </c>
      <c r="F1179" s="16" t="s">
        <v>5122</v>
      </c>
      <c r="G1179" s="14">
        <v>117353</v>
      </c>
      <c r="H1179" s="14"/>
      <c r="I1179" s="14"/>
      <c r="J1179" s="14"/>
    </row>
    <row r="1180" spans="1:10" x14ac:dyDescent="0.2">
      <c r="A1180" s="15" t="s">
        <v>2728</v>
      </c>
      <c r="B1180" s="114" t="s">
        <v>6292</v>
      </c>
      <c r="C1180" s="15" t="s">
        <v>5119</v>
      </c>
      <c r="D1180" s="15" t="s">
        <v>5120</v>
      </c>
      <c r="E1180" s="15" t="s">
        <v>5121</v>
      </c>
      <c r="F1180" s="15" t="s">
        <v>5122</v>
      </c>
      <c r="G1180" s="13">
        <v>114778</v>
      </c>
      <c r="H1180" s="13"/>
      <c r="I1180" s="13"/>
      <c r="J1180" s="13"/>
    </row>
    <row r="1181" spans="1:10" x14ac:dyDescent="0.2">
      <c r="A1181" s="15" t="s">
        <v>1882</v>
      </c>
      <c r="B1181" s="114" t="s">
        <v>6293</v>
      </c>
      <c r="C1181" s="15" t="s">
        <v>5119</v>
      </c>
      <c r="D1181" s="15" t="s">
        <v>5120</v>
      </c>
      <c r="E1181" s="15" t="s">
        <v>5121</v>
      </c>
      <c r="F1181" s="15" t="s">
        <v>5122</v>
      </c>
      <c r="G1181" s="13">
        <v>115874</v>
      </c>
      <c r="H1181" s="13"/>
      <c r="I1181" s="13"/>
      <c r="J1181" s="13"/>
    </row>
    <row r="1182" spans="1:10" x14ac:dyDescent="0.2">
      <c r="A1182" s="15" t="s">
        <v>4063</v>
      </c>
      <c r="B1182" s="114" t="s">
        <v>6294</v>
      </c>
      <c r="C1182" s="15" t="s">
        <v>5119</v>
      </c>
      <c r="D1182" s="15" t="s">
        <v>5120</v>
      </c>
      <c r="E1182" s="15" t="s">
        <v>5121</v>
      </c>
      <c r="F1182" s="15" t="s">
        <v>5122</v>
      </c>
      <c r="G1182" s="13">
        <v>119653</v>
      </c>
      <c r="H1182" s="13"/>
      <c r="I1182" s="13"/>
      <c r="J1182" s="13"/>
    </row>
    <row r="1183" spans="1:10" x14ac:dyDescent="0.2">
      <c r="A1183" s="15" t="s">
        <v>4880</v>
      </c>
      <c r="B1183" s="114" t="s">
        <v>6295</v>
      </c>
      <c r="C1183" s="15" t="s">
        <v>5119</v>
      </c>
      <c r="D1183" s="15" t="s">
        <v>5120</v>
      </c>
      <c r="E1183" s="15" t="s">
        <v>5121</v>
      </c>
      <c r="F1183" s="15" t="s">
        <v>5122</v>
      </c>
      <c r="G1183" s="13">
        <v>119288</v>
      </c>
      <c r="H1183" s="13"/>
      <c r="I1183" s="13"/>
      <c r="J1183" s="13"/>
    </row>
    <row r="1184" spans="1:10" x14ac:dyDescent="0.2">
      <c r="A1184" s="16" t="s">
        <v>2460</v>
      </c>
      <c r="B1184" s="115" t="s">
        <v>6296</v>
      </c>
      <c r="C1184" s="16" t="s">
        <v>5119</v>
      </c>
      <c r="D1184" s="16" t="s">
        <v>5120</v>
      </c>
      <c r="E1184" s="16" t="s">
        <v>5121</v>
      </c>
      <c r="F1184" s="16" t="s">
        <v>5122</v>
      </c>
      <c r="G1184" s="14">
        <v>110677</v>
      </c>
      <c r="H1184" s="14"/>
      <c r="I1184" s="14"/>
      <c r="J1184" s="14"/>
    </row>
    <row r="1185" spans="1:10" x14ac:dyDescent="0.2">
      <c r="A1185" s="15" t="s">
        <v>2616</v>
      </c>
      <c r="B1185" s="114" t="s">
        <v>6297</v>
      </c>
      <c r="C1185" s="15" t="s">
        <v>5119</v>
      </c>
      <c r="D1185" s="15" t="s">
        <v>5120</v>
      </c>
      <c r="E1185" s="15" t="s">
        <v>5121</v>
      </c>
      <c r="F1185" s="15" t="s">
        <v>5122</v>
      </c>
      <c r="G1185" s="13">
        <v>118200</v>
      </c>
      <c r="H1185" s="13"/>
      <c r="I1185" s="13"/>
      <c r="J1185" s="13"/>
    </row>
    <row r="1186" spans="1:10" x14ac:dyDescent="0.2">
      <c r="A1186" s="15" t="s">
        <v>1961</v>
      </c>
      <c r="B1186" s="114" t="s">
        <v>6298</v>
      </c>
      <c r="C1186" s="15" t="s">
        <v>5119</v>
      </c>
      <c r="D1186" s="15" t="s">
        <v>5120</v>
      </c>
      <c r="E1186" s="15" t="s">
        <v>5121</v>
      </c>
      <c r="F1186" s="15" t="s">
        <v>5122</v>
      </c>
      <c r="G1186" s="13">
        <v>106525</v>
      </c>
      <c r="H1186" s="13"/>
      <c r="I1186" s="13"/>
      <c r="J1186" s="13"/>
    </row>
    <row r="1187" spans="1:10" x14ac:dyDescent="0.2">
      <c r="A1187" s="15" t="s">
        <v>2421</v>
      </c>
      <c r="B1187" s="114" t="s">
        <v>6299</v>
      </c>
      <c r="C1187" s="15" t="s">
        <v>5119</v>
      </c>
      <c r="D1187" s="15" t="s">
        <v>5120</v>
      </c>
      <c r="E1187" s="15" t="s">
        <v>5121</v>
      </c>
      <c r="F1187" s="15" t="s">
        <v>5122</v>
      </c>
      <c r="G1187" s="13">
        <v>116957</v>
      </c>
      <c r="H1187" s="13"/>
      <c r="I1187" s="13"/>
      <c r="J1187" s="13"/>
    </row>
    <row r="1188" spans="1:10" x14ac:dyDescent="0.2">
      <c r="A1188" s="15" t="s">
        <v>1561</v>
      </c>
      <c r="B1188" s="114" t="s">
        <v>6300</v>
      </c>
      <c r="C1188" s="15" t="s">
        <v>5119</v>
      </c>
      <c r="D1188" s="15" t="s">
        <v>5120</v>
      </c>
      <c r="E1188" s="15" t="s">
        <v>5121</v>
      </c>
      <c r="F1188" s="15" t="s">
        <v>5122</v>
      </c>
      <c r="G1188" s="13">
        <v>106215</v>
      </c>
      <c r="H1188" s="13"/>
      <c r="I1188" s="13"/>
      <c r="J1188" s="13"/>
    </row>
    <row r="1189" spans="1:10" x14ac:dyDescent="0.2">
      <c r="A1189" s="16" t="s">
        <v>1504</v>
      </c>
      <c r="B1189" s="115" t="s">
        <v>6301</v>
      </c>
      <c r="C1189" s="16" t="s">
        <v>5119</v>
      </c>
      <c r="D1189" s="16" t="s">
        <v>5120</v>
      </c>
      <c r="E1189" s="16" t="s">
        <v>5121</v>
      </c>
      <c r="F1189" s="16" t="s">
        <v>5122</v>
      </c>
      <c r="G1189" s="14">
        <v>122777</v>
      </c>
      <c r="H1189" s="14"/>
      <c r="I1189" s="14"/>
      <c r="J1189" s="14"/>
    </row>
    <row r="1190" spans="1:10" x14ac:dyDescent="0.2">
      <c r="A1190" s="15" t="s">
        <v>2172</v>
      </c>
      <c r="B1190" s="114" t="s">
        <v>6302</v>
      </c>
      <c r="C1190" s="15" t="s">
        <v>5119</v>
      </c>
      <c r="D1190" s="15" t="s">
        <v>5120</v>
      </c>
      <c r="E1190" s="15" t="s">
        <v>5121</v>
      </c>
      <c r="F1190" s="15" t="s">
        <v>5122</v>
      </c>
      <c r="G1190" s="13">
        <v>114752</v>
      </c>
      <c r="H1190" s="13"/>
      <c r="I1190" s="13"/>
      <c r="J1190" s="13"/>
    </row>
    <row r="1191" spans="1:10" x14ac:dyDescent="0.2">
      <c r="A1191" s="15" t="s">
        <v>1074</v>
      </c>
      <c r="B1191" s="114" t="s">
        <v>6303</v>
      </c>
      <c r="C1191" s="15" t="s">
        <v>5119</v>
      </c>
      <c r="D1191" s="15" t="s">
        <v>5120</v>
      </c>
      <c r="E1191" s="15" t="s">
        <v>5121</v>
      </c>
      <c r="F1191" s="15" t="s">
        <v>5122</v>
      </c>
      <c r="G1191" s="13">
        <v>109348</v>
      </c>
      <c r="H1191" s="13"/>
      <c r="I1191" s="13"/>
      <c r="J1191" s="13"/>
    </row>
    <row r="1192" spans="1:10" x14ac:dyDescent="0.2">
      <c r="A1192" s="15" t="s">
        <v>2449</v>
      </c>
      <c r="B1192" s="114" t="s">
        <v>6304</v>
      </c>
      <c r="C1192" s="15" t="s">
        <v>5119</v>
      </c>
      <c r="D1192" s="15" t="s">
        <v>5120</v>
      </c>
      <c r="E1192" s="15" t="s">
        <v>5121</v>
      </c>
      <c r="F1192" s="15" t="s">
        <v>5122</v>
      </c>
      <c r="G1192" s="13">
        <v>109400</v>
      </c>
      <c r="H1192" s="13"/>
      <c r="I1192" s="13"/>
      <c r="J1192" s="13"/>
    </row>
    <row r="1193" spans="1:10" x14ac:dyDescent="0.2">
      <c r="A1193" s="15" t="s">
        <v>2176</v>
      </c>
      <c r="B1193" s="114" t="s">
        <v>6305</v>
      </c>
      <c r="C1193" s="15" t="s">
        <v>5119</v>
      </c>
      <c r="D1193" s="15" t="s">
        <v>5120</v>
      </c>
      <c r="E1193" s="15" t="s">
        <v>5121</v>
      </c>
      <c r="F1193" s="15" t="s">
        <v>5122</v>
      </c>
      <c r="G1193" s="13">
        <v>117824</v>
      </c>
      <c r="H1193" s="13"/>
      <c r="I1193" s="13"/>
      <c r="J1193" s="13"/>
    </row>
    <row r="1194" spans="1:10" x14ac:dyDescent="0.2">
      <c r="A1194" s="16" t="s">
        <v>1623</v>
      </c>
      <c r="B1194" s="115" t="s">
        <v>6306</v>
      </c>
      <c r="C1194" s="16" t="s">
        <v>5119</v>
      </c>
      <c r="D1194" s="16" t="s">
        <v>5120</v>
      </c>
      <c r="E1194" s="16" t="s">
        <v>5121</v>
      </c>
      <c r="F1194" s="16" t="s">
        <v>5122</v>
      </c>
      <c r="G1194" s="14">
        <v>115757</v>
      </c>
      <c r="H1194" s="14"/>
      <c r="I1194" s="14"/>
      <c r="J1194" s="14"/>
    </row>
    <row r="1195" spans="1:10" x14ac:dyDescent="0.2">
      <c r="A1195" s="15" t="s">
        <v>1668</v>
      </c>
      <c r="B1195" s="114" t="s">
        <v>6307</v>
      </c>
      <c r="C1195" s="15" t="s">
        <v>5119</v>
      </c>
      <c r="D1195" s="15" t="s">
        <v>5120</v>
      </c>
      <c r="E1195" s="15" t="s">
        <v>5121</v>
      </c>
      <c r="F1195" s="15" t="s">
        <v>5122</v>
      </c>
      <c r="G1195" s="13">
        <v>111810</v>
      </c>
      <c r="H1195" s="13"/>
      <c r="I1195" s="13"/>
      <c r="J1195" s="13"/>
    </row>
    <row r="1196" spans="1:10" x14ac:dyDescent="0.2">
      <c r="A1196" s="15" t="s">
        <v>560</v>
      </c>
      <c r="B1196" s="114" t="s">
        <v>6308</v>
      </c>
      <c r="C1196" s="15" t="s">
        <v>5119</v>
      </c>
      <c r="D1196" s="15" t="s">
        <v>5120</v>
      </c>
      <c r="E1196" s="15" t="s">
        <v>5121</v>
      </c>
      <c r="F1196" s="15" t="s">
        <v>5122</v>
      </c>
      <c r="G1196" s="13">
        <v>113717</v>
      </c>
      <c r="H1196" s="13"/>
      <c r="I1196" s="13"/>
      <c r="J1196" s="13"/>
    </row>
    <row r="1197" spans="1:10" x14ac:dyDescent="0.2">
      <c r="A1197" s="15" t="s">
        <v>4286</v>
      </c>
      <c r="B1197" s="114" t="s">
        <v>6309</v>
      </c>
      <c r="C1197" s="15" t="s">
        <v>5119</v>
      </c>
      <c r="D1197" s="15" t="s">
        <v>5120</v>
      </c>
      <c r="E1197" s="15" t="s">
        <v>5121</v>
      </c>
      <c r="F1197" s="15" t="s">
        <v>5122</v>
      </c>
      <c r="G1197" s="13">
        <v>127708</v>
      </c>
      <c r="H1197" s="13"/>
      <c r="I1197" s="13"/>
      <c r="J1197" s="13"/>
    </row>
    <row r="1198" spans="1:10" x14ac:dyDescent="0.2">
      <c r="A1198" s="15" t="s">
        <v>973</v>
      </c>
      <c r="B1198" s="114" t="s">
        <v>6310</v>
      </c>
      <c r="C1198" s="15" t="s">
        <v>5119</v>
      </c>
      <c r="D1198" s="15" t="s">
        <v>5120</v>
      </c>
      <c r="E1198" s="15" t="s">
        <v>5121</v>
      </c>
      <c r="F1198" s="15" t="s">
        <v>5122</v>
      </c>
      <c r="G1198" s="13">
        <v>111384</v>
      </c>
      <c r="H1198" s="13"/>
      <c r="I1198" s="13"/>
      <c r="J1198" s="13"/>
    </row>
    <row r="1199" spans="1:10" x14ac:dyDescent="0.2">
      <c r="A1199" s="16" t="s">
        <v>1996</v>
      </c>
      <c r="B1199" s="115" t="s">
        <v>6311</v>
      </c>
      <c r="C1199" s="16" t="s">
        <v>5119</v>
      </c>
      <c r="D1199" s="16" t="s">
        <v>5120</v>
      </c>
      <c r="E1199" s="16" t="s">
        <v>5121</v>
      </c>
      <c r="F1199" s="16" t="s">
        <v>5122</v>
      </c>
      <c r="G1199" s="14">
        <v>132469</v>
      </c>
      <c r="H1199" s="14"/>
      <c r="I1199" s="14"/>
      <c r="J1199" s="14"/>
    </row>
    <row r="1200" spans="1:10" x14ac:dyDescent="0.2">
      <c r="A1200" s="15" t="s">
        <v>1205</v>
      </c>
      <c r="B1200" s="114" t="s">
        <v>6312</v>
      </c>
      <c r="C1200" s="15" t="s">
        <v>5119</v>
      </c>
      <c r="D1200" s="15" t="s">
        <v>5120</v>
      </c>
      <c r="E1200" s="15" t="s">
        <v>5121</v>
      </c>
      <c r="F1200" s="15" t="s">
        <v>5122</v>
      </c>
      <c r="G1200" s="13">
        <v>107012</v>
      </c>
      <c r="H1200" s="13"/>
      <c r="I1200" s="13"/>
      <c r="J1200" s="13"/>
    </row>
    <row r="1201" spans="1:10" x14ac:dyDescent="0.2">
      <c r="A1201" s="15" t="s">
        <v>2914</v>
      </c>
      <c r="B1201" s="114" t="s">
        <v>6313</v>
      </c>
      <c r="C1201" s="15" t="s">
        <v>5119</v>
      </c>
      <c r="D1201" s="15" t="s">
        <v>5120</v>
      </c>
      <c r="E1201" s="15" t="s">
        <v>5121</v>
      </c>
      <c r="F1201" s="15" t="s">
        <v>5122</v>
      </c>
      <c r="G1201" s="13">
        <v>105039</v>
      </c>
      <c r="H1201" s="13"/>
      <c r="I1201" s="13"/>
      <c r="J1201" s="13"/>
    </row>
    <row r="1202" spans="1:10" x14ac:dyDescent="0.2">
      <c r="A1202" s="15" t="s">
        <v>1066</v>
      </c>
      <c r="B1202" s="114" t="s">
        <v>6314</v>
      </c>
      <c r="C1202" s="15" t="s">
        <v>5119</v>
      </c>
      <c r="D1202" s="15" t="s">
        <v>5120</v>
      </c>
      <c r="E1202" s="15" t="s">
        <v>5121</v>
      </c>
      <c r="F1202" s="15" t="s">
        <v>5122</v>
      </c>
      <c r="G1202" s="13">
        <v>121013</v>
      </c>
      <c r="H1202" s="13"/>
      <c r="I1202" s="13"/>
      <c r="J1202" s="13"/>
    </row>
    <row r="1203" spans="1:10" x14ac:dyDescent="0.2">
      <c r="A1203" s="15" t="s">
        <v>1311</v>
      </c>
      <c r="B1203" s="114" t="s">
        <v>6315</v>
      </c>
      <c r="C1203" s="15" t="s">
        <v>5119</v>
      </c>
      <c r="D1203" s="15" t="s">
        <v>5120</v>
      </c>
      <c r="E1203" s="15" t="s">
        <v>5121</v>
      </c>
      <c r="F1203" s="15" t="s">
        <v>5122</v>
      </c>
      <c r="G1203" s="13">
        <v>108457</v>
      </c>
      <c r="H1203" s="13"/>
      <c r="I1203" s="13"/>
      <c r="J1203" s="13"/>
    </row>
    <row r="1204" spans="1:10" x14ac:dyDescent="0.2">
      <c r="A1204" s="16" t="s">
        <v>1377</v>
      </c>
      <c r="B1204" s="115" t="s">
        <v>6316</v>
      </c>
      <c r="C1204" s="16" t="s">
        <v>5119</v>
      </c>
      <c r="D1204" s="16" t="s">
        <v>5120</v>
      </c>
      <c r="E1204" s="16" t="s">
        <v>5121</v>
      </c>
      <c r="F1204" s="16" t="s">
        <v>5122</v>
      </c>
      <c r="G1204" s="14">
        <v>122689</v>
      </c>
      <c r="H1204" s="14"/>
      <c r="I1204" s="14"/>
      <c r="J1204" s="14"/>
    </row>
    <row r="1205" spans="1:10" x14ac:dyDescent="0.2">
      <c r="A1205" s="15" t="s">
        <v>2037</v>
      </c>
      <c r="B1205" s="114" t="s">
        <v>6317</v>
      </c>
      <c r="C1205" s="15" t="s">
        <v>5119</v>
      </c>
      <c r="D1205" s="15" t="s">
        <v>5120</v>
      </c>
      <c r="E1205" s="15" t="s">
        <v>5121</v>
      </c>
      <c r="F1205" s="15" t="s">
        <v>5122</v>
      </c>
      <c r="G1205" s="13">
        <v>106650</v>
      </c>
      <c r="H1205" s="13"/>
      <c r="I1205" s="13"/>
      <c r="J1205" s="13"/>
    </row>
    <row r="1206" spans="1:10" x14ac:dyDescent="0.2">
      <c r="A1206" s="15" t="s">
        <v>4879</v>
      </c>
      <c r="B1206" s="114" t="s">
        <v>6318</v>
      </c>
      <c r="C1206" s="15" t="s">
        <v>5119</v>
      </c>
      <c r="D1206" s="15" t="s">
        <v>5120</v>
      </c>
      <c r="E1206" s="15" t="s">
        <v>5121</v>
      </c>
      <c r="F1206" s="15" t="s">
        <v>5122</v>
      </c>
      <c r="G1206" s="13">
        <v>122938</v>
      </c>
      <c r="H1206" s="13"/>
      <c r="I1206" s="13"/>
      <c r="J1206" s="13"/>
    </row>
    <row r="1207" spans="1:10" x14ac:dyDescent="0.2">
      <c r="A1207" s="15" t="s">
        <v>3682</v>
      </c>
      <c r="B1207" s="114" t="s">
        <v>6319</v>
      </c>
      <c r="C1207" s="15" t="s">
        <v>5119</v>
      </c>
      <c r="D1207" s="15" t="s">
        <v>5120</v>
      </c>
      <c r="E1207" s="15" t="s">
        <v>5121</v>
      </c>
      <c r="F1207" s="15" t="s">
        <v>5122</v>
      </c>
      <c r="G1207" s="13">
        <v>118740</v>
      </c>
      <c r="H1207" s="13"/>
      <c r="I1207" s="13"/>
      <c r="J1207" s="13"/>
    </row>
    <row r="1208" spans="1:10" x14ac:dyDescent="0.2">
      <c r="A1208" s="15" t="s">
        <v>2248</v>
      </c>
      <c r="B1208" s="114" t="s">
        <v>6320</v>
      </c>
      <c r="C1208" s="15" t="s">
        <v>5119</v>
      </c>
      <c r="D1208" s="15" t="s">
        <v>5120</v>
      </c>
      <c r="E1208" s="15" t="s">
        <v>5121</v>
      </c>
      <c r="F1208" s="15" t="s">
        <v>5122</v>
      </c>
      <c r="G1208" s="13">
        <v>119563</v>
      </c>
      <c r="H1208" s="13"/>
      <c r="I1208" s="13"/>
      <c r="J1208" s="13"/>
    </row>
    <row r="1209" spans="1:10" x14ac:dyDescent="0.2">
      <c r="A1209" s="16" t="s">
        <v>3048</v>
      </c>
      <c r="B1209" s="115" t="s">
        <v>6321</v>
      </c>
      <c r="C1209" s="16" t="s">
        <v>5119</v>
      </c>
      <c r="D1209" s="16" t="s">
        <v>5120</v>
      </c>
      <c r="E1209" s="16" t="s">
        <v>5121</v>
      </c>
      <c r="F1209" s="16" t="s">
        <v>5122</v>
      </c>
      <c r="G1209" s="14">
        <v>93450</v>
      </c>
      <c r="H1209" s="14"/>
      <c r="I1209" s="14"/>
      <c r="J1209" s="14"/>
    </row>
    <row r="1210" spans="1:10" x14ac:dyDescent="0.2">
      <c r="A1210" s="15" t="s">
        <v>3929</v>
      </c>
      <c r="B1210" s="114" t="s">
        <v>6322</v>
      </c>
      <c r="C1210" s="15" t="s">
        <v>5119</v>
      </c>
      <c r="D1210" s="15" t="s">
        <v>5120</v>
      </c>
      <c r="E1210" s="15" t="s">
        <v>5121</v>
      </c>
      <c r="F1210" s="15" t="s">
        <v>5122</v>
      </c>
      <c r="G1210" s="13">
        <v>106066</v>
      </c>
      <c r="H1210" s="13"/>
      <c r="I1210" s="13"/>
      <c r="J1210" s="13"/>
    </row>
    <row r="1211" spans="1:10" x14ac:dyDescent="0.2">
      <c r="A1211" s="15" t="s">
        <v>2782</v>
      </c>
      <c r="B1211" s="114" t="s">
        <v>6323</v>
      </c>
      <c r="C1211" s="15" t="s">
        <v>5119</v>
      </c>
      <c r="D1211" s="15" t="s">
        <v>5120</v>
      </c>
      <c r="E1211" s="15" t="s">
        <v>5121</v>
      </c>
      <c r="F1211" s="15" t="s">
        <v>5122</v>
      </c>
      <c r="G1211" s="13">
        <v>88265</v>
      </c>
      <c r="H1211" s="13"/>
      <c r="I1211" s="13"/>
      <c r="J1211" s="13"/>
    </row>
    <row r="1212" spans="1:10" x14ac:dyDescent="0.2">
      <c r="A1212" s="15" t="s">
        <v>1745</v>
      </c>
      <c r="B1212" s="114" t="s">
        <v>6324</v>
      </c>
      <c r="C1212" s="15" t="s">
        <v>5119</v>
      </c>
      <c r="D1212" s="15" t="s">
        <v>5120</v>
      </c>
      <c r="E1212" s="15" t="s">
        <v>5121</v>
      </c>
      <c r="F1212" s="15" t="s">
        <v>5122</v>
      </c>
      <c r="G1212" s="13">
        <v>107738</v>
      </c>
      <c r="H1212" s="13"/>
      <c r="I1212" s="13"/>
      <c r="J1212" s="13"/>
    </row>
    <row r="1213" spans="1:10" x14ac:dyDescent="0.2">
      <c r="A1213" s="15" t="s">
        <v>1271</v>
      </c>
      <c r="B1213" s="114" t="s">
        <v>6325</v>
      </c>
      <c r="C1213" s="15" t="s">
        <v>5119</v>
      </c>
      <c r="D1213" s="15" t="s">
        <v>5120</v>
      </c>
      <c r="E1213" s="15" t="s">
        <v>5121</v>
      </c>
      <c r="F1213" s="15" t="s">
        <v>5122</v>
      </c>
      <c r="G1213" s="13">
        <v>121171</v>
      </c>
      <c r="H1213" s="13"/>
      <c r="I1213" s="13"/>
      <c r="J1213" s="13"/>
    </row>
    <row r="1214" spans="1:10" x14ac:dyDescent="0.2">
      <c r="A1214" s="16" t="s">
        <v>1113</v>
      </c>
      <c r="B1214" s="115" t="s">
        <v>6326</v>
      </c>
      <c r="C1214" s="16" t="s">
        <v>5119</v>
      </c>
      <c r="D1214" s="16" t="s">
        <v>5120</v>
      </c>
      <c r="E1214" s="16" t="s">
        <v>5121</v>
      </c>
      <c r="F1214" s="16" t="s">
        <v>5122</v>
      </c>
      <c r="G1214" s="14">
        <v>112476</v>
      </c>
      <c r="H1214" s="14"/>
      <c r="I1214" s="14"/>
      <c r="J1214" s="14"/>
    </row>
    <row r="1215" spans="1:10" x14ac:dyDescent="0.2">
      <c r="A1215" s="15" t="s">
        <v>2748</v>
      </c>
      <c r="B1215" s="114" t="s">
        <v>6327</v>
      </c>
      <c r="C1215" s="15" t="s">
        <v>5119</v>
      </c>
      <c r="D1215" s="15" t="s">
        <v>5120</v>
      </c>
      <c r="E1215" s="15" t="s">
        <v>5121</v>
      </c>
      <c r="F1215" s="15" t="s">
        <v>5122</v>
      </c>
      <c r="G1215" s="13">
        <v>120730</v>
      </c>
      <c r="H1215" s="13"/>
      <c r="I1215" s="13"/>
      <c r="J1215" s="13"/>
    </row>
    <row r="1216" spans="1:10" x14ac:dyDescent="0.2">
      <c r="A1216" s="15" t="s">
        <v>1607</v>
      </c>
      <c r="B1216" s="114" t="s">
        <v>6328</v>
      </c>
      <c r="C1216" s="15" t="s">
        <v>5119</v>
      </c>
      <c r="D1216" s="15" t="s">
        <v>5120</v>
      </c>
      <c r="E1216" s="15" t="s">
        <v>5121</v>
      </c>
      <c r="F1216" s="15" t="s">
        <v>5122</v>
      </c>
      <c r="G1216" s="13">
        <v>97943</v>
      </c>
      <c r="H1216" s="13"/>
      <c r="I1216" s="13"/>
      <c r="J1216" s="13"/>
    </row>
    <row r="1217" spans="1:10" x14ac:dyDescent="0.2">
      <c r="A1217" s="15" t="s">
        <v>1843</v>
      </c>
      <c r="B1217" s="114" t="s">
        <v>6329</v>
      </c>
      <c r="C1217" s="15" t="s">
        <v>5119</v>
      </c>
      <c r="D1217" s="15" t="s">
        <v>5120</v>
      </c>
      <c r="E1217" s="15" t="s">
        <v>5121</v>
      </c>
      <c r="F1217" s="15" t="s">
        <v>5122</v>
      </c>
      <c r="G1217" s="13">
        <v>119356</v>
      </c>
      <c r="H1217" s="13"/>
      <c r="I1217" s="13"/>
      <c r="J1217" s="13"/>
    </row>
    <row r="1218" spans="1:10" x14ac:dyDescent="0.2">
      <c r="A1218" s="15" t="s">
        <v>2941</v>
      </c>
      <c r="B1218" s="114" t="s">
        <v>6330</v>
      </c>
      <c r="C1218" s="15" t="s">
        <v>5119</v>
      </c>
      <c r="D1218" s="15" t="s">
        <v>5120</v>
      </c>
      <c r="E1218" s="15" t="s">
        <v>5121</v>
      </c>
      <c r="F1218" s="15" t="s">
        <v>5122</v>
      </c>
      <c r="G1218" s="13">
        <v>127416</v>
      </c>
      <c r="H1218" s="13"/>
      <c r="I1218" s="13"/>
      <c r="J1218" s="13"/>
    </row>
    <row r="1219" spans="1:10" x14ac:dyDescent="0.2">
      <c r="A1219" s="16" t="s">
        <v>4958</v>
      </c>
      <c r="B1219" s="115" t="s">
        <v>6331</v>
      </c>
      <c r="C1219" s="16" t="s">
        <v>5119</v>
      </c>
      <c r="D1219" s="16" t="s">
        <v>5120</v>
      </c>
      <c r="E1219" s="16" t="s">
        <v>5121</v>
      </c>
      <c r="F1219" s="16" t="s">
        <v>5122</v>
      </c>
      <c r="G1219" s="14">
        <v>112269</v>
      </c>
      <c r="H1219" s="14"/>
      <c r="I1219" s="14"/>
      <c r="J1219" s="14"/>
    </row>
    <row r="1220" spans="1:10" x14ac:dyDescent="0.2">
      <c r="A1220" s="15" t="s">
        <v>4408</v>
      </c>
      <c r="B1220" s="114" t="s">
        <v>6332</v>
      </c>
      <c r="C1220" s="15" t="s">
        <v>5119</v>
      </c>
      <c r="D1220" s="15" t="s">
        <v>5120</v>
      </c>
      <c r="E1220" s="15" t="s">
        <v>5121</v>
      </c>
      <c r="F1220" s="15" t="s">
        <v>5122</v>
      </c>
      <c r="G1220" s="13">
        <v>105809</v>
      </c>
      <c r="H1220" s="13"/>
      <c r="I1220" s="13"/>
      <c r="J1220" s="13"/>
    </row>
    <row r="1221" spans="1:10" x14ac:dyDescent="0.2">
      <c r="A1221" s="15" t="s">
        <v>1498</v>
      </c>
      <c r="B1221" s="114" t="s">
        <v>6333</v>
      </c>
      <c r="C1221" s="15" t="s">
        <v>5119</v>
      </c>
      <c r="D1221" s="15" t="s">
        <v>5120</v>
      </c>
      <c r="E1221" s="15" t="s">
        <v>5121</v>
      </c>
      <c r="F1221" s="15" t="s">
        <v>5122</v>
      </c>
      <c r="G1221" s="13">
        <v>109058</v>
      </c>
      <c r="H1221" s="13"/>
      <c r="I1221" s="13"/>
      <c r="J1221" s="13"/>
    </row>
    <row r="1222" spans="1:10" x14ac:dyDescent="0.2">
      <c r="A1222" s="15" t="s">
        <v>1753</v>
      </c>
      <c r="B1222" s="114" t="s">
        <v>6334</v>
      </c>
      <c r="C1222" s="15" t="s">
        <v>5119</v>
      </c>
      <c r="D1222" s="15" t="s">
        <v>5120</v>
      </c>
      <c r="E1222" s="15" t="s">
        <v>5121</v>
      </c>
      <c r="F1222" s="15" t="s">
        <v>5122</v>
      </c>
      <c r="G1222" s="13">
        <v>109803</v>
      </c>
      <c r="H1222" s="13"/>
      <c r="I1222" s="13"/>
      <c r="J1222" s="13"/>
    </row>
    <row r="1223" spans="1:10" x14ac:dyDescent="0.2">
      <c r="A1223" s="15" t="s">
        <v>2549</v>
      </c>
      <c r="B1223" s="114" t="s">
        <v>6335</v>
      </c>
      <c r="C1223" s="15" t="s">
        <v>5119</v>
      </c>
      <c r="D1223" s="15" t="s">
        <v>5120</v>
      </c>
      <c r="E1223" s="15" t="s">
        <v>5121</v>
      </c>
      <c r="F1223" s="15" t="s">
        <v>5122</v>
      </c>
      <c r="G1223" s="13">
        <v>108631</v>
      </c>
      <c r="H1223" s="13"/>
      <c r="I1223" s="13"/>
      <c r="J1223" s="13"/>
    </row>
    <row r="1224" spans="1:10" x14ac:dyDescent="0.2">
      <c r="A1224" s="16" t="s">
        <v>2056</v>
      </c>
      <c r="B1224" s="115" t="s">
        <v>6336</v>
      </c>
      <c r="C1224" s="16" t="s">
        <v>5119</v>
      </c>
      <c r="D1224" s="16" t="s">
        <v>5120</v>
      </c>
      <c r="E1224" s="16" t="s">
        <v>5121</v>
      </c>
      <c r="F1224" s="16" t="s">
        <v>5122</v>
      </c>
      <c r="G1224" s="14">
        <v>104808</v>
      </c>
      <c r="H1224" s="14"/>
      <c r="I1224" s="14"/>
      <c r="J1224" s="14"/>
    </row>
    <row r="1225" spans="1:10" x14ac:dyDescent="0.2">
      <c r="A1225" s="15" t="s">
        <v>2082</v>
      </c>
      <c r="B1225" s="114" t="s">
        <v>6337</v>
      </c>
      <c r="C1225" s="15" t="s">
        <v>5119</v>
      </c>
      <c r="D1225" s="15" t="s">
        <v>5120</v>
      </c>
      <c r="E1225" s="15" t="s">
        <v>5121</v>
      </c>
      <c r="F1225" s="15" t="s">
        <v>5122</v>
      </c>
      <c r="G1225" s="13">
        <v>120075</v>
      </c>
      <c r="H1225" s="13"/>
      <c r="I1225" s="13"/>
      <c r="J1225" s="13"/>
    </row>
    <row r="1226" spans="1:10" x14ac:dyDescent="0.2">
      <c r="A1226" s="15" t="s">
        <v>3146</v>
      </c>
      <c r="B1226" s="114" t="s">
        <v>6338</v>
      </c>
      <c r="C1226" s="15" t="s">
        <v>5119</v>
      </c>
      <c r="D1226" s="15" t="s">
        <v>5120</v>
      </c>
      <c r="E1226" s="15" t="s">
        <v>5121</v>
      </c>
      <c r="F1226" s="15" t="s">
        <v>5122</v>
      </c>
      <c r="G1226" s="13">
        <v>114025</v>
      </c>
      <c r="H1226" s="13"/>
      <c r="I1226" s="13"/>
      <c r="J1226" s="13"/>
    </row>
    <row r="1227" spans="1:10" x14ac:dyDescent="0.2">
      <c r="A1227" s="15" t="s">
        <v>2385</v>
      </c>
      <c r="B1227" s="114" t="s">
        <v>6339</v>
      </c>
      <c r="C1227" s="15" t="s">
        <v>5119</v>
      </c>
      <c r="D1227" s="15" t="s">
        <v>5120</v>
      </c>
      <c r="E1227" s="15" t="s">
        <v>5121</v>
      </c>
      <c r="F1227" s="15" t="s">
        <v>5122</v>
      </c>
      <c r="G1227" s="13">
        <v>110880</v>
      </c>
      <c r="H1227" s="13"/>
      <c r="I1227" s="13"/>
      <c r="J1227" s="13"/>
    </row>
    <row r="1228" spans="1:10" x14ac:dyDescent="0.2">
      <c r="A1228" s="15" t="s">
        <v>2054</v>
      </c>
      <c r="B1228" s="114" t="s">
        <v>6340</v>
      </c>
      <c r="C1228" s="15" t="s">
        <v>5119</v>
      </c>
      <c r="D1228" s="15" t="s">
        <v>5120</v>
      </c>
      <c r="E1228" s="15" t="s">
        <v>5121</v>
      </c>
      <c r="F1228" s="15" t="s">
        <v>5122</v>
      </c>
      <c r="G1228" s="13">
        <v>114257</v>
      </c>
      <c r="H1228" s="13"/>
      <c r="I1228" s="13"/>
      <c r="J1228" s="13"/>
    </row>
    <row r="1229" spans="1:10" x14ac:dyDescent="0.2">
      <c r="A1229" s="16" t="s">
        <v>4160</v>
      </c>
      <c r="B1229" s="115" t="s">
        <v>6341</v>
      </c>
      <c r="C1229" s="16" t="s">
        <v>5119</v>
      </c>
      <c r="D1229" s="16" t="s">
        <v>5120</v>
      </c>
      <c r="E1229" s="16" t="s">
        <v>5121</v>
      </c>
      <c r="F1229" s="16" t="s">
        <v>5122</v>
      </c>
      <c r="G1229" s="14">
        <v>88575</v>
      </c>
      <c r="H1229" s="14"/>
      <c r="I1229" s="14"/>
      <c r="J1229" s="14"/>
    </row>
    <row r="1230" spans="1:10" x14ac:dyDescent="0.2">
      <c r="A1230" s="15" t="s">
        <v>4294</v>
      </c>
      <c r="B1230" s="114" t="s">
        <v>6342</v>
      </c>
      <c r="C1230" s="15" t="s">
        <v>5119</v>
      </c>
      <c r="D1230" s="15" t="s">
        <v>5120</v>
      </c>
      <c r="E1230" s="15" t="s">
        <v>5121</v>
      </c>
      <c r="F1230" s="15" t="s">
        <v>5122</v>
      </c>
      <c r="G1230" s="13">
        <v>111594</v>
      </c>
      <c r="H1230" s="13"/>
      <c r="I1230" s="13"/>
      <c r="J1230" s="13"/>
    </row>
    <row r="1231" spans="1:10" x14ac:dyDescent="0.2">
      <c r="A1231" s="15" t="s">
        <v>4088</v>
      </c>
      <c r="B1231" s="114" t="s">
        <v>6343</v>
      </c>
      <c r="C1231" s="15" t="s">
        <v>5119</v>
      </c>
      <c r="D1231" s="15" t="s">
        <v>5120</v>
      </c>
      <c r="E1231" s="15" t="s">
        <v>5121</v>
      </c>
      <c r="F1231" s="15" t="s">
        <v>5122</v>
      </c>
      <c r="G1231" s="13">
        <v>119592</v>
      </c>
      <c r="H1231" s="13"/>
      <c r="I1231" s="13"/>
      <c r="J1231" s="13"/>
    </row>
    <row r="1232" spans="1:10" x14ac:dyDescent="0.2">
      <c r="A1232" s="15" t="s">
        <v>4964</v>
      </c>
      <c r="B1232" s="114" t="s">
        <v>6344</v>
      </c>
      <c r="C1232" s="15" t="s">
        <v>5119</v>
      </c>
      <c r="D1232" s="15" t="s">
        <v>5120</v>
      </c>
      <c r="E1232" s="15" t="s">
        <v>5121</v>
      </c>
      <c r="F1232" s="15" t="s">
        <v>5122</v>
      </c>
      <c r="G1232" s="13">
        <v>118236</v>
      </c>
      <c r="H1232" s="13"/>
      <c r="I1232" s="13"/>
      <c r="J1232" s="13"/>
    </row>
    <row r="1233" spans="1:10" x14ac:dyDescent="0.2">
      <c r="A1233" s="15" t="s">
        <v>3683</v>
      </c>
      <c r="B1233" s="114" t="s">
        <v>6345</v>
      </c>
      <c r="C1233" s="15" t="s">
        <v>5119</v>
      </c>
      <c r="D1233" s="15" t="s">
        <v>5120</v>
      </c>
      <c r="E1233" s="15" t="s">
        <v>5121</v>
      </c>
      <c r="F1233" s="15" t="s">
        <v>5122</v>
      </c>
      <c r="G1233" s="13">
        <v>105397</v>
      </c>
      <c r="H1233" s="13"/>
      <c r="I1233" s="13"/>
      <c r="J1233" s="13"/>
    </row>
    <row r="1234" spans="1:10" x14ac:dyDescent="0.2">
      <c r="A1234" s="16" t="s">
        <v>4960</v>
      </c>
      <c r="B1234" s="115" t="s">
        <v>6346</v>
      </c>
      <c r="C1234" s="16" t="s">
        <v>5119</v>
      </c>
      <c r="D1234" s="16" t="s">
        <v>5120</v>
      </c>
      <c r="E1234" s="16" t="s">
        <v>5121</v>
      </c>
      <c r="F1234" s="16" t="s">
        <v>5122</v>
      </c>
      <c r="G1234" s="14">
        <v>146553</v>
      </c>
      <c r="H1234" s="14"/>
      <c r="I1234" s="14"/>
      <c r="J1234" s="14"/>
    </row>
    <row r="1235" spans="1:10" x14ac:dyDescent="0.2">
      <c r="A1235" s="15" t="s">
        <v>1545</v>
      </c>
      <c r="B1235" s="114" t="s">
        <v>6347</v>
      </c>
      <c r="C1235" s="15" t="s">
        <v>5119</v>
      </c>
      <c r="D1235" s="15" t="s">
        <v>5120</v>
      </c>
      <c r="E1235" s="15" t="s">
        <v>5121</v>
      </c>
      <c r="F1235" s="15" t="s">
        <v>5122</v>
      </c>
      <c r="G1235" s="13">
        <v>104770</v>
      </c>
      <c r="H1235" s="13"/>
      <c r="I1235" s="13"/>
      <c r="J1235" s="13"/>
    </row>
    <row r="1236" spans="1:10" x14ac:dyDescent="0.2">
      <c r="A1236" s="15" t="s">
        <v>4050</v>
      </c>
      <c r="B1236" s="114" t="s">
        <v>6348</v>
      </c>
      <c r="C1236" s="15" t="s">
        <v>5119</v>
      </c>
      <c r="D1236" s="15" t="s">
        <v>5120</v>
      </c>
      <c r="E1236" s="15" t="s">
        <v>5121</v>
      </c>
      <c r="F1236" s="15" t="s">
        <v>5122</v>
      </c>
      <c r="G1236" s="13">
        <v>106991</v>
      </c>
      <c r="H1236" s="13"/>
      <c r="I1236" s="13"/>
      <c r="J1236" s="13"/>
    </row>
    <row r="1237" spans="1:10" x14ac:dyDescent="0.2">
      <c r="A1237" s="15" t="s">
        <v>3074</v>
      </c>
      <c r="B1237" s="114" t="s">
        <v>6349</v>
      </c>
      <c r="C1237" s="15" t="s">
        <v>5119</v>
      </c>
      <c r="D1237" s="15" t="s">
        <v>5120</v>
      </c>
      <c r="E1237" s="15" t="s">
        <v>5121</v>
      </c>
      <c r="F1237" s="15" t="s">
        <v>5122</v>
      </c>
      <c r="G1237" s="13">
        <v>107574</v>
      </c>
      <c r="H1237" s="13"/>
      <c r="I1237" s="13"/>
      <c r="J1237" s="13"/>
    </row>
    <row r="1238" spans="1:10" x14ac:dyDescent="0.2">
      <c r="A1238" s="15" t="s">
        <v>2064</v>
      </c>
      <c r="B1238" s="114" t="s">
        <v>6350</v>
      </c>
      <c r="C1238" s="15" t="s">
        <v>5119</v>
      </c>
      <c r="D1238" s="15" t="s">
        <v>5120</v>
      </c>
      <c r="E1238" s="15" t="s">
        <v>5121</v>
      </c>
      <c r="F1238" s="15" t="s">
        <v>5122</v>
      </c>
      <c r="G1238" s="13">
        <v>101578</v>
      </c>
      <c r="H1238" s="13"/>
      <c r="I1238" s="13"/>
      <c r="J1238" s="13"/>
    </row>
    <row r="1239" spans="1:10" x14ac:dyDescent="0.2">
      <c r="A1239" s="16" t="s">
        <v>4543</v>
      </c>
      <c r="B1239" s="115" t="s">
        <v>6351</v>
      </c>
      <c r="C1239" s="16" t="s">
        <v>5119</v>
      </c>
      <c r="D1239" s="16" t="s">
        <v>5120</v>
      </c>
      <c r="E1239" s="16" t="s">
        <v>5121</v>
      </c>
      <c r="F1239" s="16" t="s">
        <v>5122</v>
      </c>
      <c r="G1239" s="14">
        <v>125496</v>
      </c>
      <c r="H1239" s="14"/>
      <c r="I1239" s="14"/>
      <c r="J1239" s="14"/>
    </row>
    <row r="1240" spans="1:10" x14ac:dyDescent="0.2">
      <c r="A1240" s="15" t="s">
        <v>209</v>
      </c>
      <c r="B1240" s="114" t="s">
        <v>6352</v>
      </c>
      <c r="C1240" s="15" t="s">
        <v>5119</v>
      </c>
      <c r="D1240" s="15" t="s">
        <v>5120</v>
      </c>
      <c r="E1240" s="15" t="s">
        <v>5121</v>
      </c>
      <c r="F1240" s="15" t="s">
        <v>5122</v>
      </c>
      <c r="G1240" s="13">
        <v>110623</v>
      </c>
      <c r="H1240" s="13"/>
      <c r="I1240" s="13"/>
      <c r="J1240" s="13"/>
    </row>
    <row r="1241" spans="1:10" x14ac:dyDescent="0.2">
      <c r="A1241" s="15" t="s">
        <v>3548</v>
      </c>
      <c r="B1241" s="114" t="s">
        <v>6353</v>
      </c>
      <c r="C1241" s="15" t="s">
        <v>5119</v>
      </c>
      <c r="D1241" s="15" t="s">
        <v>5120</v>
      </c>
      <c r="E1241" s="15" t="s">
        <v>5121</v>
      </c>
      <c r="F1241" s="15" t="s">
        <v>5122</v>
      </c>
      <c r="G1241" s="13">
        <v>105496</v>
      </c>
      <c r="H1241" s="13"/>
      <c r="I1241" s="13"/>
      <c r="J1241" s="13"/>
    </row>
    <row r="1242" spans="1:10" x14ac:dyDescent="0.2">
      <c r="A1242" s="15" t="s">
        <v>3072</v>
      </c>
      <c r="B1242" s="114" t="s">
        <v>6354</v>
      </c>
      <c r="C1242" s="15" t="s">
        <v>5119</v>
      </c>
      <c r="D1242" s="15" t="s">
        <v>5120</v>
      </c>
      <c r="E1242" s="15" t="s">
        <v>5121</v>
      </c>
      <c r="F1242" s="15" t="s">
        <v>5122</v>
      </c>
      <c r="G1242" s="13">
        <v>100581</v>
      </c>
      <c r="H1242" s="13"/>
      <c r="I1242" s="13"/>
      <c r="J1242" s="13"/>
    </row>
    <row r="1243" spans="1:10" x14ac:dyDescent="0.2">
      <c r="A1243" s="15" t="s">
        <v>2464</v>
      </c>
      <c r="B1243" s="114" t="s">
        <v>6355</v>
      </c>
      <c r="C1243" s="15" t="s">
        <v>5119</v>
      </c>
      <c r="D1243" s="15" t="s">
        <v>5120</v>
      </c>
      <c r="E1243" s="15" t="s">
        <v>5121</v>
      </c>
      <c r="F1243" s="15" t="s">
        <v>5122</v>
      </c>
      <c r="G1243" s="13">
        <v>109411</v>
      </c>
      <c r="H1243" s="13"/>
      <c r="I1243" s="13"/>
      <c r="J1243" s="13"/>
    </row>
    <row r="1244" spans="1:10" x14ac:dyDescent="0.2">
      <c r="A1244" s="16" t="s">
        <v>2429</v>
      </c>
      <c r="B1244" s="115" t="s">
        <v>6356</v>
      </c>
      <c r="C1244" s="16" t="s">
        <v>5119</v>
      </c>
      <c r="D1244" s="16" t="s">
        <v>5120</v>
      </c>
      <c r="E1244" s="16" t="s">
        <v>5121</v>
      </c>
      <c r="F1244" s="16" t="s">
        <v>5122</v>
      </c>
      <c r="G1244" s="14">
        <v>118450</v>
      </c>
      <c r="H1244" s="14"/>
      <c r="I1244" s="14"/>
      <c r="J1244" s="14"/>
    </row>
    <row r="1245" spans="1:10" x14ac:dyDescent="0.2">
      <c r="A1245" s="15" t="s">
        <v>1252</v>
      </c>
      <c r="B1245" s="114" t="s">
        <v>6357</v>
      </c>
      <c r="C1245" s="15" t="s">
        <v>5119</v>
      </c>
      <c r="D1245" s="15" t="s">
        <v>5120</v>
      </c>
      <c r="E1245" s="15" t="s">
        <v>5121</v>
      </c>
      <c r="F1245" s="15" t="s">
        <v>5122</v>
      </c>
      <c r="G1245" s="13">
        <v>102570</v>
      </c>
      <c r="H1245" s="13"/>
      <c r="I1245" s="13"/>
      <c r="J1245" s="13"/>
    </row>
    <row r="1246" spans="1:10" x14ac:dyDescent="0.2">
      <c r="A1246" s="15" t="s">
        <v>776</v>
      </c>
      <c r="B1246" s="114" t="s">
        <v>6358</v>
      </c>
      <c r="C1246" s="15" t="s">
        <v>5119</v>
      </c>
      <c r="D1246" s="15" t="s">
        <v>5120</v>
      </c>
      <c r="E1246" s="15" t="s">
        <v>5121</v>
      </c>
      <c r="F1246" s="15" t="s">
        <v>5122</v>
      </c>
      <c r="G1246" s="13">
        <v>99445</v>
      </c>
      <c r="H1246" s="13"/>
      <c r="I1246" s="13"/>
      <c r="J1246" s="13"/>
    </row>
    <row r="1247" spans="1:10" x14ac:dyDescent="0.2">
      <c r="A1247" s="15" t="s">
        <v>2896</v>
      </c>
      <c r="B1247" s="114" t="s">
        <v>6359</v>
      </c>
      <c r="C1247" s="15" t="s">
        <v>5119</v>
      </c>
      <c r="D1247" s="15" t="s">
        <v>5120</v>
      </c>
      <c r="E1247" s="15" t="s">
        <v>5121</v>
      </c>
      <c r="F1247" s="15" t="s">
        <v>5122</v>
      </c>
      <c r="G1247" s="13">
        <v>99671</v>
      </c>
      <c r="H1247" s="13"/>
      <c r="I1247" s="13"/>
      <c r="J1247" s="13"/>
    </row>
    <row r="1248" spans="1:10" x14ac:dyDescent="0.2">
      <c r="A1248" s="15" t="s">
        <v>2094</v>
      </c>
      <c r="B1248" s="114" t="s">
        <v>6360</v>
      </c>
      <c r="C1248" s="15" t="s">
        <v>5119</v>
      </c>
      <c r="D1248" s="15" t="s">
        <v>5120</v>
      </c>
      <c r="E1248" s="15" t="s">
        <v>5121</v>
      </c>
      <c r="F1248" s="15" t="s">
        <v>5122</v>
      </c>
      <c r="G1248" s="13">
        <v>104850</v>
      </c>
      <c r="H1248" s="13"/>
      <c r="I1248" s="13"/>
      <c r="J1248" s="13"/>
    </row>
    <row r="1249" spans="1:10" x14ac:dyDescent="0.2">
      <c r="A1249" s="16" t="s">
        <v>3773</v>
      </c>
      <c r="B1249" s="115" t="s">
        <v>6361</v>
      </c>
      <c r="C1249" s="16" t="s">
        <v>5119</v>
      </c>
      <c r="D1249" s="16" t="s">
        <v>5120</v>
      </c>
      <c r="E1249" s="16" t="s">
        <v>5121</v>
      </c>
      <c r="F1249" s="16" t="s">
        <v>5122</v>
      </c>
      <c r="G1249" s="14">
        <v>120254</v>
      </c>
      <c r="H1249" s="14"/>
      <c r="I1249" s="14"/>
      <c r="J1249" s="14"/>
    </row>
    <row r="1250" spans="1:10" x14ac:dyDescent="0.2">
      <c r="A1250" s="15" t="s">
        <v>2288</v>
      </c>
      <c r="B1250" s="114" t="s">
        <v>6362</v>
      </c>
      <c r="C1250" s="15" t="s">
        <v>5119</v>
      </c>
      <c r="D1250" s="15" t="s">
        <v>5120</v>
      </c>
      <c r="E1250" s="15" t="s">
        <v>5121</v>
      </c>
      <c r="F1250" s="15" t="s">
        <v>5122</v>
      </c>
      <c r="G1250" s="13">
        <v>89579</v>
      </c>
      <c r="H1250" s="13"/>
      <c r="I1250" s="13"/>
      <c r="J1250" s="13"/>
    </row>
    <row r="1251" spans="1:10" x14ac:dyDescent="0.2">
      <c r="A1251" s="15" t="s">
        <v>2468</v>
      </c>
      <c r="B1251" s="114" t="s">
        <v>6363</v>
      </c>
      <c r="C1251" s="15" t="s">
        <v>5119</v>
      </c>
      <c r="D1251" s="15" t="s">
        <v>5120</v>
      </c>
      <c r="E1251" s="15" t="s">
        <v>5121</v>
      </c>
      <c r="F1251" s="15" t="s">
        <v>5122</v>
      </c>
      <c r="G1251" s="13">
        <v>108240</v>
      </c>
      <c r="H1251" s="13"/>
      <c r="I1251" s="13"/>
      <c r="J1251" s="13"/>
    </row>
    <row r="1252" spans="1:10" x14ac:dyDescent="0.2">
      <c r="A1252" s="15" t="s">
        <v>1415</v>
      </c>
      <c r="B1252" s="114" t="s">
        <v>6364</v>
      </c>
      <c r="C1252" s="15" t="s">
        <v>5119</v>
      </c>
      <c r="D1252" s="15" t="s">
        <v>5120</v>
      </c>
      <c r="E1252" s="15" t="s">
        <v>5121</v>
      </c>
      <c r="F1252" s="15" t="s">
        <v>5122</v>
      </c>
      <c r="G1252" s="13">
        <v>112405</v>
      </c>
      <c r="H1252" s="13"/>
      <c r="I1252" s="13"/>
      <c r="J1252" s="13"/>
    </row>
    <row r="1253" spans="1:10" x14ac:dyDescent="0.2">
      <c r="A1253" s="15" t="s">
        <v>2764</v>
      </c>
      <c r="B1253" s="114" t="s">
        <v>6365</v>
      </c>
      <c r="C1253" s="15" t="s">
        <v>5119</v>
      </c>
      <c r="D1253" s="15" t="s">
        <v>5120</v>
      </c>
      <c r="E1253" s="15" t="s">
        <v>5121</v>
      </c>
      <c r="F1253" s="15" t="s">
        <v>5122</v>
      </c>
      <c r="G1253" s="13">
        <v>111716</v>
      </c>
      <c r="H1253" s="13"/>
      <c r="I1253" s="13"/>
      <c r="J1253" s="13"/>
    </row>
    <row r="1254" spans="1:10" x14ac:dyDescent="0.2">
      <c r="A1254" s="16" t="s">
        <v>4545</v>
      </c>
      <c r="B1254" s="115" t="s">
        <v>6366</v>
      </c>
      <c r="C1254" s="16" t="s">
        <v>5119</v>
      </c>
      <c r="D1254" s="16" t="s">
        <v>5120</v>
      </c>
      <c r="E1254" s="16" t="s">
        <v>5121</v>
      </c>
      <c r="F1254" s="16" t="s">
        <v>5122</v>
      </c>
      <c r="G1254" s="14">
        <v>107864</v>
      </c>
      <c r="H1254" s="14"/>
      <c r="I1254" s="14"/>
      <c r="J1254" s="14"/>
    </row>
    <row r="1255" spans="1:10" x14ac:dyDescent="0.2">
      <c r="A1255" s="15" t="s">
        <v>4761</v>
      </c>
      <c r="B1255" s="114" t="s">
        <v>6367</v>
      </c>
      <c r="C1255" s="15" t="s">
        <v>5119</v>
      </c>
      <c r="D1255" s="15" t="s">
        <v>5120</v>
      </c>
      <c r="E1255" s="15" t="s">
        <v>5121</v>
      </c>
      <c r="F1255" s="15" t="s">
        <v>5122</v>
      </c>
      <c r="G1255" s="13">
        <v>104286</v>
      </c>
      <c r="H1255" s="13"/>
      <c r="I1255" s="13"/>
      <c r="J1255" s="13"/>
    </row>
    <row r="1256" spans="1:10" x14ac:dyDescent="0.2">
      <c r="A1256" s="15" t="s">
        <v>2019</v>
      </c>
      <c r="B1256" s="114" t="s">
        <v>6368</v>
      </c>
      <c r="C1256" s="15" t="s">
        <v>5119</v>
      </c>
      <c r="D1256" s="15" t="s">
        <v>5120</v>
      </c>
      <c r="E1256" s="15" t="s">
        <v>5121</v>
      </c>
      <c r="F1256" s="15" t="s">
        <v>5122</v>
      </c>
      <c r="G1256" s="13">
        <v>106649</v>
      </c>
      <c r="H1256" s="13"/>
      <c r="I1256" s="13"/>
      <c r="J1256" s="13"/>
    </row>
    <row r="1257" spans="1:10" x14ac:dyDescent="0.2">
      <c r="A1257" s="15" t="s">
        <v>1539</v>
      </c>
      <c r="B1257" s="114" t="s">
        <v>6369</v>
      </c>
      <c r="C1257" s="15" t="s">
        <v>5119</v>
      </c>
      <c r="D1257" s="15" t="s">
        <v>5120</v>
      </c>
      <c r="E1257" s="15" t="s">
        <v>5121</v>
      </c>
      <c r="F1257" s="15" t="s">
        <v>5122</v>
      </c>
      <c r="G1257" s="13">
        <v>110520</v>
      </c>
      <c r="H1257" s="13"/>
      <c r="I1257" s="13"/>
      <c r="J1257" s="13"/>
    </row>
    <row r="1258" spans="1:10" x14ac:dyDescent="0.2">
      <c r="A1258" s="15" t="s">
        <v>2522</v>
      </c>
      <c r="B1258" s="114" t="s">
        <v>6370</v>
      </c>
      <c r="C1258" s="15" t="s">
        <v>5119</v>
      </c>
      <c r="D1258" s="15" t="s">
        <v>5120</v>
      </c>
      <c r="E1258" s="15" t="s">
        <v>5121</v>
      </c>
      <c r="F1258" s="15" t="s">
        <v>5122</v>
      </c>
      <c r="G1258" s="13">
        <v>85044</v>
      </c>
      <c r="H1258" s="13"/>
      <c r="I1258" s="13"/>
      <c r="J1258" s="13"/>
    </row>
    <row r="1259" spans="1:10" x14ac:dyDescent="0.2">
      <c r="A1259" s="16" t="s">
        <v>977</v>
      </c>
      <c r="B1259" s="115" t="s">
        <v>6371</v>
      </c>
      <c r="C1259" s="16" t="s">
        <v>5119</v>
      </c>
      <c r="D1259" s="16" t="s">
        <v>5120</v>
      </c>
      <c r="E1259" s="16" t="s">
        <v>5121</v>
      </c>
      <c r="F1259" s="16" t="s">
        <v>5122</v>
      </c>
      <c r="G1259" s="14">
        <v>107675</v>
      </c>
      <c r="H1259" s="14"/>
      <c r="I1259" s="14"/>
      <c r="J1259" s="14"/>
    </row>
    <row r="1260" spans="1:10" x14ac:dyDescent="0.2">
      <c r="A1260" s="15" t="s">
        <v>2910</v>
      </c>
      <c r="B1260" s="114" t="s">
        <v>6372</v>
      </c>
      <c r="C1260" s="15" t="s">
        <v>5119</v>
      </c>
      <c r="D1260" s="15" t="s">
        <v>5120</v>
      </c>
      <c r="E1260" s="15" t="s">
        <v>5121</v>
      </c>
      <c r="F1260" s="15" t="s">
        <v>5122</v>
      </c>
      <c r="G1260" s="13">
        <v>102773</v>
      </c>
      <c r="H1260" s="13"/>
      <c r="I1260" s="13"/>
      <c r="J1260" s="13"/>
    </row>
    <row r="1261" spans="1:10" x14ac:dyDescent="0.2">
      <c r="A1261" s="15" t="s">
        <v>1875</v>
      </c>
      <c r="B1261" s="114" t="s">
        <v>6373</v>
      </c>
      <c r="C1261" s="15" t="s">
        <v>5119</v>
      </c>
      <c r="D1261" s="15" t="s">
        <v>5120</v>
      </c>
      <c r="E1261" s="15" t="s">
        <v>5121</v>
      </c>
      <c r="F1261" s="15" t="s">
        <v>5122</v>
      </c>
      <c r="G1261" s="13">
        <v>103697</v>
      </c>
      <c r="H1261" s="13"/>
      <c r="I1261" s="13"/>
      <c r="J1261" s="13"/>
    </row>
    <row r="1262" spans="1:10" x14ac:dyDescent="0.2">
      <c r="A1262" s="15" t="s">
        <v>2383</v>
      </c>
      <c r="B1262" s="114" t="s">
        <v>6374</v>
      </c>
      <c r="C1262" s="15" t="s">
        <v>5119</v>
      </c>
      <c r="D1262" s="15" t="s">
        <v>5120</v>
      </c>
      <c r="E1262" s="15" t="s">
        <v>5121</v>
      </c>
      <c r="F1262" s="15" t="s">
        <v>5122</v>
      </c>
      <c r="G1262" s="13">
        <v>118748</v>
      </c>
      <c r="H1262" s="13"/>
      <c r="I1262" s="13"/>
      <c r="J1262" s="13"/>
    </row>
    <row r="1263" spans="1:10" x14ac:dyDescent="0.2">
      <c r="A1263" s="15" t="s">
        <v>1064</v>
      </c>
      <c r="B1263" s="114" t="s">
        <v>6375</v>
      </c>
      <c r="C1263" s="15" t="s">
        <v>5119</v>
      </c>
      <c r="D1263" s="15" t="s">
        <v>5120</v>
      </c>
      <c r="E1263" s="15" t="s">
        <v>5121</v>
      </c>
      <c r="F1263" s="15" t="s">
        <v>5122</v>
      </c>
      <c r="G1263" s="13">
        <v>100519</v>
      </c>
      <c r="H1263" s="13"/>
      <c r="I1263" s="13"/>
      <c r="J1263" s="13"/>
    </row>
    <row r="1264" spans="1:10" x14ac:dyDescent="0.2">
      <c r="A1264" s="16" t="s">
        <v>3303</v>
      </c>
      <c r="B1264" s="115" t="s">
        <v>6376</v>
      </c>
      <c r="C1264" s="16" t="s">
        <v>5119</v>
      </c>
      <c r="D1264" s="16" t="s">
        <v>5120</v>
      </c>
      <c r="E1264" s="16" t="s">
        <v>5121</v>
      </c>
      <c r="F1264" s="16" t="s">
        <v>5122</v>
      </c>
      <c r="G1264" s="14">
        <v>101625</v>
      </c>
      <c r="H1264" s="14"/>
      <c r="I1264" s="14"/>
      <c r="J1264" s="14"/>
    </row>
    <row r="1265" spans="1:10" x14ac:dyDescent="0.2">
      <c r="A1265" s="15" t="s">
        <v>4404</v>
      </c>
      <c r="B1265" s="114" t="s">
        <v>6377</v>
      </c>
      <c r="C1265" s="15" t="s">
        <v>5119</v>
      </c>
      <c r="D1265" s="15" t="s">
        <v>5120</v>
      </c>
      <c r="E1265" s="15" t="s">
        <v>5121</v>
      </c>
      <c r="F1265" s="15" t="s">
        <v>5122</v>
      </c>
      <c r="G1265" s="13">
        <v>107862</v>
      </c>
      <c r="H1265" s="13"/>
      <c r="I1265" s="13"/>
      <c r="J1265" s="13"/>
    </row>
    <row r="1266" spans="1:10" x14ac:dyDescent="0.2">
      <c r="A1266" s="15" t="s">
        <v>4137</v>
      </c>
      <c r="B1266" s="114" t="s">
        <v>6378</v>
      </c>
      <c r="C1266" s="15" t="s">
        <v>5119</v>
      </c>
      <c r="D1266" s="15" t="s">
        <v>5120</v>
      </c>
      <c r="E1266" s="15" t="s">
        <v>5121</v>
      </c>
      <c r="F1266" s="15" t="s">
        <v>5122</v>
      </c>
      <c r="G1266" s="13">
        <v>106809</v>
      </c>
      <c r="H1266" s="13"/>
      <c r="I1266" s="13"/>
      <c r="J1266" s="13"/>
    </row>
    <row r="1267" spans="1:10" x14ac:dyDescent="0.2">
      <c r="A1267" s="15" t="s">
        <v>3147</v>
      </c>
      <c r="B1267" s="114" t="s">
        <v>6379</v>
      </c>
      <c r="C1267" s="15" t="s">
        <v>5119</v>
      </c>
      <c r="D1267" s="15" t="s">
        <v>5120</v>
      </c>
      <c r="E1267" s="15" t="s">
        <v>5121</v>
      </c>
      <c r="F1267" s="15" t="s">
        <v>5122</v>
      </c>
      <c r="G1267" s="13">
        <v>117200</v>
      </c>
      <c r="H1267" s="13"/>
      <c r="I1267" s="13"/>
      <c r="J1267" s="13"/>
    </row>
    <row r="1268" spans="1:10" x14ac:dyDescent="0.2">
      <c r="A1268" s="15" t="s">
        <v>1603</v>
      </c>
      <c r="B1268" s="114" t="s">
        <v>6380</v>
      </c>
      <c r="C1268" s="15" t="s">
        <v>5119</v>
      </c>
      <c r="D1268" s="15" t="s">
        <v>5120</v>
      </c>
      <c r="E1268" s="15" t="s">
        <v>5121</v>
      </c>
      <c r="F1268" s="15" t="s">
        <v>5122</v>
      </c>
      <c r="G1268" s="13">
        <v>104463</v>
      </c>
      <c r="H1268" s="13"/>
      <c r="I1268" s="13"/>
      <c r="J1268" s="13"/>
    </row>
    <row r="1269" spans="1:10" x14ac:dyDescent="0.2">
      <c r="A1269" s="16" t="s">
        <v>4832</v>
      </c>
      <c r="B1269" s="115" t="s">
        <v>6381</v>
      </c>
      <c r="C1269" s="16" t="s">
        <v>5119</v>
      </c>
      <c r="D1269" s="16" t="s">
        <v>5120</v>
      </c>
      <c r="E1269" s="16" t="s">
        <v>5121</v>
      </c>
      <c r="F1269" s="16" t="s">
        <v>5122</v>
      </c>
      <c r="G1269" s="14">
        <v>107967</v>
      </c>
      <c r="H1269" s="14"/>
      <c r="I1269" s="14"/>
      <c r="J1269" s="14"/>
    </row>
    <row r="1270" spans="1:10" x14ac:dyDescent="0.2">
      <c r="A1270" s="15" t="s">
        <v>1952</v>
      </c>
      <c r="B1270" s="114" t="s">
        <v>6382</v>
      </c>
      <c r="C1270" s="15" t="s">
        <v>5119</v>
      </c>
      <c r="D1270" s="15" t="s">
        <v>5120</v>
      </c>
      <c r="E1270" s="15" t="s">
        <v>5121</v>
      </c>
      <c r="F1270" s="15" t="s">
        <v>5122</v>
      </c>
      <c r="G1270" s="13">
        <v>103719</v>
      </c>
      <c r="H1270" s="13"/>
      <c r="I1270" s="13"/>
      <c r="J1270" s="13"/>
    </row>
    <row r="1271" spans="1:10" x14ac:dyDescent="0.2">
      <c r="A1271" s="15" t="s">
        <v>2270</v>
      </c>
      <c r="B1271" s="114" t="s">
        <v>6383</v>
      </c>
      <c r="C1271" s="15" t="s">
        <v>5119</v>
      </c>
      <c r="D1271" s="15" t="s">
        <v>5120</v>
      </c>
      <c r="E1271" s="15" t="s">
        <v>5121</v>
      </c>
      <c r="F1271" s="15" t="s">
        <v>5122</v>
      </c>
      <c r="G1271" s="13">
        <v>107625</v>
      </c>
      <c r="H1271" s="13"/>
      <c r="I1271" s="13"/>
      <c r="J1271" s="13"/>
    </row>
    <row r="1272" spans="1:10" x14ac:dyDescent="0.2">
      <c r="A1272" s="15" t="s">
        <v>2808</v>
      </c>
      <c r="B1272" s="114" t="s">
        <v>6384</v>
      </c>
      <c r="C1272" s="15" t="s">
        <v>5119</v>
      </c>
      <c r="D1272" s="15" t="s">
        <v>5120</v>
      </c>
      <c r="E1272" s="15" t="s">
        <v>5121</v>
      </c>
      <c r="F1272" s="15" t="s">
        <v>5122</v>
      </c>
      <c r="G1272" s="13">
        <v>106366</v>
      </c>
      <c r="H1272" s="13"/>
      <c r="I1272" s="13"/>
      <c r="J1272" s="13"/>
    </row>
    <row r="1273" spans="1:10" x14ac:dyDescent="0.2">
      <c r="A1273" s="15" t="s">
        <v>4859</v>
      </c>
      <c r="B1273" s="114" t="s">
        <v>6385</v>
      </c>
      <c r="C1273" s="15" t="s">
        <v>5119</v>
      </c>
      <c r="D1273" s="15" t="s">
        <v>5120</v>
      </c>
      <c r="E1273" s="15" t="s">
        <v>5121</v>
      </c>
      <c r="F1273" s="15" t="s">
        <v>5122</v>
      </c>
      <c r="G1273" s="13">
        <v>104185</v>
      </c>
      <c r="H1273" s="13"/>
      <c r="I1273" s="13"/>
      <c r="J1273" s="13"/>
    </row>
    <row r="1274" spans="1:10" x14ac:dyDescent="0.2">
      <c r="A1274" s="16" t="s">
        <v>1679</v>
      </c>
      <c r="B1274" s="115" t="s">
        <v>6386</v>
      </c>
      <c r="C1274" s="16" t="s">
        <v>5119</v>
      </c>
      <c r="D1274" s="16" t="s">
        <v>5120</v>
      </c>
      <c r="E1274" s="16" t="s">
        <v>5121</v>
      </c>
      <c r="F1274" s="16" t="s">
        <v>5122</v>
      </c>
      <c r="G1274" s="14">
        <v>101442</v>
      </c>
      <c r="H1274" s="14"/>
      <c r="I1274" s="14"/>
      <c r="J1274" s="14"/>
    </row>
    <row r="1275" spans="1:10" x14ac:dyDescent="0.2">
      <c r="A1275" s="15" t="s">
        <v>1690</v>
      </c>
      <c r="B1275" s="114" t="s">
        <v>6387</v>
      </c>
      <c r="C1275" s="15" t="s">
        <v>5119</v>
      </c>
      <c r="D1275" s="15" t="s">
        <v>5120</v>
      </c>
      <c r="E1275" s="15" t="s">
        <v>5121</v>
      </c>
      <c r="F1275" s="15" t="s">
        <v>5122</v>
      </c>
      <c r="G1275" s="13">
        <v>100040</v>
      </c>
      <c r="H1275" s="13"/>
      <c r="I1275" s="13"/>
      <c r="J1275" s="13"/>
    </row>
    <row r="1276" spans="1:10" x14ac:dyDescent="0.2">
      <c r="A1276" s="15" t="s">
        <v>1421</v>
      </c>
      <c r="B1276" s="114" t="s">
        <v>6388</v>
      </c>
      <c r="C1276" s="15" t="s">
        <v>5119</v>
      </c>
      <c r="D1276" s="15" t="s">
        <v>5120</v>
      </c>
      <c r="E1276" s="15" t="s">
        <v>5121</v>
      </c>
      <c r="F1276" s="15" t="s">
        <v>5122</v>
      </c>
      <c r="G1276" s="13">
        <v>101685</v>
      </c>
      <c r="H1276" s="13"/>
      <c r="I1276" s="13"/>
      <c r="J1276" s="13"/>
    </row>
    <row r="1277" spans="1:10" x14ac:dyDescent="0.2">
      <c r="A1277" s="15" t="s">
        <v>1177</v>
      </c>
      <c r="B1277" s="114" t="s">
        <v>6389</v>
      </c>
      <c r="C1277" s="15" t="s">
        <v>5119</v>
      </c>
      <c r="D1277" s="15" t="s">
        <v>5120</v>
      </c>
      <c r="E1277" s="15" t="s">
        <v>5121</v>
      </c>
      <c r="F1277" s="15" t="s">
        <v>5122</v>
      </c>
      <c r="G1277" s="13">
        <v>104476</v>
      </c>
      <c r="H1277" s="13"/>
      <c r="I1277" s="13"/>
      <c r="J1277" s="13"/>
    </row>
    <row r="1278" spans="1:10" x14ac:dyDescent="0.2">
      <c r="A1278" s="15" t="s">
        <v>1049</v>
      </c>
      <c r="B1278" s="114" t="s">
        <v>6390</v>
      </c>
      <c r="C1278" s="15" t="s">
        <v>5119</v>
      </c>
      <c r="D1278" s="15" t="s">
        <v>5120</v>
      </c>
      <c r="E1278" s="15" t="s">
        <v>5121</v>
      </c>
      <c r="F1278" s="15" t="s">
        <v>5122</v>
      </c>
      <c r="G1278" s="13">
        <v>98728</v>
      </c>
      <c r="H1278" s="13"/>
      <c r="I1278" s="13"/>
      <c r="J1278" s="13"/>
    </row>
    <row r="1279" spans="1:10" x14ac:dyDescent="0.2">
      <c r="A1279" s="16" t="s">
        <v>2877</v>
      </c>
      <c r="B1279" s="115" t="s">
        <v>6391</v>
      </c>
      <c r="C1279" s="16" t="s">
        <v>5119</v>
      </c>
      <c r="D1279" s="16" t="s">
        <v>5120</v>
      </c>
      <c r="E1279" s="16" t="s">
        <v>5121</v>
      </c>
      <c r="F1279" s="16" t="s">
        <v>5122</v>
      </c>
      <c r="G1279" s="14">
        <v>99900</v>
      </c>
      <c r="H1279" s="14"/>
      <c r="I1279" s="14"/>
      <c r="J1279" s="14"/>
    </row>
    <row r="1280" spans="1:10" x14ac:dyDescent="0.2">
      <c r="A1280" s="15" t="s">
        <v>717</v>
      </c>
      <c r="B1280" s="114" t="s">
        <v>6392</v>
      </c>
      <c r="C1280" s="15" t="s">
        <v>5119</v>
      </c>
      <c r="D1280" s="15" t="s">
        <v>5120</v>
      </c>
      <c r="E1280" s="15" t="s">
        <v>5121</v>
      </c>
      <c r="F1280" s="15" t="s">
        <v>5122</v>
      </c>
      <c r="G1280" s="13">
        <v>103130</v>
      </c>
      <c r="H1280" s="13"/>
      <c r="I1280" s="13"/>
      <c r="J1280" s="13"/>
    </row>
    <row r="1281" spans="1:10" x14ac:dyDescent="0.2">
      <c r="A1281" s="15" t="s">
        <v>2671</v>
      </c>
      <c r="B1281" s="114" t="s">
        <v>6393</v>
      </c>
      <c r="C1281" s="15" t="s">
        <v>5119</v>
      </c>
      <c r="D1281" s="15" t="s">
        <v>5120</v>
      </c>
      <c r="E1281" s="15" t="s">
        <v>5121</v>
      </c>
      <c r="F1281" s="15" t="s">
        <v>5122</v>
      </c>
      <c r="G1281" s="13">
        <v>126645</v>
      </c>
      <c r="H1281" s="13"/>
      <c r="I1281" s="13"/>
      <c r="J1281" s="13"/>
    </row>
    <row r="1282" spans="1:10" x14ac:dyDescent="0.2">
      <c r="A1282" s="15" t="s">
        <v>2626</v>
      </c>
      <c r="B1282" s="114" t="s">
        <v>6394</v>
      </c>
      <c r="C1282" s="15" t="s">
        <v>5119</v>
      </c>
      <c r="D1282" s="15" t="s">
        <v>5120</v>
      </c>
      <c r="E1282" s="15" t="s">
        <v>5121</v>
      </c>
      <c r="F1282" s="15" t="s">
        <v>5122</v>
      </c>
      <c r="G1282" s="13">
        <v>99533</v>
      </c>
      <c r="H1282" s="13"/>
      <c r="I1282" s="13"/>
      <c r="J1282" s="13"/>
    </row>
    <row r="1283" spans="1:10" x14ac:dyDescent="0.2">
      <c r="A1283" s="15" t="s">
        <v>1219</v>
      </c>
      <c r="B1283" s="114" t="s">
        <v>6395</v>
      </c>
      <c r="C1283" s="15" t="s">
        <v>5119</v>
      </c>
      <c r="D1283" s="15" t="s">
        <v>5120</v>
      </c>
      <c r="E1283" s="15" t="s">
        <v>5121</v>
      </c>
      <c r="F1283" s="15" t="s">
        <v>5122</v>
      </c>
      <c r="G1283" s="13">
        <v>109816</v>
      </c>
      <c r="H1283" s="13"/>
      <c r="I1283" s="13"/>
      <c r="J1283" s="13"/>
    </row>
    <row r="1284" spans="1:10" x14ac:dyDescent="0.2">
      <c r="A1284" s="16" t="s">
        <v>647</v>
      </c>
      <c r="B1284" s="115" t="s">
        <v>6396</v>
      </c>
      <c r="C1284" s="16" t="s">
        <v>5119</v>
      </c>
      <c r="D1284" s="16" t="s">
        <v>5120</v>
      </c>
      <c r="E1284" s="16" t="s">
        <v>5121</v>
      </c>
      <c r="F1284" s="16" t="s">
        <v>5122</v>
      </c>
      <c r="G1284" s="14">
        <v>116743</v>
      </c>
      <c r="H1284" s="14"/>
      <c r="I1284" s="14"/>
      <c r="J1284" s="14"/>
    </row>
    <row r="1285" spans="1:10" x14ac:dyDescent="0.2">
      <c r="A1285" s="15" t="s">
        <v>4112</v>
      </c>
      <c r="B1285" s="114" t="s">
        <v>6397</v>
      </c>
      <c r="C1285" s="15" t="s">
        <v>5119</v>
      </c>
      <c r="D1285" s="15" t="s">
        <v>5120</v>
      </c>
      <c r="E1285" s="15" t="s">
        <v>5121</v>
      </c>
      <c r="F1285" s="15" t="s">
        <v>5122</v>
      </c>
      <c r="G1285" s="13">
        <v>114433</v>
      </c>
      <c r="H1285" s="13"/>
      <c r="I1285" s="13"/>
      <c r="J1285" s="13"/>
    </row>
    <row r="1286" spans="1:10" x14ac:dyDescent="0.2">
      <c r="A1286" s="15" t="s">
        <v>3330</v>
      </c>
      <c r="B1286" s="114" t="s">
        <v>6398</v>
      </c>
      <c r="C1286" s="15" t="s">
        <v>5119</v>
      </c>
      <c r="D1286" s="15" t="s">
        <v>5120</v>
      </c>
      <c r="E1286" s="15" t="s">
        <v>5121</v>
      </c>
      <c r="F1286" s="15" t="s">
        <v>5122</v>
      </c>
      <c r="G1286" s="13">
        <v>48442</v>
      </c>
      <c r="H1286" s="13"/>
      <c r="I1286" s="13"/>
      <c r="J1286" s="13"/>
    </row>
    <row r="1287" spans="1:10" x14ac:dyDescent="0.2">
      <c r="A1287" s="15" t="s">
        <v>3448</v>
      </c>
      <c r="B1287" s="114" t="s">
        <v>6399</v>
      </c>
      <c r="C1287" s="15" t="s">
        <v>5119</v>
      </c>
      <c r="D1287" s="15" t="s">
        <v>5120</v>
      </c>
      <c r="E1287" s="15" t="s">
        <v>5121</v>
      </c>
      <c r="F1287" s="15" t="s">
        <v>5122</v>
      </c>
      <c r="G1287" s="13">
        <v>111862</v>
      </c>
      <c r="H1287" s="13"/>
      <c r="I1287" s="13"/>
      <c r="J1287" s="13"/>
    </row>
    <row r="1288" spans="1:10" x14ac:dyDescent="0.2">
      <c r="A1288" s="15" t="s">
        <v>3360</v>
      </c>
      <c r="B1288" s="114" t="s">
        <v>6400</v>
      </c>
      <c r="C1288" s="15" t="s">
        <v>5119</v>
      </c>
      <c r="D1288" s="15" t="s">
        <v>5120</v>
      </c>
      <c r="E1288" s="15" t="s">
        <v>5121</v>
      </c>
      <c r="F1288" s="15" t="s">
        <v>5122</v>
      </c>
      <c r="G1288" s="13">
        <v>102512</v>
      </c>
      <c r="H1288" s="13"/>
      <c r="I1288" s="13"/>
      <c r="J1288" s="13"/>
    </row>
    <row r="1289" spans="1:10" x14ac:dyDescent="0.2">
      <c r="A1289" s="16" t="s">
        <v>2204</v>
      </c>
      <c r="B1289" s="115" t="s">
        <v>6401</v>
      </c>
      <c r="C1289" s="16" t="s">
        <v>5119</v>
      </c>
      <c r="D1289" s="16" t="s">
        <v>5120</v>
      </c>
      <c r="E1289" s="16" t="s">
        <v>5121</v>
      </c>
      <c r="F1289" s="16" t="s">
        <v>5122</v>
      </c>
      <c r="G1289" s="14">
        <v>101004</v>
      </c>
      <c r="H1289" s="14"/>
      <c r="I1289" s="14"/>
      <c r="J1289" s="14"/>
    </row>
    <row r="1290" spans="1:10" x14ac:dyDescent="0.2">
      <c r="A1290" s="15" t="s">
        <v>1730</v>
      </c>
      <c r="B1290" s="114" t="s">
        <v>6402</v>
      </c>
      <c r="C1290" s="15" t="s">
        <v>5119</v>
      </c>
      <c r="D1290" s="15" t="s">
        <v>5120</v>
      </c>
      <c r="E1290" s="15" t="s">
        <v>5121</v>
      </c>
      <c r="F1290" s="15" t="s">
        <v>5122</v>
      </c>
      <c r="G1290" s="13">
        <v>98252</v>
      </c>
      <c r="H1290" s="13"/>
      <c r="I1290" s="13"/>
      <c r="J1290" s="13"/>
    </row>
    <row r="1291" spans="1:10" x14ac:dyDescent="0.2">
      <c r="A1291" s="15" t="s">
        <v>1784</v>
      </c>
      <c r="B1291" s="114" t="s">
        <v>6403</v>
      </c>
      <c r="C1291" s="15" t="s">
        <v>5119</v>
      </c>
      <c r="D1291" s="15" t="s">
        <v>5120</v>
      </c>
      <c r="E1291" s="15" t="s">
        <v>5121</v>
      </c>
      <c r="F1291" s="15" t="s">
        <v>5122</v>
      </c>
      <c r="G1291" s="13">
        <v>98952</v>
      </c>
      <c r="H1291" s="13"/>
      <c r="I1291" s="13"/>
      <c r="J1291" s="13"/>
    </row>
    <row r="1292" spans="1:10" x14ac:dyDescent="0.2">
      <c r="A1292" s="15" t="s">
        <v>1858</v>
      </c>
      <c r="B1292" s="114" t="s">
        <v>6404</v>
      </c>
      <c r="C1292" s="15" t="s">
        <v>5119</v>
      </c>
      <c r="D1292" s="15" t="s">
        <v>5120</v>
      </c>
      <c r="E1292" s="15" t="s">
        <v>5121</v>
      </c>
      <c r="F1292" s="15" t="s">
        <v>5122</v>
      </c>
      <c r="G1292" s="13">
        <v>198475</v>
      </c>
      <c r="H1292" s="13"/>
      <c r="I1292" s="13"/>
      <c r="J1292" s="13"/>
    </row>
    <row r="1293" spans="1:10" x14ac:dyDescent="0.2">
      <c r="A1293" s="15" t="s">
        <v>2653</v>
      </c>
      <c r="B1293" s="114" t="s">
        <v>6405</v>
      </c>
      <c r="C1293" s="15" t="s">
        <v>5119</v>
      </c>
      <c r="D1293" s="15" t="s">
        <v>5120</v>
      </c>
      <c r="E1293" s="15" t="s">
        <v>5121</v>
      </c>
      <c r="F1293" s="15" t="s">
        <v>5122</v>
      </c>
      <c r="G1293" s="13">
        <v>94645</v>
      </c>
      <c r="H1293" s="13"/>
      <c r="I1293" s="13"/>
      <c r="J1293" s="13"/>
    </row>
    <row r="1294" spans="1:10" x14ac:dyDescent="0.2">
      <c r="A1294" s="16" t="s">
        <v>1612</v>
      </c>
      <c r="B1294" s="115" t="s">
        <v>6406</v>
      </c>
      <c r="C1294" s="16" t="s">
        <v>5119</v>
      </c>
      <c r="D1294" s="16" t="s">
        <v>5120</v>
      </c>
      <c r="E1294" s="16" t="s">
        <v>5121</v>
      </c>
      <c r="F1294" s="16" t="s">
        <v>5122</v>
      </c>
      <c r="G1294" s="14">
        <v>104598</v>
      </c>
      <c r="H1294" s="14"/>
      <c r="I1294" s="14"/>
      <c r="J1294" s="14"/>
    </row>
    <row r="1295" spans="1:10" x14ac:dyDescent="0.2">
      <c r="A1295" s="15" t="s">
        <v>1666</v>
      </c>
      <c r="B1295" s="114" t="s">
        <v>6407</v>
      </c>
      <c r="C1295" s="15" t="s">
        <v>5119</v>
      </c>
      <c r="D1295" s="15" t="s">
        <v>5120</v>
      </c>
      <c r="E1295" s="15" t="s">
        <v>5121</v>
      </c>
      <c r="F1295" s="15" t="s">
        <v>5122</v>
      </c>
      <c r="G1295" s="13">
        <v>99695</v>
      </c>
      <c r="H1295" s="13"/>
      <c r="I1295" s="13"/>
      <c r="J1295" s="13"/>
    </row>
    <row r="1296" spans="1:10" x14ac:dyDescent="0.2">
      <c r="A1296" s="15" t="s">
        <v>4539</v>
      </c>
      <c r="B1296" s="114" t="s">
        <v>6408</v>
      </c>
      <c r="C1296" s="15" t="s">
        <v>5119</v>
      </c>
      <c r="D1296" s="15" t="s">
        <v>5120</v>
      </c>
      <c r="E1296" s="15" t="s">
        <v>5121</v>
      </c>
      <c r="F1296" s="15" t="s">
        <v>5122</v>
      </c>
      <c r="G1296" s="13">
        <v>118317</v>
      </c>
      <c r="H1296" s="13"/>
      <c r="I1296" s="13"/>
      <c r="J1296" s="13"/>
    </row>
    <row r="1297" spans="1:10" x14ac:dyDescent="0.2">
      <c r="A1297" s="15" t="s">
        <v>3282</v>
      </c>
      <c r="B1297" s="114" t="s">
        <v>6409</v>
      </c>
      <c r="C1297" s="15" t="s">
        <v>5119</v>
      </c>
      <c r="D1297" s="15" t="s">
        <v>5120</v>
      </c>
      <c r="E1297" s="15" t="s">
        <v>5121</v>
      </c>
      <c r="F1297" s="15" t="s">
        <v>5122</v>
      </c>
      <c r="G1297" s="13">
        <v>106976</v>
      </c>
      <c r="H1297" s="13"/>
      <c r="I1297" s="13"/>
      <c r="J1297" s="13"/>
    </row>
    <row r="1298" spans="1:10" x14ac:dyDescent="0.2">
      <c r="A1298" s="15" t="s">
        <v>2389</v>
      </c>
      <c r="B1298" s="114" t="s">
        <v>6410</v>
      </c>
      <c r="C1298" s="15" t="s">
        <v>5119</v>
      </c>
      <c r="D1298" s="15" t="s">
        <v>5120</v>
      </c>
      <c r="E1298" s="15" t="s">
        <v>5121</v>
      </c>
      <c r="F1298" s="15" t="s">
        <v>5122</v>
      </c>
      <c r="G1298" s="13">
        <v>88100</v>
      </c>
      <c r="H1298" s="13"/>
      <c r="I1298" s="13"/>
      <c r="J1298" s="13"/>
    </row>
    <row r="1299" spans="1:10" x14ac:dyDescent="0.2">
      <c r="A1299" s="16" t="s">
        <v>3605</v>
      </c>
      <c r="B1299" s="115" t="s">
        <v>6411</v>
      </c>
      <c r="C1299" s="16" t="s">
        <v>5119</v>
      </c>
      <c r="D1299" s="16" t="s">
        <v>5120</v>
      </c>
      <c r="E1299" s="16" t="s">
        <v>5121</v>
      </c>
      <c r="F1299" s="16" t="s">
        <v>5122</v>
      </c>
      <c r="G1299" s="14">
        <v>107664</v>
      </c>
      <c r="H1299" s="14"/>
      <c r="I1299" s="14"/>
      <c r="J1299" s="14"/>
    </row>
    <row r="1300" spans="1:10" x14ac:dyDescent="0.2">
      <c r="A1300" s="15" t="s">
        <v>2228</v>
      </c>
      <c r="B1300" s="114" t="s">
        <v>6412</v>
      </c>
      <c r="C1300" s="15" t="s">
        <v>5119</v>
      </c>
      <c r="D1300" s="15" t="s">
        <v>5120</v>
      </c>
      <c r="E1300" s="15" t="s">
        <v>5121</v>
      </c>
      <c r="F1300" s="15" t="s">
        <v>5122</v>
      </c>
      <c r="G1300" s="13">
        <v>98926</v>
      </c>
      <c r="H1300" s="13"/>
      <c r="I1300" s="13"/>
      <c r="J1300" s="13"/>
    </row>
    <row r="1301" spans="1:10" x14ac:dyDescent="0.2">
      <c r="A1301" s="15" t="s">
        <v>3724</v>
      </c>
      <c r="B1301" s="114" t="s">
        <v>6413</v>
      </c>
      <c r="C1301" s="15" t="s">
        <v>5119</v>
      </c>
      <c r="D1301" s="15" t="s">
        <v>5120</v>
      </c>
      <c r="E1301" s="15" t="s">
        <v>5121</v>
      </c>
      <c r="F1301" s="15" t="s">
        <v>5122</v>
      </c>
      <c r="G1301" s="13">
        <v>101713</v>
      </c>
      <c r="H1301" s="13"/>
      <c r="I1301" s="13"/>
      <c r="J1301" s="13"/>
    </row>
    <row r="1302" spans="1:10" x14ac:dyDescent="0.2">
      <c r="A1302" s="15" t="s">
        <v>2294</v>
      </c>
      <c r="B1302" s="114" t="s">
        <v>6414</v>
      </c>
      <c r="C1302" s="15" t="s">
        <v>5119</v>
      </c>
      <c r="D1302" s="15" t="s">
        <v>5120</v>
      </c>
      <c r="E1302" s="15" t="s">
        <v>5121</v>
      </c>
      <c r="F1302" s="15" t="s">
        <v>5122</v>
      </c>
      <c r="G1302" s="13">
        <v>91172</v>
      </c>
      <c r="H1302" s="13"/>
      <c r="I1302" s="13"/>
      <c r="J1302" s="13"/>
    </row>
    <row r="1303" spans="1:10" x14ac:dyDescent="0.2">
      <c r="A1303" s="15" t="s">
        <v>3245</v>
      </c>
      <c r="B1303" s="114" t="s">
        <v>6415</v>
      </c>
      <c r="C1303" s="15" t="s">
        <v>5119</v>
      </c>
      <c r="D1303" s="15" t="s">
        <v>5120</v>
      </c>
      <c r="E1303" s="15" t="s">
        <v>5121</v>
      </c>
      <c r="F1303" s="15" t="s">
        <v>5122</v>
      </c>
      <c r="G1303" s="13">
        <v>74793</v>
      </c>
      <c r="H1303" s="13"/>
      <c r="I1303" s="13"/>
      <c r="J1303" s="13"/>
    </row>
    <row r="1304" spans="1:10" x14ac:dyDescent="0.2">
      <c r="A1304" s="16" t="s">
        <v>2856</v>
      </c>
      <c r="B1304" s="115" t="s">
        <v>6416</v>
      </c>
      <c r="C1304" s="16" t="s">
        <v>5119</v>
      </c>
      <c r="D1304" s="16" t="s">
        <v>5120</v>
      </c>
      <c r="E1304" s="16" t="s">
        <v>5121</v>
      </c>
      <c r="F1304" s="16" t="s">
        <v>5122</v>
      </c>
      <c r="G1304" s="14">
        <v>98979</v>
      </c>
      <c r="H1304" s="14"/>
      <c r="I1304" s="14"/>
      <c r="J1304" s="14"/>
    </row>
    <row r="1305" spans="1:10" x14ac:dyDescent="0.2">
      <c r="A1305" s="15" t="s">
        <v>1885</v>
      </c>
      <c r="B1305" s="114" t="s">
        <v>6417</v>
      </c>
      <c r="C1305" s="15" t="s">
        <v>5119</v>
      </c>
      <c r="D1305" s="15" t="s">
        <v>5120</v>
      </c>
      <c r="E1305" s="15" t="s">
        <v>5121</v>
      </c>
      <c r="F1305" s="15" t="s">
        <v>5122</v>
      </c>
      <c r="G1305" s="13">
        <v>100495</v>
      </c>
      <c r="H1305" s="13"/>
      <c r="I1305" s="13"/>
      <c r="J1305" s="13"/>
    </row>
    <row r="1306" spans="1:10" x14ac:dyDescent="0.2">
      <c r="A1306" s="15" t="s">
        <v>2313</v>
      </c>
      <c r="B1306" s="114" t="s">
        <v>6418</v>
      </c>
      <c r="C1306" s="15" t="s">
        <v>5119</v>
      </c>
      <c r="D1306" s="15" t="s">
        <v>5120</v>
      </c>
      <c r="E1306" s="15" t="s">
        <v>5121</v>
      </c>
      <c r="F1306" s="15" t="s">
        <v>5122</v>
      </c>
      <c r="G1306" s="13">
        <v>94800</v>
      </c>
      <c r="H1306" s="13"/>
      <c r="I1306" s="13"/>
      <c r="J1306" s="13"/>
    </row>
    <row r="1307" spans="1:10" x14ac:dyDescent="0.2">
      <c r="A1307" s="15" t="s">
        <v>2837</v>
      </c>
      <c r="B1307" s="114" t="s">
        <v>6419</v>
      </c>
      <c r="C1307" s="15" t="s">
        <v>5119</v>
      </c>
      <c r="D1307" s="15" t="s">
        <v>5120</v>
      </c>
      <c r="E1307" s="15" t="s">
        <v>5121</v>
      </c>
      <c r="F1307" s="15" t="s">
        <v>5122</v>
      </c>
      <c r="G1307" s="13">
        <v>104647</v>
      </c>
      <c r="H1307" s="13"/>
      <c r="I1307" s="13"/>
      <c r="J1307" s="13"/>
    </row>
    <row r="1308" spans="1:10" x14ac:dyDescent="0.2">
      <c r="A1308" s="15" t="s">
        <v>2300</v>
      </c>
      <c r="B1308" s="114" t="s">
        <v>6420</v>
      </c>
      <c r="C1308" s="15" t="s">
        <v>5119</v>
      </c>
      <c r="D1308" s="15" t="s">
        <v>5120</v>
      </c>
      <c r="E1308" s="15" t="s">
        <v>5121</v>
      </c>
      <c r="F1308" s="15" t="s">
        <v>5122</v>
      </c>
      <c r="G1308" s="13">
        <v>94500</v>
      </c>
      <c r="H1308" s="13"/>
      <c r="I1308" s="13"/>
      <c r="J1308" s="13"/>
    </row>
    <row r="1309" spans="1:10" x14ac:dyDescent="0.2">
      <c r="A1309" s="16" t="s">
        <v>2489</v>
      </c>
      <c r="B1309" s="115" t="s">
        <v>6421</v>
      </c>
      <c r="C1309" s="16" t="s">
        <v>5119</v>
      </c>
      <c r="D1309" s="16" t="s">
        <v>5120</v>
      </c>
      <c r="E1309" s="16" t="s">
        <v>5121</v>
      </c>
      <c r="F1309" s="16" t="s">
        <v>5122</v>
      </c>
      <c r="G1309" s="14">
        <v>116914</v>
      </c>
      <c r="H1309" s="14"/>
      <c r="I1309" s="14"/>
      <c r="J1309" s="14"/>
    </row>
    <row r="1310" spans="1:10" x14ac:dyDescent="0.2">
      <c r="A1310" s="15" t="s">
        <v>1976</v>
      </c>
      <c r="B1310" s="114" t="s">
        <v>6422</v>
      </c>
      <c r="C1310" s="15" t="s">
        <v>5119</v>
      </c>
      <c r="D1310" s="15" t="s">
        <v>5120</v>
      </c>
      <c r="E1310" s="15" t="s">
        <v>5121</v>
      </c>
      <c r="F1310" s="15" t="s">
        <v>5122</v>
      </c>
      <c r="G1310" s="13">
        <v>101067</v>
      </c>
      <c r="H1310" s="13"/>
      <c r="I1310" s="13"/>
      <c r="J1310" s="13"/>
    </row>
    <row r="1311" spans="1:10" x14ac:dyDescent="0.2">
      <c r="A1311" s="15" t="s">
        <v>4659</v>
      </c>
      <c r="B1311" s="114" t="s">
        <v>6423</v>
      </c>
      <c r="C1311" s="15" t="s">
        <v>5119</v>
      </c>
      <c r="D1311" s="15" t="s">
        <v>5120</v>
      </c>
      <c r="E1311" s="15" t="s">
        <v>5121</v>
      </c>
      <c r="F1311" s="15" t="s">
        <v>5122</v>
      </c>
      <c r="G1311" s="13">
        <v>100867</v>
      </c>
      <c r="H1311" s="13"/>
      <c r="I1311" s="13"/>
      <c r="J1311" s="13"/>
    </row>
    <row r="1312" spans="1:10" x14ac:dyDescent="0.2">
      <c r="A1312" s="15" t="s">
        <v>1229</v>
      </c>
      <c r="B1312" s="114" t="s">
        <v>6424</v>
      </c>
      <c r="C1312" s="15" t="s">
        <v>5119</v>
      </c>
      <c r="D1312" s="15" t="s">
        <v>5120</v>
      </c>
      <c r="E1312" s="15" t="s">
        <v>5121</v>
      </c>
      <c r="F1312" s="15" t="s">
        <v>5122</v>
      </c>
      <c r="G1312" s="13">
        <v>123746</v>
      </c>
      <c r="H1312" s="13"/>
      <c r="I1312" s="13"/>
      <c r="J1312" s="13"/>
    </row>
    <row r="1313" spans="1:10" x14ac:dyDescent="0.2">
      <c r="A1313" s="15" t="s">
        <v>721</v>
      </c>
      <c r="B1313" s="114" t="s">
        <v>6425</v>
      </c>
      <c r="C1313" s="15" t="s">
        <v>5119</v>
      </c>
      <c r="D1313" s="15" t="s">
        <v>5120</v>
      </c>
      <c r="E1313" s="15" t="s">
        <v>5121</v>
      </c>
      <c r="F1313" s="15" t="s">
        <v>5122</v>
      </c>
      <c r="G1313" s="13">
        <v>111086</v>
      </c>
      <c r="H1313" s="13"/>
      <c r="I1313" s="13"/>
      <c r="J1313" s="13"/>
    </row>
    <row r="1314" spans="1:10" x14ac:dyDescent="0.2">
      <c r="A1314" s="16" t="s">
        <v>947</v>
      </c>
      <c r="B1314" s="115" t="s">
        <v>6426</v>
      </c>
      <c r="C1314" s="16" t="s">
        <v>5119</v>
      </c>
      <c r="D1314" s="16" t="s">
        <v>5120</v>
      </c>
      <c r="E1314" s="16" t="s">
        <v>5121</v>
      </c>
      <c r="F1314" s="16" t="s">
        <v>5122</v>
      </c>
      <c r="G1314" s="14">
        <v>111759</v>
      </c>
      <c r="H1314" s="14"/>
      <c r="I1314" s="14"/>
      <c r="J1314" s="14"/>
    </row>
    <row r="1315" spans="1:10" x14ac:dyDescent="0.2">
      <c r="A1315" s="15" t="s">
        <v>2544</v>
      </c>
      <c r="B1315" s="114" t="s">
        <v>6427</v>
      </c>
      <c r="C1315" s="15" t="s">
        <v>5119</v>
      </c>
      <c r="D1315" s="15" t="s">
        <v>5120</v>
      </c>
      <c r="E1315" s="15" t="s">
        <v>5121</v>
      </c>
      <c r="F1315" s="15" t="s">
        <v>5122</v>
      </c>
      <c r="G1315" s="13">
        <v>102739</v>
      </c>
      <c r="H1315" s="13"/>
      <c r="I1315" s="13"/>
      <c r="J1315" s="13"/>
    </row>
    <row r="1316" spans="1:10" x14ac:dyDescent="0.2">
      <c r="A1316" s="15" t="s">
        <v>1569</v>
      </c>
      <c r="B1316" s="114" t="s">
        <v>6428</v>
      </c>
      <c r="C1316" s="15" t="s">
        <v>5119</v>
      </c>
      <c r="D1316" s="15" t="s">
        <v>5120</v>
      </c>
      <c r="E1316" s="15" t="s">
        <v>5121</v>
      </c>
      <c r="F1316" s="15" t="s">
        <v>5122</v>
      </c>
      <c r="G1316" s="13">
        <v>97625</v>
      </c>
      <c r="H1316" s="13"/>
      <c r="I1316" s="13"/>
      <c r="J1316" s="13"/>
    </row>
    <row r="1317" spans="1:10" x14ac:dyDescent="0.2">
      <c r="A1317" s="15" t="s">
        <v>1655</v>
      </c>
      <c r="B1317" s="114" t="s">
        <v>6429</v>
      </c>
      <c r="C1317" s="15" t="s">
        <v>5119</v>
      </c>
      <c r="D1317" s="15" t="s">
        <v>5120</v>
      </c>
      <c r="E1317" s="15" t="s">
        <v>5121</v>
      </c>
      <c r="F1317" s="15" t="s">
        <v>5122</v>
      </c>
      <c r="G1317" s="13">
        <v>99663</v>
      </c>
      <c r="H1317" s="13"/>
      <c r="I1317" s="13"/>
      <c r="J1317" s="13"/>
    </row>
    <row r="1318" spans="1:10" x14ac:dyDescent="0.2">
      <c r="A1318" s="15" t="s">
        <v>1993</v>
      </c>
      <c r="B1318" s="114" t="s">
        <v>6430</v>
      </c>
      <c r="C1318" s="15" t="s">
        <v>5119</v>
      </c>
      <c r="D1318" s="15" t="s">
        <v>5120</v>
      </c>
      <c r="E1318" s="15" t="s">
        <v>5121</v>
      </c>
      <c r="F1318" s="15" t="s">
        <v>5122</v>
      </c>
      <c r="G1318" s="13">
        <v>106374</v>
      </c>
      <c r="H1318" s="13"/>
      <c r="I1318" s="13"/>
      <c r="J1318" s="13"/>
    </row>
    <row r="1319" spans="1:10" x14ac:dyDescent="0.2">
      <c r="A1319" s="16" t="s">
        <v>2140</v>
      </c>
      <c r="B1319" s="115" t="s">
        <v>6431</v>
      </c>
      <c r="C1319" s="16" t="s">
        <v>5119</v>
      </c>
      <c r="D1319" s="16" t="s">
        <v>5120</v>
      </c>
      <c r="E1319" s="16" t="s">
        <v>5121</v>
      </c>
      <c r="F1319" s="16" t="s">
        <v>5122</v>
      </c>
      <c r="G1319" s="14">
        <v>91311</v>
      </c>
      <c r="H1319" s="14"/>
      <c r="I1319" s="14"/>
      <c r="J1319" s="14"/>
    </row>
    <row r="1320" spans="1:10" x14ac:dyDescent="0.2">
      <c r="A1320" s="15" t="s">
        <v>4117</v>
      </c>
      <c r="B1320" s="114" t="s">
        <v>6432</v>
      </c>
      <c r="C1320" s="15" t="s">
        <v>5119</v>
      </c>
      <c r="D1320" s="15" t="s">
        <v>5120</v>
      </c>
      <c r="E1320" s="15" t="s">
        <v>5121</v>
      </c>
      <c r="F1320" s="15" t="s">
        <v>5122</v>
      </c>
      <c r="G1320" s="13">
        <v>97606</v>
      </c>
      <c r="H1320" s="13"/>
      <c r="I1320" s="13"/>
      <c r="J1320" s="13"/>
    </row>
    <row r="1321" spans="1:10" x14ac:dyDescent="0.2">
      <c r="A1321" s="15" t="s">
        <v>3862</v>
      </c>
      <c r="B1321" s="114" t="s">
        <v>6433</v>
      </c>
      <c r="C1321" s="15" t="s">
        <v>5119</v>
      </c>
      <c r="D1321" s="15" t="s">
        <v>5120</v>
      </c>
      <c r="E1321" s="15" t="s">
        <v>5121</v>
      </c>
      <c r="F1321" s="15" t="s">
        <v>5122</v>
      </c>
      <c r="G1321" s="13">
        <v>110014</v>
      </c>
      <c r="H1321" s="13"/>
      <c r="I1321" s="13"/>
      <c r="J1321" s="13"/>
    </row>
    <row r="1322" spans="1:10" x14ac:dyDescent="0.2">
      <c r="A1322" s="15" t="s">
        <v>2333</v>
      </c>
      <c r="B1322" s="114" t="s">
        <v>6434</v>
      </c>
      <c r="C1322" s="15" t="s">
        <v>5119</v>
      </c>
      <c r="D1322" s="15" t="s">
        <v>5120</v>
      </c>
      <c r="E1322" s="15" t="s">
        <v>5121</v>
      </c>
      <c r="F1322" s="15" t="s">
        <v>5122</v>
      </c>
      <c r="G1322" s="13">
        <v>98611</v>
      </c>
      <c r="H1322" s="13"/>
      <c r="I1322" s="13"/>
      <c r="J1322" s="13"/>
    </row>
    <row r="1323" spans="1:10" x14ac:dyDescent="0.2">
      <c r="A1323" s="15" t="s">
        <v>1009</v>
      </c>
      <c r="B1323" s="114" t="s">
        <v>6435</v>
      </c>
      <c r="C1323" s="15" t="s">
        <v>5119</v>
      </c>
      <c r="D1323" s="15" t="s">
        <v>5120</v>
      </c>
      <c r="E1323" s="15" t="s">
        <v>5121</v>
      </c>
      <c r="F1323" s="15" t="s">
        <v>5122</v>
      </c>
      <c r="G1323" s="13">
        <v>108089</v>
      </c>
      <c r="H1323" s="13"/>
      <c r="I1323" s="13"/>
      <c r="J1323" s="13"/>
    </row>
    <row r="1324" spans="1:10" x14ac:dyDescent="0.2">
      <c r="A1324" s="16" t="s">
        <v>1436</v>
      </c>
      <c r="B1324" s="115" t="s">
        <v>6436</v>
      </c>
      <c r="C1324" s="16" t="s">
        <v>5119</v>
      </c>
      <c r="D1324" s="16" t="s">
        <v>5120</v>
      </c>
      <c r="E1324" s="16" t="s">
        <v>5121</v>
      </c>
      <c r="F1324" s="16" t="s">
        <v>5122</v>
      </c>
      <c r="G1324" s="14">
        <v>98618</v>
      </c>
      <c r="H1324" s="14"/>
      <c r="I1324" s="14"/>
      <c r="J1324" s="14"/>
    </row>
    <row r="1325" spans="1:10" x14ac:dyDescent="0.2">
      <c r="A1325" s="15" t="s">
        <v>2079</v>
      </c>
      <c r="B1325" s="114" t="s">
        <v>6437</v>
      </c>
      <c r="C1325" s="15" t="s">
        <v>5119</v>
      </c>
      <c r="D1325" s="15" t="s">
        <v>5120</v>
      </c>
      <c r="E1325" s="15" t="s">
        <v>5121</v>
      </c>
      <c r="F1325" s="15" t="s">
        <v>5122</v>
      </c>
      <c r="G1325" s="13">
        <v>94452</v>
      </c>
      <c r="H1325" s="13"/>
      <c r="I1325" s="13"/>
      <c r="J1325" s="13"/>
    </row>
    <row r="1326" spans="1:10" x14ac:dyDescent="0.2">
      <c r="A1326" s="15" t="s">
        <v>2982</v>
      </c>
      <c r="B1326" s="114" t="s">
        <v>6438</v>
      </c>
      <c r="C1326" s="15" t="s">
        <v>5119</v>
      </c>
      <c r="D1326" s="15" t="s">
        <v>5120</v>
      </c>
      <c r="E1326" s="15" t="s">
        <v>5121</v>
      </c>
      <c r="F1326" s="15" t="s">
        <v>5122</v>
      </c>
      <c r="G1326" s="13">
        <v>84544</v>
      </c>
      <c r="H1326" s="13"/>
      <c r="I1326" s="13"/>
      <c r="J1326" s="13"/>
    </row>
    <row r="1327" spans="1:10" x14ac:dyDescent="0.2">
      <c r="A1327" s="15" t="s">
        <v>1385</v>
      </c>
      <c r="B1327" s="114" t="s">
        <v>6439</v>
      </c>
      <c r="C1327" s="15" t="s">
        <v>5119</v>
      </c>
      <c r="D1327" s="15" t="s">
        <v>5120</v>
      </c>
      <c r="E1327" s="15" t="s">
        <v>5121</v>
      </c>
      <c r="F1327" s="15" t="s">
        <v>5122</v>
      </c>
      <c r="G1327" s="13">
        <v>94269</v>
      </c>
      <c r="H1327" s="13"/>
      <c r="I1327" s="13"/>
      <c r="J1327" s="13"/>
    </row>
    <row r="1328" spans="1:10" x14ac:dyDescent="0.2">
      <c r="A1328" s="15" t="s">
        <v>1931</v>
      </c>
      <c r="B1328" s="114" t="s">
        <v>6440</v>
      </c>
      <c r="C1328" s="15" t="s">
        <v>5119</v>
      </c>
      <c r="D1328" s="15" t="s">
        <v>5120</v>
      </c>
      <c r="E1328" s="15" t="s">
        <v>5121</v>
      </c>
      <c r="F1328" s="15" t="s">
        <v>5122</v>
      </c>
      <c r="G1328" s="13">
        <v>97856</v>
      </c>
      <c r="H1328" s="13"/>
      <c r="I1328" s="13"/>
      <c r="J1328" s="13"/>
    </row>
    <row r="1329" spans="1:10" x14ac:dyDescent="0.2">
      <c r="A1329" s="16" t="s">
        <v>4402</v>
      </c>
      <c r="B1329" s="115" t="s">
        <v>6441</v>
      </c>
      <c r="C1329" s="16" t="s">
        <v>5119</v>
      </c>
      <c r="D1329" s="16" t="s">
        <v>5120</v>
      </c>
      <c r="E1329" s="16" t="s">
        <v>5121</v>
      </c>
      <c r="F1329" s="16" t="s">
        <v>5122</v>
      </c>
      <c r="G1329" s="14">
        <v>98080</v>
      </c>
      <c r="H1329" s="14"/>
      <c r="I1329" s="14"/>
      <c r="J1329" s="14"/>
    </row>
    <row r="1330" spans="1:10" x14ac:dyDescent="0.2">
      <c r="A1330" s="15" t="s">
        <v>2592</v>
      </c>
      <c r="B1330" s="114" t="s">
        <v>6442</v>
      </c>
      <c r="C1330" s="15" t="s">
        <v>5119</v>
      </c>
      <c r="D1330" s="15" t="s">
        <v>5120</v>
      </c>
      <c r="E1330" s="15" t="s">
        <v>5121</v>
      </c>
      <c r="F1330" s="15" t="s">
        <v>5122</v>
      </c>
      <c r="G1330" s="13">
        <v>104000</v>
      </c>
      <c r="H1330" s="13"/>
      <c r="I1330" s="13"/>
      <c r="J1330" s="13"/>
    </row>
    <row r="1331" spans="1:10" x14ac:dyDescent="0.2">
      <c r="A1331" s="15" t="s">
        <v>2178</v>
      </c>
      <c r="B1331" s="114" t="s">
        <v>6443</v>
      </c>
      <c r="C1331" s="15" t="s">
        <v>5119</v>
      </c>
      <c r="D1331" s="15" t="s">
        <v>5120</v>
      </c>
      <c r="E1331" s="15" t="s">
        <v>5121</v>
      </c>
      <c r="F1331" s="15" t="s">
        <v>5122</v>
      </c>
      <c r="G1331" s="13">
        <v>99474</v>
      </c>
      <c r="H1331" s="13"/>
      <c r="I1331" s="13"/>
      <c r="J1331" s="13"/>
    </row>
    <row r="1332" spans="1:10" x14ac:dyDescent="0.2">
      <c r="A1332" s="15" t="s">
        <v>3889</v>
      </c>
      <c r="B1332" s="114" t="s">
        <v>6444</v>
      </c>
      <c r="C1332" s="15" t="s">
        <v>5119</v>
      </c>
      <c r="D1332" s="15" t="s">
        <v>5120</v>
      </c>
      <c r="E1332" s="15" t="s">
        <v>5121</v>
      </c>
      <c r="F1332" s="15" t="s">
        <v>5122</v>
      </c>
      <c r="G1332" s="13">
        <v>104285</v>
      </c>
      <c r="H1332" s="13"/>
      <c r="I1332" s="13"/>
      <c r="J1332" s="13"/>
    </row>
    <row r="1333" spans="1:10" x14ac:dyDescent="0.2">
      <c r="A1333" s="15" t="s">
        <v>2582</v>
      </c>
      <c r="B1333" s="114" t="s">
        <v>6445</v>
      </c>
      <c r="C1333" s="15" t="s">
        <v>5119</v>
      </c>
      <c r="D1333" s="15" t="s">
        <v>5120</v>
      </c>
      <c r="E1333" s="15" t="s">
        <v>5121</v>
      </c>
      <c r="F1333" s="15" t="s">
        <v>5122</v>
      </c>
      <c r="G1333" s="13">
        <v>91509</v>
      </c>
      <c r="H1333" s="13"/>
      <c r="I1333" s="13"/>
      <c r="J1333" s="13"/>
    </row>
    <row r="1334" spans="1:10" x14ac:dyDescent="0.2">
      <c r="A1334" s="16" t="s">
        <v>2724</v>
      </c>
      <c r="B1334" s="115" t="s">
        <v>6446</v>
      </c>
      <c r="C1334" s="16" t="s">
        <v>5119</v>
      </c>
      <c r="D1334" s="16" t="s">
        <v>5120</v>
      </c>
      <c r="E1334" s="16" t="s">
        <v>5121</v>
      </c>
      <c r="F1334" s="16" t="s">
        <v>5122</v>
      </c>
      <c r="G1334" s="14">
        <v>94743</v>
      </c>
      <c r="H1334" s="14"/>
      <c r="I1334" s="14"/>
      <c r="J1334" s="14"/>
    </row>
    <row r="1335" spans="1:10" x14ac:dyDescent="0.2">
      <c r="A1335" s="15" t="s">
        <v>1877</v>
      </c>
      <c r="B1335" s="114" t="s">
        <v>6447</v>
      </c>
      <c r="C1335" s="15" t="s">
        <v>5119</v>
      </c>
      <c r="D1335" s="15" t="s">
        <v>5120</v>
      </c>
      <c r="E1335" s="15" t="s">
        <v>5121</v>
      </c>
      <c r="F1335" s="15" t="s">
        <v>5122</v>
      </c>
      <c r="G1335" s="13">
        <v>102140</v>
      </c>
      <c r="H1335" s="13"/>
      <c r="I1335" s="13"/>
      <c r="J1335" s="13"/>
    </row>
    <row r="1336" spans="1:10" x14ac:dyDescent="0.2">
      <c r="A1336" s="15" t="s">
        <v>2427</v>
      </c>
      <c r="B1336" s="114" t="s">
        <v>6448</v>
      </c>
      <c r="C1336" s="15" t="s">
        <v>5119</v>
      </c>
      <c r="D1336" s="15" t="s">
        <v>5120</v>
      </c>
      <c r="E1336" s="15" t="s">
        <v>5121</v>
      </c>
      <c r="F1336" s="15" t="s">
        <v>5122</v>
      </c>
      <c r="G1336" s="13">
        <v>103973</v>
      </c>
      <c r="H1336" s="13"/>
      <c r="I1336" s="13"/>
      <c r="J1336" s="13"/>
    </row>
    <row r="1337" spans="1:10" x14ac:dyDescent="0.2">
      <c r="A1337" s="15" t="s">
        <v>4544</v>
      </c>
      <c r="B1337" s="114" t="s">
        <v>6449</v>
      </c>
      <c r="C1337" s="15" t="s">
        <v>5119</v>
      </c>
      <c r="D1337" s="15" t="s">
        <v>5120</v>
      </c>
      <c r="E1337" s="15" t="s">
        <v>5121</v>
      </c>
      <c r="F1337" s="15" t="s">
        <v>5122</v>
      </c>
      <c r="G1337" s="13">
        <v>93687</v>
      </c>
      <c r="H1337" s="13"/>
      <c r="I1337" s="13"/>
      <c r="J1337" s="13"/>
    </row>
    <row r="1338" spans="1:10" x14ac:dyDescent="0.2">
      <c r="A1338" s="15" t="s">
        <v>2497</v>
      </c>
      <c r="B1338" s="114" t="s">
        <v>6450</v>
      </c>
      <c r="C1338" s="15" t="s">
        <v>5119</v>
      </c>
      <c r="D1338" s="15" t="s">
        <v>5120</v>
      </c>
      <c r="E1338" s="15" t="s">
        <v>5121</v>
      </c>
      <c r="F1338" s="15" t="s">
        <v>5122</v>
      </c>
      <c r="G1338" s="13">
        <v>92546</v>
      </c>
      <c r="H1338" s="13"/>
      <c r="I1338" s="13"/>
      <c r="J1338" s="13"/>
    </row>
    <row r="1339" spans="1:10" x14ac:dyDescent="0.2">
      <c r="A1339" s="16" t="s">
        <v>1440</v>
      </c>
      <c r="B1339" s="115" t="s">
        <v>6451</v>
      </c>
      <c r="C1339" s="16" t="s">
        <v>5119</v>
      </c>
      <c r="D1339" s="16" t="s">
        <v>5120</v>
      </c>
      <c r="E1339" s="16" t="s">
        <v>5121</v>
      </c>
      <c r="F1339" s="16" t="s">
        <v>5122</v>
      </c>
      <c r="G1339" s="14">
        <v>112891</v>
      </c>
      <c r="H1339" s="14"/>
      <c r="I1339" s="14"/>
      <c r="J1339" s="14"/>
    </row>
    <row r="1340" spans="1:10" x14ac:dyDescent="0.2">
      <c r="A1340" s="15" t="s">
        <v>1617</v>
      </c>
      <c r="B1340" s="114" t="s">
        <v>6452</v>
      </c>
      <c r="C1340" s="15" t="s">
        <v>5119</v>
      </c>
      <c r="D1340" s="15" t="s">
        <v>5120</v>
      </c>
      <c r="E1340" s="15" t="s">
        <v>5121</v>
      </c>
      <c r="F1340" s="15" t="s">
        <v>5122</v>
      </c>
      <c r="G1340" s="13">
        <v>84420</v>
      </c>
      <c r="H1340" s="13"/>
      <c r="I1340" s="13"/>
      <c r="J1340" s="13"/>
    </row>
    <row r="1341" spans="1:10" x14ac:dyDescent="0.2">
      <c r="A1341" s="15" t="s">
        <v>1938</v>
      </c>
      <c r="B1341" s="114" t="s">
        <v>6453</v>
      </c>
      <c r="C1341" s="15" t="s">
        <v>5119</v>
      </c>
      <c r="D1341" s="15" t="s">
        <v>5120</v>
      </c>
      <c r="E1341" s="15" t="s">
        <v>5121</v>
      </c>
      <c r="F1341" s="15" t="s">
        <v>5122</v>
      </c>
      <c r="G1341" s="13">
        <v>95685</v>
      </c>
      <c r="H1341" s="13"/>
      <c r="I1341" s="13"/>
      <c r="J1341" s="13"/>
    </row>
    <row r="1342" spans="1:10" x14ac:dyDescent="0.2">
      <c r="A1342" s="15" t="s">
        <v>1864</v>
      </c>
      <c r="B1342" s="114" t="s">
        <v>6454</v>
      </c>
      <c r="C1342" s="15" t="s">
        <v>5119</v>
      </c>
      <c r="D1342" s="15" t="s">
        <v>5120</v>
      </c>
      <c r="E1342" s="15" t="s">
        <v>5121</v>
      </c>
      <c r="F1342" s="15" t="s">
        <v>5122</v>
      </c>
      <c r="G1342" s="13">
        <v>97461</v>
      </c>
      <c r="H1342" s="13"/>
      <c r="I1342" s="13"/>
      <c r="J1342" s="13"/>
    </row>
    <row r="1343" spans="1:10" x14ac:dyDescent="0.2">
      <c r="A1343" s="15" t="s">
        <v>1391</v>
      </c>
      <c r="B1343" s="114" t="s">
        <v>6455</v>
      </c>
      <c r="C1343" s="15" t="s">
        <v>5119</v>
      </c>
      <c r="D1343" s="15" t="s">
        <v>5120</v>
      </c>
      <c r="E1343" s="15" t="s">
        <v>5121</v>
      </c>
      <c r="F1343" s="15" t="s">
        <v>5122</v>
      </c>
      <c r="G1343" s="13">
        <v>90072</v>
      </c>
      <c r="H1343" s="13"/>
      <c r="I1343" s="13"/>
      <c r="J1343" s="13"/>
    </row>
    <row r="1344" spans="1:10" x14ac:dyDescent="0.2">
      <c r="A1344" s="16" t="s">
        <v>3011</v>
      </c>
      <c r="B1344" s="115" t="s">
        <v>6456</v>
      </c>
      <c r="C1344" s="16" t="s">
        <v>5119</v>
      </c>
      <c r="D1344" s="16" t="s">
        <v>5120</v>
      </c>
      <c r="E1344" s="16" t="s">
        <v>5121</v>
      </c>
      <c r="F1344" s="16" t="s">
        <v>5122</v>
      </c>
      <c r="G1344" s="14">
        <v>86573</v>
      </c>
      <c r="H1344" s="14"/>
      <c r="I1344" s="14"/>
      <c r="J1344" s="14"/>
    </row>
    <row r="1345" spans="1:10" x14ac:dyDescent="0.2">
      <c r="A1345" s="15" t="s">
        <v>2867</v>
      </c>
      <c r="B1345" s="114" t="s">
        <v>6457</v>
      </c>
      <c r="C1345" s="15" t="s">
        <v>5119</v>
      </c>
      <c r="D1345" s="15" t="s">
        <v>5120</v>
      </c>
      <c r="E1345" s="15" t="s">
        <v>5121</v>
      </c>
      <c r="F1345" s="15" t="s">
        <v>5122</v>
      </c>
      <c r="G1345" s="13">
        <v>94666</v>
      </c>
      <c r="H1345" s="13"/>
      <c r="I1345" s="13"/>
      <c r="J1345" s="13"/>
    </row>
    <row r="1346" spans="1:10" x14ac:dyDescent="0.2">
      <c r="A1346" s="15" t="s">
        <v>3922</v>
      </c>
      <c r="B1346" s="114" t="s">
        <v>6458</v>
      </c>
      <c r="C1346" s="15" t="s">
        <v>5119</v>
      </c>
      <c r="D1346" s="15" t="s">
        <v>5120</v>
      </c>
      <c r="E1346" s="15" t="s">
        <v>5121</v>
      </c>
      <c r="F1346" s="15" t="s">
        <v>5122</v>
      </c>
      <c r="G1346" s="13">
        <v>97780</v>
      </c>
      <c r="H1346" s="13"/>
      <c r="I1346" s="13"/>
      <c r="J1346" s="13"/>
    </row>
    <row r="1347" spans="1:10" x14ac:dyDescent="0.2">
      <c r="A1347" s="15" t="s">
        <v>1285</v>
      </c>
      <c r="B1347" s="114" t="s">
        <v>6459</v>
      </c>
      <c r="C1347" s="15" t="s">
        <v>5119</v>
      </c>
      <c r="D1347" s="15" t="s">
        <v>5120</v>
      </c>
      <c r="E1347" s="15" t="s">
        <v>5121</v>
      </c>
      <c r="F1347" s="15" t="s">
        <v>5122</v>
      </c>
      <c r="G1347" s="13">
        <v>94000</v>
      </c>
      <c r="H1347" s="13"/>
      <c r="I1347" s="13"/>
      <c r="J1347" s="13"/>
    </row>
    <row r="1348" spans="1:10" x14ac:dyDescent="0.2">
      <c r="A1348" s="15" t="s">
        <v>632</v>
      </c>
      <c r="B1348" s="114" t="s">
        <v>6460</v>
      </c>
      <c r="C1348" s="15" t="s">
        <v>5119</v>
      </c>
      <c r="D1348" s="15" t="s">
        <v>5120</v>
      </c>
      <c r="E1348" s="15" t="s">
        <v>5121</v>
      </c>
      <c r="F1348" s="15" t="s">
        <v>5122</v>
      </c>
      <c r="G1348" s="13">
        <v>92642</v>
      </c>
      <c r="H1348" s="13"/>
      <c r="I1348" s="13"/>
      <c r="J1348" s="13"/>
    </row>
    <row r="1349" spans="1:10" x14ac:dyDescent="0.2">
      <c r="A1349" s="16" t="s">
        <v>1215</v>
      </c>
      <c r="B1349" s="115" t="s">
        <v>6461</v>
      </c>
      <c r="C1349" s="16" t="s">
        <v>5119</v>
      </c>
      <c r="D1349" s="16" t="s">
        <v>5120</v>
      </c>
      <c r="E1349" s="16" t="s">
        <v>5121</v>
      </c>
      <c r="F1349" s="16" t="s">
        <v>5122</v>
      </c>
      <c r="G1349" s="14">
        <v>90623</v>
      </c>
      <c r="H1349" s="14"/>
      <c r="I1349" s="14"/>
      <c r="J1349" s="14"/>
    </row>
    <row r="1350" spans="1:10" x14ac:dyDescent="0.2">
      <c r="A1350" s="15" t="s">
        <v>2595</v>
      </c>
      <c r="B1350" s="114" t="s">
        <v>6462</v>
      </c>
      <c r="C1350" s="15" t="s">
        <v>5119</v>
      </c>
      <c r="D1350" s="15" t="s">
        <v>5120</v>
      </c>
      <c r="E1350" s="15" t="s">
        <v>5121</v>
      </c>
      <c r="F1350" s="15" t="s">
        <v>5122</v>
      </c>
      <c r="G1350" s="13">
        <v>93911</v>
      </c>
      <c r="H1350" s="13"/>
      <c r="I1350" s="13"/>
      <c r="J1350" s="13"/>
    </row>
    <row r="1351" spans="1:10" x14ac:dyDescent="0.2">
      <c r="A1351" s="15" t="s">
        <v>2096</v>
      </c>
      <c r="B1351" s="114" t="s">
        <v>6463</v>
      </c>
      <c r="C1351" s="15" t="s">
        <v>5119</v>
      </c>
      <c r="D1351" s="15" t="s">
        <v>5120</v>
      </c>
      <c r="E1351" s="15" t="s">
        <v>5121</v>
      </c>
      <c r="F1351" s="15" t="s">
        <v>5122</v>
      </c>
      <c r="G1351" s="13">
        <v>93984</v>
      </c>
      <c r="H1351" s="13"/>
      <c r="I1351" s="13"/>
      <c r="J1351" s="13"/>
    </row>
    <row r="1352" spans="1:10" x14ac:dyDescent="0.2">
      <c r="A1352" s="15" t="s">
        <v>4049</v>
      </c>
      <c r="B1352" s="114" t="s">
        <v>6464</v>
      </c>
      <c r="C1352" s="15" t="s">
        <v>5119</v>
      </c>
      <c r="D1352" s="15" t="s">
        <v>5120</v>
      </c>
      <c r="E1352" s="15" t="s">
        <v>5121</v>
      </c>
      <c r="F1352" s="15" t="s">
        <v>5122</v>
      </c>
      <c r="G1352" s="13">
        <v>93814</v>
      </c>
      <c r="H1352" s="13"/>
      <c r="I1352" s="13"/>
      <c r="J1352" s="13"/>
    </row>
    <row r="1353" spans="1:10" x14ac:dyDescent="0.2">
      <c r="A1353" s="15" t="s">
        <v>3776</v>
      </c>
      <c r="B1353" s="114" t="s">
        <v>6465</v>
      </c>
      <c r="C1353" s="15" t="s">
        <v>5119</v>
      </c>
      <c r="D1353" s="15" t="s">
        <v>5120</v>
      </c>
      <c r="E1353" s="15" t="s">
        <v>5121</v>
      </c>
      <c r="F1353" s="15" t="s">
        <v>5122</v>
      </c>
      <c r="G1353" s="13">
        <v>98570</v>
      </c>
      <c r="H1353" s="13"/>
      <c r="I1353" s="13"/>
      <c r="J1353" s="13"/>
    </row>
    <row r="1354" spans="1:10" x14ac:dyDescent="0.2">
      <c r="A1354" s="16" t="s">
        <v>4882</v>
      </c>
      <c r="B1354" s="115" t="s">
        <v>6466</v>
      </c>
      <c r="C1354" s="16" t="s">
        <v>5119</v>
      </c>
      <c r="D1354" s="16" t="s">
        <v>5120</v>
      </c>
      <c r="E1354" s="16" t="s">
        <v>5121</v>
      </c>
      <c r="F1354" s="16" t="s">
        <v>5122</v>
      </c>
      <c r="G1354" s="14">
        <v>93069</v>
      </c>
      <c r="H1354" s="14"/>
      <c r="I1354" s="14"/>
      <c r="J1354" s="14"/>
    </row>
    <row r="1355" spans="1:10" x14ac:dyDescent="0.2">
      <c r="A1355" s="15" t="s">
        <v>2423</v>
      </c>
      <c r="B1355" s="114" t="s">
        <v>6467</v>
      </c>
      <c r="C1355" s="15" t="s">
        <v>5119</v>
      </c>
      <c r="D1355" s="15" t="s">
        <v>5120</v>
      </c>
      <c r="E1355" s="15" t="s">
        <v>5121</v>
      </c>
      <c r="F1355" s="15" t="s">
        <v>5122</v>
      </c>
      <c r="G1355" s="13">
        <v>92250</v>
      </c>
      <c r="H1355" s="13"/>
      <c r="I1355" s="13"/>
      <c r="J1355" s="13"/>
    </row>
    <row r="1356" spans="1:10" x14ac:dyDescent="0.2">
      <c r="A1356" s="15" t="s">
        <v>1431</v>
      </c>
      <c r="B1356" s="114" t="s">
        <v>6468</v>
      </c>
      <c r="C1356" s="15" t="s">
        <v>5119</v>
      </c>
      <c r="D1356" s="15" t="s">
        <v>5120</v>
      </c>
      <c r="E1356" s="15" t="s">
        <v>5121</v>
      </c>
      <c r="F1356" s="15" t="s">
        <v>5122</v>
      </c>
      <c r="G1356" s="13">
        <v>93559</v>
      </c>
      <c r="H1356" s="13"/>
      <c r="I1356" s="13"/>
      <c r="J1356" s="13"/>
    </row>
    <row r="1357" spans="1:10" x14ac:dyDescent="0.2">
      <c r="A1357" s="15" t="s">
        <v>3573</v>
      </c>
      <c r="B1357" s="114" t="s">
        <v>6469</v>
      </c>
      <c r="C1357" s="15" t="s">
        <v>5119</v>
      </c>
      <c r="D1357" s="15" t="s">
        <v>5120</v>
      </c>
      <c r="E1357" s="15" t="s">
        <v>5121</v>
      </c>
      <c r="F1357" s="15" t="s">
        <v>5122</v>
      </c>
      <c r="G1357" s="13">
        <v>101760</v>
      </c>
      <c r="H1357" s="13"/>
      <c r="I1357" s="13"/>
      <c r="J1357" s="13"/>
    </row>
    <row r="1358" spans="1:10" x14ac:dyDescent="0.2">
      <c r="A1358" s="15" t="s">
        <v>4876</v>
      </c>
      <c r="B1358" s="114" t="s">
        <v>6470</v>
      </c>
      <c r="C1358" s="15" t="s">
        <v>5119</v>
      </c>
      <c r="D1358" s="15" t="s">
        <v>5120</v>
      </c>
      <c r="E1358" s="15" t="s">
        <v>5121</v>
      </c>
      <c r="F1358" s="15" t="s">
        <v>5122</v>
      </c>
      <c r="G1358" s="13">
        <v>93580</v>
      </c>
      <c r="H1358" s="13"/>
      <c r="I1358" s="13"/>
      <c r="J1358" s="13"/>
    </row>
    <row r="1359" spans="1:10" x14ac:dyDescent="0.2">
      <c r="A1359" s="16" t="s">
        <v>2155</v>
      </c>
      <c r="B1359" s="115" t="s">
        <v>6471</v>
      </c>
      <c r="C1359" s="16" t="s">
        <v>5119</v>
      </c>
      <c r="D1359" s="16" t="s">
        <v>5120</v>
      </c>
      <c r="E1359" s="16" t="s">
        <v>5121</v>
      </c>
      <c r="F1359" s="16" t="s">
        <v>5122</v>
      </c>
      <c r="G1359" s="14">
        <v>89989</v>
      </c>
      <c r="H1359" s="14"/>
      <c r="I1359" s="14"/>
      <c r="J1359" s="14"/>
    </row>
    <row r="1360" spans="1:10" x14ac:dyDescent="0.2">
      <c r="A1360" s="15" t="s">
        <v>2357</v>
      </c>
      <c r="B1360" s="114" t="s">
        <v>6472</v>
      </c>
      <c r="C1360" s="15" t="s">
        <v>5119</v>
      </c>
      <c r="D1360" s="15" t="s">
        <v>5120</v>
      </c>
      <c r="E1360" s="15" t="s">
        <v>5121</v>
      </c>
      <c r="F1360" s="15" t="s">
        <v>5122</v>
      </c>
      <c r="G1360" s="13">
        <v>95276</v>
      </c>
      <c r="H1360" s="13"/>
      <c r="I1360" s="13"/>
      <c r="J1360" s="13"/>
    </row>
    <row r="1361" spans="1:10" x14ac:dyDescent="0.2">
      <c r="A1361" s="15" t="s">
        <v>1972</v>
      </c>
      <c r="B1361" s="114" t="s">
        <v>6473</v>
      </c>
      <c r="C1361" s="15" t="s">
        <v>5119</v>
      </c>
      <c r="D1361" s="15" t="s">
        <v>5120</v>
      </c>
      <c r="E1361" s="15" t="s">
        <v>5121</v>
      </c>
      <c r="F1361" s="15" t="s">
        <v>5122</v>
      </c>
      <c r="G1361" s="13">
        <v>90455</v>
      </c>
      <c r="H1361" s="13"/>
      <c r="I1361" s="13"/>
      <c r="J1361" s="13"/>
    </row>
    <row r="1362" spans="1:10" x14ac:dyDescent="0.2">
      <c r="A1362" s="15" t="s">
        <v>4043</v>
      </c>
      <c r="B1362" s="114" t="s">
        <v>6474</v>
      </c>
      <c r="C1362" s="15" t="s">
        <v>5119</v>
      </c>
      <c r="D1362" s="15" t="s">
        <v>5120</v>
      </c>
      <c r="E1362" s="15" t="s">
        <v>5121</v>
      </c>
      <c r="F1362" s="15" t="s">
        <v>5122</v>
      </c>
      <c r="G1362" s="13">
        <v>97865</v>
      </c>
      <c r="H1362" s="13"/>
      <c r="I1362" s="13"/>
      <c r="J1362" s="13"/>
    </row>
    <row r="1363" spans="1:10" x14ac:dyDescent="0.2">
      <c r="A1363" s="15" t="s">
        <v>2785</v>
      </c>
      <c r="B1363" s="114" t="s">
        <v>6475</v>
      </c>
      <c r="C1363" s="15" t="s">
        <v>5119</v>
      </c>
      <c r="D1363" s="15" t="s">
        <v>5120</v>
      </c>
      <c r="E1363" s="15" t="s">
        <v>5121</v>
      </c>
      <c r="F1363" s="15" t="s">
        <v>5122</v>
      </c>
      <c r="G1363" s="13">
        <v>84447</v>
      </c>
      <c r="H1363" s="13"/>
      <c r="I1363" s="13"/>
      <c r="J1363" s="13"/>
    </row>
    <row r="1364" spans="1:10" x14ac:dyDescent="0.2">
      <c r="A1364" s="16" t="s">
        <v>4077</v>
      </c>
      <c r="B1364" s="115" t="s">
        <v>6476</v>
      </c>
      <c r="C1364" s="16" t="s">
        <v>5119</v>
      </c>
      <c r="D1364" s="16" t="s">
        <v>5120</v>
      </c>
      <c r="E1364" s="16" t="s">
        <v>5121</v>
      </c>
      <c r="F1364" s="16" t="s">
        <v>5122</v>
      </c>
      <c r="G1364" s="14">
        <v>106194</v>
      </c>
      <c r="H1364" s="14"/>
      <c r="I1364" s="14"/>
      <c r="J1364" s="14"/>
    </row>
    <row r="1365" spans="1:10" x14ac:dyDescent="0.2">
      <c r="A1365" s="15" t="s">
        <v>3432</v>
      </c>
      <c r="B1365" s="114" t="s">
        <v>6477</v>
      </c>
      <c r="C1365" s="15" t="s">
        <v>5119</v>
      </c>
      <c r="D1365" s="15" t="s">
        <v>5120</v>
      </c>
      <c r="E1365" s="15" t="s">
        <v>5121</v>
      </c>
      <c r="F1365" s="15" t="s">
        <v>5122</v>
      </c>
      <c r="G1365" s="13">
        <v>92810</v>
      </c>
      <c r="H1365" s="13"/>
      <c r="I1365" s="13"/>
      <c r="J1365" s="13"/>
    </row>
    <row r="1366" spans="1:10" x14ac:dyDescent="0.2">
      <c r="A1366" s="15" t="s">
        <v>3787</v>
      </c>
      <c r="B1366" s="114" t="s">
        <v>6478</v>
      </c>
      <c r="C1366" s="15" t="s">
        <v>5119</v>
      </c>
      <c r="D1366" s="15" t="s">
        <v>5120</v>
      </c>
      <c r="E1366" s="15" t="s">
        <v>5121</v>
      </c>
      <c r="F1366" s="15" t="s">
        <v>5122</v>
      </c>
      <c r="G1366" s="13">
        <v>92684</v>
      </c>
      <c r="H1366" s="13"/>
      <c r="I1366" s="13"/>
      <c r="J1366" s="13"/>
    </row>
    <row r="1367" spans="1:10" x14ac:dyDescent="0.2">
      <c r="A1367" s="15" t="s">
        <v>3140</v>
      </c>
      <c r="B1367" s="114" t="s">
        <v>6479</v>
      </c>
      <c r="C1367" s="15" t="s">
        <v>5119</v>
      </c>
      <c r="D1367" s="15" t="s">
        <v>5120</v>
      </c>
      <c r="E1367" s="15" t="s">
        <v>5121</v>
      </c>
      <c r="F1367" s="15" t="s">
        <v>5122</v>
      </c>
      <c r="G1367" s="13">
        <v>85641</v>
      </c>
      <c r="H1367" s="13"/>
      <c r="I1367" s="13"/>
      <c r="J1367" s="13"/>
    </row>
    <row r="1368" spans="1:10" x14ac:dyDescent="0.2">
      <c r="A1368" s="15" t="s">
        <v>2363</v>
      </c>
      <c r="B1368" s="114" t="s">
        <v>6480</v>
      </c>
      <c r="C1368" s="15" t="s">
        <v>5119</v>
      </c>
      <c r="D1368" s="15" t="s">
        <v>5120</v>
      </c>
      <c r="E1368" s="15" t="s">
        <v>5121</v>
      </c>
      <c r="F1368" s="15" t="s">
        <v>5122</v>
      </c>
      <c r="G1368" s="13">
        <v>96539</v>
      </c>
      <c r="H1368" s="13"/>
      <c r="I1368" s="13"/>
      <c r="J1368" s="13"/>
    </row>
    <row r="1369" spans="1:10" x14ac:dyDescent="0.2">
      <c r="A1369" s="16" t="s">
        <v>1651</v>
      </c>
      <c r="B1369" s="115" t="s">
        <v>6481</v>
      </c>
      <c r="C1369" s="16" t="s">
        <v>5119</v>
      </c>
      <c r="D1369" s="16" t="s">
        <v>5120</v>
      </c>
      <c r="E1369" s="16" t="s">
        <v>5121</v>
      </c>
      <c r="F1369" s="16" t="s">
        <v>5122</v>
      </c>
      <c r="G1369" s="14">
        <v>92302</v>
      </c>
      <c r="H1369" s="14"/>
      <c r="I1369" s="14"/>
      <c r="J1369" s="14"/>
    </row>
    <row r="1370" spans="1:10" x14ac:dyDescent="0.2">
      <c r="A1370" s="15" t="s">
        <v>2393</v>
      </c>
      <c r="B1370" s="114" t="s">
        <v>6482</v>
      </c>
      <c r="C1370" s="15" t="s">
        <v>5119</v>
      </c>
      <c r="D1370" s="15" t="s">
        <v>5120</v>
      </c>
      <c r="E1370" s="15" t="s">
        <v>5121</v>
      </c>
      <c r="F1370" s="15" t="s">
        <v>5122</v>
      </c>
      <c r="G1370" s="13">
        <v>89672</v>
      </c>
      <c r="H1370" s="13"/>
      <c r="I1370" s="13"/>
      <c r="J1370" s="13"/>
    </row>
    <row r="1371" spans="1:10" x14ac:dyDescent="0.2">
      <c r="A1371" s="15" t="s">
        <v>4970</v>
      </c>
      <c r="B1371" s="114" t="s">
        <v>6483</v>
      </c>
      <c r="C1371" s="15" t="s">
        <v>5119</v>
      </c>
      <c r="D1371" s="15" t="s">
        <v>5120</v>
      </c>
      <c r="E1371" s="15" t="s">
        <v>5121</v>
      </c>
      <c r="F1371" s="15" t="s">
        <v>5122</v>
      </c>
      <c r="G1371" s="13">
        <v>93652</v>
      </c>
      <c r="H1371" s="13"/>
      <c r="I1371" s="13"/>
      <c r="J1371" s="13"/>
    </row>
    <row r="1372" spans="1:10" x14ac:dyDescent="0.2">
      <c r="A1372" s="15" t="s">
        <v>2046</v>
      </c>
      <c r="B1372" s="114" t="s">
        <v>6484</v>
      </c>
      <c r="C1372" s="15" t="s">
        <v>5119</v>
      </c>
      <c r="D1372" s="15" t="s">
        <v>5120</v>
      </c>
      <c r="E1372" s="15" t="s">
        <v>5121</v>
      </c>
      <c r="F1372" s="15" t="s">
        <v>5122</v>
      </c>
      <c r="G1372" s="13">
        <v>88283</v>
      </c>
      <c r="H1372" s="13"/>
      <c r="I1372" s="13"/>
      <c r="J1372" s="13"/>
    </row>
    <row r="1373" spans="1:10" x14ac:dyDescent="0.2">
      <c r="A1373" s="15" t="s">
        <v>4966</v>
      </c>
      <c r="B1373" s="114" t="s">
        <v>6485</v>
      </c>
      <c r="C1373" s="15" t="s">
        <v>5119</v>
      </c>
      <c r="D1373" s="15" t="s">
        <v>5120</v>
      </c>
      <c r="E1373" s="15" t="s">
        <v>5121</v>
      </c>
      <c r="F1373" s="15" t="s">
        <v>5122</v>
      </c>
      <c r="G1373" s="13">
        <v>98048</v>
      </c>
      <c r="H1373" s="13"/>
      <c r="I1373" s="13"/>
      <c r="J1373" s="13"/>
    </row>
    <row r="1374" spans="1:10" x14ac:dyDescent="0.2">
      <c r="A1374" s="16" t="s">
        <v>1899</v>
      </c>
      <c r="B1374" s="115" t="s">
        <v>6486</v>
      </c>
      <c r="C1374" s="16" t="s">
        <v>5119</v>
      </c>
      <c r="D1374" s="16" t="s">
        <v>5120</v>
      </c>
      <c r="E1374" s="16" t="s">
        <v>5121</v>
      </c>
      <c r="F1374" s="16" t="s">
        <v>5122</v>
      </c>
      <c r="G1374" s="14">
        <v>104556</v>
      </c>
      <c r="H1374" s="14"/>
      <c r="I1374" s="14"/>
      <c r="J1374" s="14"/>
    </row>
    <row r="1375" spans="1:10" x14ac:dyDescent="0.2">
      <c r="A1375" s="15" t="s">
        <v>2551</v>
      </c>
      <c r="B1375" s="114" t="s">
        <v>6487</v>
      </c>
      <c r="C1375" s="15" t="s">
        <v>5119</v>
      </c>
      <c r="D1375" s="15" t="s">
        <v>5120</v>
      </c>
      <c r="E1375" s="15" t="s">
        <v>5121</v>
      </c>
      <c r="F1375" s="15" t="s">
        <v>5122</v>
      </c>
      <c r="G1375" s="13">
        <v>92621</v>
      </c>
      <c r="H1375" s="13"/>
      <c r="I1375" s="13"/>
      <c r="J1375" s="13"/>
    </row>
    <row r="1376" spans="1:10" x14ac:dyDescent="0.2">
      <c r="A1376" s="15" t="s">
        <v>4968</v>
      </c>
      <c r="B1376" s="114" t="s">
        <v>6488</v>
      </c>
      <c r="C1376" s="15" t="s">
        <v>5119</v>
      </c>
      <c r="D1376" s="15" t="s">
        <v>5120</v>
      </c>
      <c r="E1376" s="15" t="s">
        <v>5121</v>
      </c>
      <c r="F1376" s="15" t="s">
        <v>5122</v>
      </c>
      <c r="G1376" s="13">
        <v>91083</v>
      </c>
      <c r="H1376" s="13"/>
      <c r="I1376" s="13"/>
      <c r="J1376" s="13"/>
    </row>
    <row r="1377" spans="1:10" x14ac:dyDescent="0.2">
      <c r="A1377" s="15" t="s">
        <v>453</v>
      </c>
      <c r="B1377" s="114" t="s">
        <v>6489</v>
      </c>
      <c r="C1377" s="15" t="s">
        <v>5119</v>
      </c>
      <c r="D1377" s="15" t="s">
        <v>5120</v>
      </c>
      <c r="E1377" s="15" t="s">
        <v>5121</v>
      </c>
      <c r="F1377" s="15" t="s">
        <v>5122</v>
      </c>
      <c r="G1377" s="13">
        <v>101483</v>
      </c>
      <c r="H1377" s="13"/>
      <c r="I1377" s="13"/>
      <c r="J1377" s="13"/>
    </row>
    <row r="1378" spans="1:10" x14ac:dyDescent="0.2">
      <c r="A1378" s="15" t="s">
        <v>2984</v>
      </c>
      <c r="B1378" s="114" t="s">
        <v>6490</v>
      </c>
      <c r="C1378" s="15" t="s">
        <v>5119</v>
      </c>
      <c r="D1378" s="15" t="s">
        <v>5120</v>
      </c>
      <c r="E1378" s="15" t="s">
        <v>5121</v>
      </c>
      <c r="F1378" s="15" t="s">
        <v>5122</v>
      </c>
      <c r="G1378" s="13">
        <v>87497</v>
      </c>
      <c r="H1378" s="13"/>
      <c r="I1378" s="13"/>
      <c r="J1378" s="13"/>
    </row>
    <row r="1379" spans="1:10" x14ac:dyDescent="0.2">
      <c r="A1379" s="16" t="s">
        <v>1438</v>
      </c>
      <c r="B1379" s="115" t="s">
        <v>6491</v>
      </c>
      <c r="C1379" s="16" t="s">
        <v>5119</v>
      </c>
      <c r="D1379" s="16" t="s">
        <v>5120</v>
      </c>
      <c r="E1379" s="16" t="s">
        <v>5121</v>
      </c>
      <c r="F1379" s="16" t="s">
        <v>5122</v>
      </c>
      <c r="G1379" s="14">
        <v>91162</v>
      </c>
      <c r="H1379" s="14"/>
      <c r="I1379" s="14"/>
      <c r="J1379" s="14"/>
    </row>
    <row r="1380" spans="1:10" x14ac:dyDescent="0.2">
      <c r="A1380" s="15" t="s">
        <v>1853</v>
      </c>
      <c r="B1380" s="114" t="s">
        <v>6492</v>
      </c>
      <c r="C1380" s="15" t="s">
        <v>5119</v>
      </c>
      <c r="D1380" s="15" t="s">
        <v>5120</v>
      </c>
      <c r="E1380" s="15" t="s">
        <v>5121</v>
      </c>
      <c r="F1380" s="15" t="s">
        <v>5122</v>
      </c>
      <c r="G1380" s="13">
        <v>97009</v>
      </c>
      <c r="H1380" s="13"/>
      <c r="I1380" s="13"/>
      <c r="J1380" s="13"/>
    </row>
    <row r="1381" spans="1:10" x14ac:dyDescent="0.2">
      <c r="A1381" s="15" t="s">
        <v>2441</v>
      </c>
      <c r="B1381" s="114" t="s">
        <v>6493</v>
      </c>
      <c r="C1381" s="15" t="s">
        <v>5119</v>
      </c>
      <c r="D1381" s="15" t="s">
        <v>5120</v>
      </c>
      <c r="E1381" s="15" t="s">
        <v>5121</v>
      </c>
      <c r="F1381" s="15" t="s">
        <v>5122</v>
      </c>
      <c r="G1381" s="13">
        <v>93267</v>
      </c>
      <c r="H1381" s="13"/>
      <c r="I1381" s="13"/>
      <c r="J1381" s="13"/>
    </row>
    <row r="1382" spans="1:10" x14ac:dyDescent="0.2">
      <c r="A1382" s="15" t="s">
        <v>4094</v>
      </c>
      <c r="B1382" s="114" t="s">
        <v>6494</v>
      </c>
      <c r="C1382" s="15" t="s">
        <v>5119</v>
      </c>
      <c r="D1382" s="15" t="s">
        <v>5120</v>
      </c>
      <c r="E1382" s="15" t="s">
        <v>5121</v>
      </c>
      <c r="F1382" s="15" t="s">
        <v>5122</v>
      </c>
      <c r="G1382" s="13">
        <v>89563</v>
      </c>
      <c r="H1382" s="13"/>
      <c r="I1382" s="13"/>
      <c r="J1382" s="13"/>
    </row>
    <row r="1383" spans="1:10" x14ac:dyDescent="0.2">
      <c r="A1383" s="15" t="s">
        <v>2824</v>
      </c>
      <c r="B1383" s="114" t="s">
        <v>6495</v>
      </c>
      <c r="C1383" s="15" t="s">
        <v>5119</v>
      </c>
      <c r="D1383" s="15" t="s">
        <v>5120</v>
      </c>
      <c r="E1383" s="15" t="s">
        <v>5121</v>
      </c>
      <c r="F1383" s="15" t="s">
        <v>5122</v>
      </c>
      <c r="G1383" s="13">
        <v>108060</v>
      </c>
      <c r="H1383" s="13"/>
      <c r="I1383" s="13"/>
      <c r="J1383" s="13"/>
    </row>
    <row r="1384" spans="1:10" x14ac:dyDescent="0.2">
      <c r="A1384" s="16" t="s">
        <v>2454</v>
      </c>
      <c r="B1384" s="115" t="s">
        <v>6496</v>
      </c>
      <c r="C1384" s="16" t="s">
        <v>5119</v>
      </c>
      <c r="D1384" s="16" t="s">
        <v>5120</v>
      </c>
      <c r="E1384" s="16" t="s">
        <v>5121</v>
      </c>
      <c r="F1384" s="16" t="s">
        <v>5122</v>
      </c>
      <c r="G1384" s="14">
        <v>88340</v>
      </c>
      <c r="H1384" s="14"/>
      <c r="I1384" s="14"/>
      <c r="J1384" s="14"/>
    </row>
    <row r="1385" spans="1:10" x14ac:dyDescent="0.2">
      <c r="A1385" s="15" t="s">
        <v>1088</v>
      </c>
      <c r="B1385" s="114" t="s">
        <v>6497</v>
      </c>
      <c r="C1385" s="15" t="s">
        <v>5119</v>
      </c>
      <c r="D1385" s="15" t="s">
        <v>5120</v>
      </c>
      <c r="E1385" s="15" t="s">
        <v>5121</v>
      </c>
      <c r="F1385" s="15" t="s">
        <v>5122</v>
      </c>
      <c r="G1385" s="13">
        <v>88838</v>
      </c>
      <c r="H1385" s="13"/>
      <c r="I1385" s="13"/>
      <c r="J1385" s="13"/>
    </row>
    <row r="1386" spans="1:10" x14ac:dyDescent="0.2">
      <c r="A1386" s="15" t="s">
        <v>2744</v>
      </c>
      <c r="B1386" s="114" t="s">
        <v>6498</v>
      </c>
      <c r="C1386" s="15" t="s">
        <v>5119</v>
      </c>
      <c r="D1386" s="15" t="s">
        <v>5120</v>
      </c>
      <c r="E1386" s="15" t="s">
        <v>5121</v>
      </c>
      <c r="F1386" s="15" t="s">
        <v>5122</v>
      </c>
      <c r="G1386" s="13">
        <v>92010</v>
      </c>
      <c r="H1386" s="13"/>
      <c r="I1386" s="13"/>
      <c r="J1386" s="13"/>
    </row>
    <row r="1387" spans="1:10" x14ac:dyDescent="0.2">
      <c r="A1387" s="15" t="s">
        <v>824</v>
      </c>
      <c r="B1387" s="114" t="s">
        <v>6499</v>
      </c>
      <c r="C1387" s="15" t="s">
        <v>5119</v>
      </c>
      <c r="D1387" s="15" t="s">
        <v>5120</v>
      </c>
      <c r="E1387" s="15" t="s">
        <v>5121</v>
      </c>
      <c r="F1387" s="15" t="s">
        <v>5122</v>
      </c>
      <c r="G1387" s="13">
        <v>94097</v>
      </c>
      <c r="H1387" s="13"/>
      <c r="I1387" s="13"/>
      <c r="J1387" s="13"/>
    </row>
    <row r="1388" spans="1:10" x14ac:dyDescent="0.2">
      <c r="A1388" s="15" t="s">
        <v>1406</v>
      </c>
      <c r="B1388" s="114" t="s">
        <v>6500</v>
      </c>
      <c r="C1388" s="15" t="s">
        <v>5119</v>
      </c>
      <c r="D1388" s="15" t="s">
        <v>5120</v>
      </c>
      <c r="E1388" s="15" t="s">
        <v>5121</v>
      </c>
      <c r="F1388" s="15" t="s">
        <v>5122</v>
      </c>
      <c r="G1388" s="13">
        <v>92301</v>
      </c>
      <c r="H1388" s="13"/>
      <c r="I1388" s="13"/>
      <c r="J1388" s="13"/>
    </row>
    <row r="1389" spans="1:10" x14ac:dyDescent="0.2">
      <c r="A1389" s="16" t="s">
        <v>2273</v>
      </c>
      <c r="B1389" s="115" t="s">
        <v>6501</v>
      </c>
      <c r="C1389" s="16" t="s">
        <v>5119</v>
      </c>
      <c r="D1389" s="16" t="s">
        <v>5120</v>
      </c>
      <c r="E1389" s="16" t="s">
        <v>5121</v>
      </c>
      <c r="F1389" s="16" t="s">
        <v>5122</v>
      </c>
      <c r="G1389" s="14">
        <v>87172</v>
      </c>
      <c r="H1389" s="14"/>
      <c r="I1389" s="14"/>
      <c r="J1389" s="14"/>
    </row>
    <row r="1390" spans="1:10" x14ac:dyDescent="0.2">
      <c r="A1390" s="15" t="s">
        <v>1520</v>
      </c>
      <c r="B1390" s="114" t="s">
        <v>6502</v>
      </c>
      <c r="C1390" s="15" t="s">
        <v>5119</v>
      </c>
      <c r="D1390" s="15" t="s">
        <v>5120</v>
      </c>
      <c r="E1390" s="15" t="s">
        <v>5121</v>
      </c>
      <c r="F1390" s="15" t="s">
        <v>5122</v>
      </c>
      <c r="G1390" s="13">
        <v>87969</v>
      </c>
      <c r="H1390" s="13"/>
      <c r="I1390" s="13"/>
      <c r="J1390" s="13"/>
    </row>
    <row r="1391" spans="1:10" x14ac:dyDescent="0.2">
      <c r="A1391" s="15" t="s">
        <v>4069</v>
      </c>
      <c r="B1391" s="114" t="s">
        <v>6503</v>
      </c>
      <c r="C1391" s="15" t="s">
        <v>5119</v>
      </c>
      <c r="D1391" s="15" t="s">
        <v>5120</v>
      </c>
      <c r="E1391" s="15" t="s">
        <v>5121</v>
      </c>
      <c r="F1391" s="15" t="s">
        <v>5122</v>
      </c>
      <c r="G1391" s="13">
        <v>97519</v>
      </c>
      <c r="H1391" s="13"/>
      <c r="I1391" s="13"/>
      <c r="J1391" s="13"/>
    </row>
    <row r="1392" spans="1:10" x14ac:dyDescent="0.2">
      <c r="A1392" s="15" t="s">
        <v>2284</v>
      </c>
      <c r="B1392" s="114" t="s">
        <v>6504</v>
      </c>
      <c r="C1392" s="15" t="s">
        <v>5119</v>
      </c>
      <c r="D1392" s="15" t="s">
        <v>5120</v>
      </c>
      <c r="E1392" s="15" t="s">
        <v>5121</v>
      </c>
      <c r="F1392" s="15" t="s">
        <v>5122</v>
      </c>
      <c r="G1392" s="13">
        <v>91925</v>
      </c>
      <c r="H1392" s="13"/>
      <c r="I1392" s="13"/>
      <c r="J1392" s="13"/>
    </row>
    <row r="1393" spans="1:10" x14ac:dyDescent="0.2">
      <c r="A1393" s="15" t="s">
        <v>2319</v>
      </c>
      <c r="B1393" s="114" t="s">
        <v>6505</v>
      </c>
      <c r="C1393" s="15" t="s">
        <v>5119</v>
      </c>
      <c r="D1393" s="15" t="s">
        <v>5120</v>
      </c>
      <c r="E1393" s="15" t="s">
        <v>5121</v>
      </c>
      <c r="F1393" s="15" t="s">
        <v>5122</v>
      </c>
      <c r="G1393" s="13">
        <v>88400</v>
      </c>
      <c r="H1393" s="13"/>
      <c r="I1393" s="13"/>
      <c r="J1393" s="13"/>
    </row>
    <row r="1394" spans="1:10" x14ac:dyDescent="0.2">
      <c r="A1394" s="16" t="s">
        <v>1060</v>
      </c>
      <c r="B1394" s="115" t="s">
        <v>6506</v>
      </c>
      <c r="C1394" s="16" t="s">
        <v>5119</v>
      </c>
      <c r="D1394" s="16" t="s">
        <v>5120</v>
      </c>
      <c r="E1394" s="16" t="s">
        <v>5121</v>
      </c>
      <c r="F1394" s="16" t="s">
        <v>5122</v>
      </c>
      <c r="G1394" s="14">
        <v>92728</v>
      </c>
      <c r="H1394" s="14"/>
      <c r="I1394" s="14"/>
      <c r="J1394" s="14"/>
    </row>
    <row r="1395" spans="1:10" x14ac:dyDescent="0.2">
      <c r="A1395" s="15" t="s">
        <v>1426</v>
      </c>
      <c r="B1395" s="114" t="s">
        <v>6507</v>
      </c>
      <c r="C1395" s="15" t="s">
        <v>5119</v>
      </c>
      <c r="D1395" s="15" t="s">
        <v>5120</v>
      </c>
      <c r="E1395" s="15" t="s">
        <v>5121</v>
      </c>
      <c r="F1395" s="15" t="s">
        <v>5122</v>
      </c>
      <c r="G1395" s="13">
        <v>82524</v>
      </c>
      <c r="H1395" s="13"/>
      <c r="I1395" s="13"/>
      <c r="J1395" s="13"/>
    </row>
    <row r="1396" spans="1:10" x14ac:dyDescent="0.2">
      <c r="A1396" s="15" t="s">
        <v>3528</v>
      </c>
      <c r="B1396" s="114" t="s">
        <v>6508</v>
      </c>
      <c r="C1396" s="15" t="s">
        <v>5119</v>
      </c>
      <c r="D1396" s="15" t="s">
        <v>5120</v>
      </c>
      <c r="E1396" s="15" t="s">
        <v>5121</v>
      </c>
      <c r="F1396" s="15" t="s">
        <v>5122</v>
      </c>
      <c r="G1396" s="13">
        <v>75567</v>
      </c>
      <c r="H1396" s="13"/>
      <c r="I1396" s="13"/>
      <c r="J1396" s="13"/>
    </row>
    <row r="1397" spans="1:10" x14ac:dyDescent="0.2">
      <c r="A1397" s="15" t="s">
        <v>2698</v>
      </c>
      <c r="B1397" s="114" t="s">
        <v>6509</v>
      </c>
      <c r="C1397" s="15" t="s">
        <v>5119</v>
      </c>
      <c r="D1397" s="15" t="s">
        <v>5120</v>
      </c>
      <c r="E1397" s="15" t="s">
        <v>5121</v>
      </c>
      <c r="F1397" s="15" t="s">
        <v>5122</v>
      </c>
      <c r="G1397" s="13">
        <v>84624</v>
      </c>
      <c r="H1397" s="13"/>
      <c r="I1397" s="13"/>
      <c r="J1397" s="13"/>
    </row>
    <row r="1398" spans="1:10" x14ac:dyDescent="0.2">
      <c r="A1398" s="15" t="s">
        <v>5048</v>
      </c>
      <c r="B1398" s="114" t="s">
        <v>6510</v>
      </c>
      <c r="C1398" s="15" t="s">
        <v>5119</v>
      </c>
      <c r="D1398" s="15" t="s">
        <v>5120</v>
      </c>
      <c r="E1398" s="15" t="s">
        <v>5121</v>
      </c>
      <c r="F1398" s="15" t="s">
        <v>5122</v>
      </c>
      <c r="G1398" s="13">
        <v>115946</v>
      </c>
      <c r="H1398" s="13"/>
      <c r="I1398" s="13"/>
      <c r="J1398" s="13"/>
    </row>
    <row r="1399" spans="1:10" x14ac:dyDescent="0.2">
      <c r="A1399" s="16" t="s">
        <v>2599</v>
      </c>
      <c r="B1399" s="115" t="s">
        <v>6511</v>
      </c>
      <c r="C1399" s="16" t="s">
        <v>5119</v>
      </c>
      <c r="D1399" s="16" t="s">
        <v>5120</v>
      </c>
      <c r="E1399" s="16" t="s">
        <v>5121</v>
      </c>
      <c r="F1399" s="16" t="s">
        <v>5122</v>
      </c>
      <c r="G1399" s="14">
        <v>86227</v>
      </c>
      <c r="H1399" s="14"/>
      <c r="I1399" s="14"/>
      <c r="J1399" s="14"/>
    </row>
    <row r="1400" spans="1:10" x14ac:dyDescent="0.2">
      <c r="A1400" s="15" t="s">
        <v>1721</v>
      </c>
      <c r="B1400" s="114" t="s">
        <v>6512</v>
      </c>
      <c r="C1400" s="15" t="s">
        <v>5119</v>
      </c>
      <c r="D1400" s="15" t="s">
        <v>5120</v>
      </c>
      <c r="E1400" s="15" t="s">
        <v>5121</v>
      </c>
      <c r="F1400" s="15" t="s">
        <v>5122</v>
      </c>
      <c r="G1400" s="13">
        <v>85569</v>
      </c>
      <c r="H1400" s="13"/>
      <c r="I1400" s="13"/>
      <c r="J1400" s="13"/>
    </row>
    <row r="1401" spans="1:10" x14ac:dyDescent="0.2">
      <c r="A1401" s="15" t="s">
        <v>3152</v>
      </c>
      <c r="B1401" s="114" t="s">
        <v>6513</v>
      </c>
      <c r="C1401" s="15" t="s">
        <v>5119</v>
      </c>
      <c r="D1401" s="15" t="s">
        <v>5120</v>
      </c>
      <c r="E1401" s="15" t="s">
        <v>5121</v>
      </c>
      <c r="F1401" s="15" t="s">
        <v>5122</v>
      </c>
      <c r="G1401" s="13">
        <v>88247</v>
      </c>
      <c r="H1401" s="13"/>
      <c r="I1401" s="13"/>
      <c r="J1401" s="13"/>
    </row>
    <row r="1402" spans="1:10" x14ac:dyDescent="0.2">
      <c r="A1402" s="15" t="s">
        <v>1350</v>
      </c>
      <c r="B1402" s="114" t="s">
        <v>6514</v>
      </c>
      <c r="C1402" s="15" t="s">
        <v>5119</v>
      </c>
      <c r="D1402" s="15" t="s">
        <v>5120</v>
      </c>
      <c r="E1402" s="15" t="s">
        <v>5121</v>
      </c>
      <c r="F1402" s="15" t="s">
        <v>5122</v>
      </c>
      <c r="G1402" s="13">
        <v>90761</v>
      </c>
      <c r="H1402" s="13"/>
      <c r="I1402" s="13"/>
      <c r="J1402" s="13"/>
    </row>
    <row r="1403" spans="1:10" x14ac:dyDescent="0.2">
      <c r="A1403" s="15" t="s">
        <v>1682</v>
      </c>
      <c r="B1403" s="114" t="s">
        <v>6515</v>
      </c>
      <c r="C1403" s="15" t="s">
        <v>5119</v>
      </c>
      <c r="D1403" s="15" t="s">
        <v>5120</v>
      </c>
      <c r="E1403" s="15" t="s">
        <v>5121</v>
      </c>
      <c r="F1403" s="15" t="s">
        <v>5122</v>
      </c>
      <c r="G1403" s="13">
        <v>98736</v>
      </c>
      <c r="H1403" s="13"/>
      <c r="I1403" s="13"/>
      <c r="J1403" s="13"/>
    </row>
    <row r="1404" spans="1:10" x14ac:dyDescent="0.2">
      <c r="A1404" s="16" t="s">
        <v>1465</v>
      </c>
      <c r="B1404" s="115" t="s">
        <v>6516</v>
      </c>
      <c r="C1404" s="16" t="s">
        <v>5119</v>
      </c>
      <c r="D1404" s="16" t="s">
        <v>5120</v>
      </c>
      <c r="E1404" s="16" t="s">
        <v>5121</v>
      </c>
      <c r="F1404" s="16" t="s">
        <v>5122</v>
      </c>
      <c r="G1404" s="14">
        <v>88428</v>
      </c>
      <c r="H1404" s="14"/>
      <c r="I1404" s="14"/>
      <c r="J1404" s="14"/>
    </row>
    <row r="1405" spans="1:10" x14ac:dyDescent="0.2">
      <c r="A1405" s="15" t="s">
        <v>4766</v>
      </c>
      <c r="B1405" s="114" t="s">
        <v>6517</v>
      </c>
      <c r="C1405" s="15" t="s">
        <v>5119</v>
      </c>
      <c r="D1405" s="15" t="s">
        <v>5120</v>
      </c>
      <c r="E1405" s="15" t="s">
        <v>5121</v>
      </c>
      <c r="F1405" s="15" t="s">
        <v>5122</v>
      </c>
      <c r="G1405" s="13">
        <v>94007</v>
      </c>
      <c r="H1405" s="13"/>
      <c r="I1405" s="13"/>
      <c r="J1405" s="13"/>
    </row>
    <row r="1406" spans="1:10" x14ac:dyDescent="0.2">
      <c r="A1406" s="15" t="s">
        <v>2044</v>
      </c>
      <c r="B1406" s="114" t="s">
        <v>6518</v>
      </c>
      <c r="C1406" s="15" t="s">
        <v>5119</v>
      </c>
      <c r="D1406" s="15" t="s">
        <v>5120</v>
      </c>
      <c r="E1406" s="15" t="s">
        <v>5121</v>
      </c>
      <c r="F1406" s="15" t="s">
        <v>5122</v>
      </c>
      <c r="G1406" s="13">
        <v>86562</v>
      </c>
      <c r="H1406" s="13"/>
      <c r="I1406" s="13"/>
      <c r="J1406" s="13"/>
    </row>
    <row r="1407" spans="1:10" x14ac:dyDescent="0.2">
      <c r="A1407" s="15" t="s">
        <v>1640</v>
      </c>
      <c r="B1407" s="114" t="s">
        <v>6519</v>
      </c>
      <c r="C1407" s="15" t="s">
        <v>5119</v>
      </c>
      <c r="D1407" s="15" t="s">
        <v>5120</v>
      </c>
      <c r="E1407" s="15" t="s">
        <v>5121</v>
      </c>
      <c r="F1407" s="15" t="s">
        <v>5122</v>
      </c>
      <c r="G1407" s="13">
        <v>97049</v>
      </c>
      <c r="H1407" s="13"/>
      <c r="I1407" s="13"/>
      <c r="J1407" s="13"/>
    </row>
    <row r="1408" spans="1:10" x14ac:dyDescent="0.2">
      <c r="A1408" s="15" t="s">
        <v>3244</v>
      </c>
      <c r="B1408" s="114" t="s">
        <v>6520</v>
      </c>
      <c r="C1408" s="15" t="s">
        <v>5119</v>
      </c>
      <c r="D1408" s="15" t="s">
        <v>5120</v>
      </c>
      <c r="E1408" s="15" t="s">
        <v>5121</v>
      </c>
      <c r="F1408" s="15" t="s">
        <v>5122</v>
      </c>
      <c r="G1408" s="13">
        <v>84136</v>
      </c>
      <c r="H1408" s="13"/>
      <c r="I1408" s="13"/>
      <c r="J1408" s="13"/>
    </row>
    <row r="1409" spans="1:10" x14ac:dyDescent="0.2">
      <c r="A1409" s="16" t="s">
        <v>3013</v>
      </c>
      <c r="B1409" s="115" t="s">
        <v>6521</v>
      </c>
      <c r="C1409" s="16" t="s">
        <v>5119</v>
      </c>
      <c r="D1409" s="16" t="s">
        <v>5120</v>
      </c>
      <c r="E1409" s="16" t="s">
        <v>5121</v>
      </c>
      <c r="F1409" s="16" t="s">
        <v>5122</v>
      </c>
      <c r="G1409" s="14">
        <v>139470</v>
      </c>
      <c r="H1409" s="14"/>
      <c r="I1409" s="14"/>
      <c r="J1409" s="14"/>
    </row>
    <row r="1410" spans="1:10" x14ac:dyDescent="0.2">
      <c r="A1410" s="15" t="s">
        <v>766</v>
      </c>
      <c r="B1410" s="114" t="s">
        <v>6522</v>
      </c>
      <c r="C1410" s="15" t="s">
        <v>5119</v>
      </c>
      <c r="D1410" s="15" t="s">
        <v>5120</v>
      </c>
      <c r="E1410" s="15" t="s">
        <v>5121</v>
      </c>
      <c r="F1410" s="15" t="s">
        <v>5122</v>
      </c>
      <c r="G1410" s="13">
        <v>108585</v>
      </c>
      <c r="H1410" s="13"/>
      <c r="I1410" s="13"/>
      <c r="J1410" s="13"/>
    </row>
    <row r="1411" spans="1:10" x14ac:dyDescent="0.2">
      <c r="A1411" s="15" t="s">
        <v>2574</v>
      </c>
      <c r="B1411" s="114" t="s">
        <v>6523</v>
      </c>
      <c r="C1411" s="15" t="s">
        <v>5119</v>
      </c>
      <c r="D1411" s="15" t="s">
        <v>5120</v>
      </c>
      <c r="E1411" s="15" t="s">
        <v>5121</v>
      </c>
      <c r="F1411" s="15" t="s">
        <v>5122</v>
      </c>
      <c r="G1411" s="13">
        <v>87875</v>
      </c>
      <c r="H1411" s="13"/>
      <c r="I1411" s="13"/>
      <c r="J1411" s="13"/>
    </row>
    <row r="1412" spans="1:10" x14ac:dyDescent="0.2">
      <c r="A1412" s="15" t="s">
        <v>1822</v>
      </c>
      <c r="B1412" s="114" t="s">
        <v>6524</v>
      </c>
      <c r="C1412" s="15" t="s">
        <v>5119</v>
      </c>
      <c r="D1412" s="15" t="s">
        <v>5120</v>
      </c>
      <c r="E1412" s="15" t="s">
        <v>5121</v>
      </c>
      <c r="F1412" s="15" t="s">
        <v>5122</v>
      </c>
      <c r="G1412" s="13">
        <v>90416</v>
      </c>
      <c r="H1412" s="13"/>
      <c r="I1412" s="13"/>
      <c r="J1412" s="13"/>
    </row>
    <row r="1413" spans="1:10" x14ac:dyDescent="0.2">
      <c r="A1413" s="15" t="s">
        <v>3428</v>
      </c>
      <c r="B1413" s="114" t="s">
        <v>6525</v>
      </c>
      <c r="C1413" s="15" t="s">
        <v>5119</v>
      </c>
      <c r="D1413" s="15" t="s">
        <v>5120</v>
      </c>
      <c r="E1413" s="15" t="s">
        <v>5121</v>
      </c>
      <c r="F1413" s="15" t="s">
        <v>5122</v>
      </c>
      <c r="G1413" s="13">
        <v>73619</v>
      </c>
      <c r="H1413" s="13"/>
      <c r="I1413" s="13"/>
      <c r="J1413" s="13"/>
    </row>
    <row r="1414" spans="1:10" x14ac:dyDescent="0.2">
      <c r="A1414" s="16" t="s">
        <v>3357</v>
      </c>
      <c r="B1414" s="115" t="s">
        <v>6526</v>
      </c>
      <c r="C1414" s="16" t="s">
        <v>5119</v>
      </c>
      <c r="D1414" s="16" t="s">
        <v>5120</v>
      </c>
      <c r="E1414" s="16" t="s">
        <v>5121</v>
      </c>
      <c r="F1414" s="16" t="s">
        <v>5122</v>
      </c>
      <c r="G1414" s="14">
        <v>81712</v>
      </c>
      <c r="H1414" s="14"/>
      <c r="I1414" s="14"/>
      <c r="J1414" s="14"/>
    </row>
    <row r="1415" spans="1:10" x14ac:dyDescent="0.2">
      <c r="A1415" s="15" t="s">
        <v>2010</v>
      </c>
      <c r="B1415" s="114" t="s">
        <v>6527</v>
      </c>
      <c r="C1415" s="15" t="s">
        <v>5119</v>
      </c>
      <c r="D1415" s="15" t="s">
        <v>5120</v>
      </c>
      <c r="E1415" s="15" t="s">
        <v>5121</v>
      </c>
      <c r="F1415" s="15" t="s">
        <v>5122</v>
      </c>
      <c r="G1415" s="13">
        <v>81698</v>
      </c>
      <c r="H1415" s="13"/>
      <c r="I1415" s="13"/>
      <c r="J1415" s="13"/>
    </row>
    <row r="1416" spans="1:10" x14ac:dyDescent="0.2">
      <c r="A1416" s="15" t="s">
        <v>4712</v>
      </c>
      <c r="B1416" s="114" t="s">
        <v>6528</v>
      </c>
      <c r="C1416" s="15" t="s">
        <v>5119</v>
      </c>
      <c r="D1416" s="15" t="s">
        <v>5120</v>
      </c>
      <c r="E1416" s="15" t="s">
        <v>5121</v>
      </c>
      <c r="F1416" s="15" t="s">
        <v>5122</v>
      </c>
      <c r="G1416" s="13">
        <v>105218</v>
      </c>
      <c r="H1416" s="13"/>
      <c r="I1416" s="13"/>
      <c r="J1416" s="13"/>
    </row>
    <row r="1417" spans="1:10" x14ac:dyDescent="0.2">
      <c r="A1417" s="15" t="s">
        <v>1779</v>
      </c>
      <c r="B1417" s="114" t="s">
        <v>6529</v>
      </c>
      <c r="C1417" s="15" t="s">
        <v>5119</v>
      </c>
      <c r="D1417" s="15" t="s">
        <v>5120</v>
      </c>
      <c r="E1417" s="15" t="s">
        <v>5121</v>
      </c>
      <c r="F1417" s="15" t="s">
        <v>5122</v>
      </c>
      <c r="G1417" s="13">
        <v>83068</v>
      </c>
      <c r="H1417" s="13"/>
      <c r="I1417" s="13"/>
      <c r="J1417" s="13"/>
    </row>
    <row r="1418" spans="1:10" x14ac:dyDescent="0.2">
      <c r="A1418" s="15" t="s">
        <v>3520</v>
      </c>
      <c r="B1418" s="114" t="s">
        <v>6530</v>
      </c>
      <c r="C1418" s="15" t="s">
        <v>5119</v>
      </c>
      <c r="D1418" s="15" t="s">
        <v>5120</v>
      </c>
      <c r="E1418" s="15" t="s">
        <v>5121</v>
      </c>
      <c r="F1418" s="15" t="s">
        <v>5122</v>
      </c>
      <c r="G1418" s="13">
        <v>85820</v>
      </c>
      <c r="H1418" s="13"/>
      <c r="I1418" s="13"/>
      <c r="J1418" s="13"/>
    </row>
    <row r="1419" spans="1:10" x14ac:dyDescent="0.2">
      <c r="A1419" s="16" t="s">
        <v>2399</v>
      </c>
      <c r="B1419" s="115" t="s">
        <v>6531</v>
      </c>
      <c r="C1419" s="16" t="s">
        <v>5119</v>
      </c>
      <c r="D1419" s="16" t="s">
        <v>5120</v>
      </c>
      <c r="E1419" s="16" t="s">
        <v>5121</v>
      </c>
      <c r="F1419" s="16" t="s">
        <v>5122</v>
      </c>
      <c r="G1419" s="14">
        <v>77107</v>
      </c>
      <c r="H1419" s="14"/>
      <c r="I1419" s="14"/>
      <c r="J1419" s="14"/>
    </row>
    <row r="1420" spans="1:10" x14ac:dyDescent="0.2">
      <c r="A1420" s="15" t="s">
        <v>1970</v>
      </c>
      <c r="B1420" s="114" t="s">
        <v>6532</v>
      </c>
      <c r="C1420" s="15" t="s">
        <v>5119</v>
      </c>
      <c r="D1420" s="15" t="s">
        <v>5120</v>
      </c>
      <c r="E1420" s="15" t="s">
        <v>5121</v>
      </c>
      <c r="F1420" s="15" t="s">
        <v>5122</v>
      </c>
      <c r="G1420" s="13">
        <v>110535</v>
      </c>
      <c r="H1420" s="13"/>
      <c r="I1420" s="13"/>
      <c r="J1420" s="13"/>
    </row>
    <row r="1421" spans="1:10" x14ac:dyDescent="0.2">
      <c r="A1421" s="15" t="s">
        <v>4550</v>
      </c>
      <c r="B1421" s="114" t="s">
        <v>6533</v>
      </c>
      <c r="C1421" s="15" t="s">
        <v>5119</v>
      </c>
      <c r="D1421" s="15" t="s">
        <v>5120</v>
      </c>
      <c r="E1421" s="15" t="s">
        <v>5121</v>
      </c>
      <c r="F1421" s="15" t="s">
        <v>5122</v>
      </c>
      <c r="G1421" s="13">
        <v>102620</v>
      </c>
      <c r="H1421" s="13"/>
      <c r="I1421" s="13"/>
      <c r="J1421" s="13"/>
    </row>
    <row r="1422" spans="1:10" x14ac:dyDescent="0.2">
      <c r="A1422" s="15" t="s">
        <v>4350</v>
      </c>
      <c r="B1422" s="114" t="s">
        <v>6534</v>
      </c>
      <c r="C1422" s="15" t="s">
        <v>5119</v>
      </c>
      <c r="D1422" s="15" t="s">
        <v>5120</v>
      </c>
      <c r="E1422" s="15" t="s">
        <v>5121</v>
      </c>
      <c r="F1422" s="15" t="s">
        <v>5122</v>
      </c>
      <c r="G1422" s="13">
        <v>94348</v>
      </c>
      <c r="H1422" s="13"/>
      <c r="I1422" s="13"/>
      <c r="J1422" s="13"/>
    </row>
    <row r="1423" spans="1:10" x14ac:dyDescent="0.2">
      <c r="A1423" s="15" t="s">
        <v>2325</v>
      </c>
      <c r="B1423" s="114" t="s">
        <v>6535</v>
      </c>
      <c r="C1423" s="15" t="s">
        <v>5119</v>
      </c>
      <c r="D1423" s="15" t="s">
        <v>5120</v>
      </c>
      <c r="E1423" s="15" t="s">
        <v>5121</v>
      </c>
      <c r="F1423" s="15" t="s">
        <v>5122</v>
      </c>
      <c r="G1423" s="13">
        <v>83067</v>
      </c>
      <c r="H1423" s="13"/>
      <c r="I1423" s="13"/>
      <c r="J1423" s="13"/>
    </row>
    <row r="1424" spans="1:10" x14ac:dyDescent="0.2">
      <c r="A1424" s="16" t="s">
        <v>1821</v>
      </c>
      <c r="B1424" s="115" t="s">
        <v>6536</v>
      </c>
      <c r="C1424" s="16" t="s">
        <v>5119</v>
      </c>
      <c r="D1424" s="16" t="s">
        <v>5120</v>
      </c>
      <c r="E1424" s="16" t="s">
        <v>5121</v>
      </c>
      <c r="F1424" s="16" t="s">
        <v>5122</v>
      </c>
      <c r="G1424" s="14">
        <v>89346</v>
      </c>
      <c r="H1424" s="14"/>
      <c r="I1424" s="14"/>
      <c r="J1424" s="14"/>
    </row>
    <row r="1425" spans="1:10" x14ac:dyDescent="0.2">
      <c r="A1425" s="15" t="s">
        <v>4962</v>
      </c>
      <c r="B1425" s="114" t="s">
        <v>6537</v>
      </c>
      <c r="C1425" s="15" t="s">
        <v>5119</v>
      </c>
      <c r="D1425" s="15" t="s">
        <v>5120</v>
      </c>
      <c r="E1425" s="15" t="s">
        <v>5121</v>
      </c>
      <c r="F1425" s="15" t="s">
        <v>5122</v>
      </c>
      <c r="G1425" s="13">
        <v>113086</v>
      </c>
      <c r="H1425" s="13"/>
      <c r="I1425" s="13"/>
      <c r="J1425" s="13"/>
    </row>
    <row r="1426" spans="1:10" x14ac:dyDescent="0.2">
      <c r="A1426" s="15" t="s">
        <v>3174</v>
      </c>
      <c r="B1426" s="114" t="s">
        <v>6538</v>
      </c>
      <c r="C1426" s="15" t="s">
        <v>5119</v>
      </c>
      <c r="D1426" s="15" t="s">
        <v>5120</v>
      </c>
      <c r="E1426" s="15" t="s">
        <v>5121</v>
      </c>
      <c r="F1426" s="15" t="s">
        <v>5122</v>
      </c>
      <c r="G1426" s="13">
        <v>90958</v>
      </c>
      <c r="H1426" s="13"/>
      <c r="I1426" s="13"/>
      <c r="J1426" s="13"/>
    </row>
    <row r="1427" spans="1:10" x14ac:dyDescent="0.2">
      <c r="A1427" s="15" t="s">
        <v>1175</v>
      </c>
      <c r="B1427" s="114" t="s">
        <v>6539</v>
      </c>
      <c r="C1427" s="15" t="s">
        <v>5119</v>
      </c>
      <c r="D1427" s="15" t="s">
        <v>5120</v>
      </c>
      <c r="E1427" s="15" t="s">
        <v>5121</v>
      </c>
      <c r="F1427" s="15" t="s">
        <v>5122</v>
      </c>
      <c r="G1427" s="13">
        <v>89083</v>
      </c>
      <c r="H1427" s="13"/>
      <c r="I1427" s="13"/>
      <c r="J1427" s="13"/>
    </row>
    <row r="1428" spans="1:10" x14ac:dyDescent="0.2">
      <c r="A1428" s="15" t="s">
        <v>1830</v>
      </c>
      <c r="B1428" s="114" t="s">
        <v>6540</v>
      </c>
      <c r="C1428" s="15" t="s">
        <v>5119</v>
      </c>
      <c r="D1428" s="15" t="s">
        <v>5120</v>
      </c>
      <c r="E1428" s="15" t="s">
        <v>5121</v>
      </c>
      <c r="F1428" s="15" t="s">
        <v>5122</v>
      </c>
      <c r="G1428" s="13">
        <v>85620</v>
      </c>
      <c r="H1428" s="13"/>
      <c r="I1428" s="13"/>
      <c r="J1428" s="13"/>
    </row>
    <row r="1429" spans="1:10" x14ac:dyDescent="0.2">
      <c r="A1429" s="16" t="s">
        <v>4302</v>
      </c>
      <c r="B1429" s="115" t="s">
        <v>6541</v>
      </c>
      <c r="C1429" s="16" t="s">
        <v>5119</v>
      </c>
      <c r="D1429" s="16" t="s">
        <v>5120</v>
      </c>
      <c r="E1429" s="16" t="s">
        <v>5121</v>
      </c>
      <c r="F1429" s="16" t="s">
        <v>5122</v>
      </c>
      <c r="G1429" s="14">
        <v>82255</v>
      </c>
      <c r="H1429" s="14"/>
      <c r="I1429" s="14"/>
      <c r="J1429" s="14"/>
    </row>
    <row r="1430" spans="1:10" x14ac:dyDescent="0.2">
      <c r="A1430" s="15" t="s">
        <v>3570</v>
      </c>
      <c r="B1430" s="114" t="s">
        <v>6542</v>
      </c>
      <c r="C1430" s="15" t="s">
        <v>5119</v>
      </c>
      <c r="D1430" s="15" t="s">
        <v>5120</v>
      </c>
      <c r="E1430" s="15" t="s">
        <v>5121</v>
      </c>
      <c r="F1430" s="15" t="s">
        <v>5122</v>
      </c>
      <c r="G1430" s="13">
        <v>83259</v>
      </c>
      <c r="H1430" s="13"/>
      <c r="I1430" s="13"/>
      <c r="J1430" s="13"/>
    </row>
    <row r="1431" spans="1:10" x14ac:dyDescent="0.2">
      <c r="A1431" s="15" t="s">
        <v>1731</v>
      </c>
      <c r="B1431" s="114" t="s">
        <v>6543</v>
      </c>
      <c r="C1431" s="15" t="s">
        <v>5119</v>
      </c>
      <c r="D1431" s="15" t="s">
        <v>5120</v>
      </c>
      <c r="E1431" s="15" t="s">
        <v>5121</v>
      </c>
      <c r="F1431" s="15" t="s">
        <v>5122</v>
      </c>
      <c r="G1431" s="13">
        <v>87313</v>
      </c>
      <c r="H1431" s="13"/>
      <c r="I1431" s="13"/>
      <c r="J1431" s="13"/>
    </row>
    <row r="1432" spans="1:10" x14ac:dyDescent="0.2">
      <c r="A1432" s="15" t="s">
        <v>3574</v>
      </c>
      <c r="B1432" s="114" t="s">
        <v>6544</v>
      </c>
      <c r="C1432" s="15" t="s">
        <v>5119</v>
      </c>
      <c r="D1432" s="15" t="s">
        <v>5120</v>
      </c>
      <c r="E1432" s="15" t="s">
        <v>5121</v>
      </c>
      <c r="F1432" s="15" t="s">
        <v>5122</v>
      </c>
      <c r="G1432" s="13">
        <v>128789</v>
      </c>
      <c r="H1432" s="13"/>
      <c r="I1432" s="13"/>
      <c r="J1432" s="13"/>
    </row>
    <row r="1433" spans="1:10" x14ac:dyDescent="0.2">
      <c r="A1433" s="15" t="s">
        <v>4398</v>
      </c>
      <c r="B1433" s="114" t="s">
        <v>6545</v>
      </c>
      <c r="C1433" s="15" t="s">
        <v>5119</v>
      </c>
      <c r="D1433" s="15" t="s">
        <v>5120</v>
      </c>
      <c r="E1433" s="15" t="s">
        <v>5121</v>
      </c>
      <c r="F1433" s="15" t="s">
        <v>5122</v>
      </c>
      <c r="G1433" s="13">
        <v>87165</v>
      </c>
      <c r="H1433" s="13"/>
      <c r="I1433" s="13"/>
      <c r="J1433" s="13"/>
    </row>
    <row r="1434" spans="1:10" x14ac:dyDescent="0.2">
      <c r="A1434" s="16" t="s">
        <v>2474</v>
      </c>
      <c r="B1434" s="115" t="s">
        <v>6546</v>
      </c>
      <c r="C1434" s="16" t="s">
        <v>5119</v>
      </c>
      <c r="D1434" s="16" t="s">
        <v>5120</v>
      </c>
      <c r="E1434" s="16" t="s">
        <v>5121</v>
      </c>
      <c r="F1434" s="16" t="s">
        <v>5122</v>
      </c>
      <c r="G1434" s="14">
        <v>84290</v>
      </c>
      <c r="H1434" s="14"/>
      <c r="I1434" s="14"/>
      <c r="J1434" s="14"/>
    </row>
    <row r="1435" spans="1:10" x14ac:dyDescent="0.2">
      <c r="A1435" s="15" t="s">
        <v>1541</v>
      </c>
      <c r="B1435" s="114" t="s">
        <v>6547</v>
      </c>
      <c r="C1435" s="15" t="s">
        <v>5119</v>
      </c>
      <c r="D1435" s="15" t="s">
        <v>5120</v>
      </c>
      <c r="E1435" s="15" t="s">
        <v>5121</v>
      </c>
      <c r="F1435" s="15" t="s">
        <v>5122</v>
      </c>
      <c r="G1435" s="13">
        <v>83831</v>
      </c>
      <c r="H1435" s="13"/>
      <c r="I1435" s="13"/>
      <c r="J1435" s="13"/>
    </row>
    <row r="1436" spans="1:10" x14ac:dyDescent="0.2">
      <c r="A1436" s="15" t="s">
        <v>2109</v>
      </c>
      <c r="B1436" s="114" t="s">
        <v>6548</v>
      </c>
      <c r="C1436" s="15" t="s">
        <v>5119</v>
      </c>
      <c r="D1436" s="15" t="s">
        <v>5120</v>
      </c>
      <c r="E1436" s="15" t="s">
        <v>5121</v>
      </c>
      <c r="F1436" s="15" t="s">
        <v>5122</v>
      </c>
      <c r="G1436" s="13">
        <v>79700</v>
      </c>
      <c r="H1436" s="13"/>
      <c r="I1436" s="13"/>
      <c r="J1436" s="13"/>
    </row>
    <row r="1437" spans="1:10" x14ac:dyDescent="0.2">
      <c r="A1437" s="15" t="s">
        <v>4883</v>
      </c>
      <c r="B1437" s="114" t="s">
        <v>6549</v>
      </c>
      <c r="C1437" s="15" t="s">
        <v>5119</v>
      </c>
      <c r="D1437" s="15" t="s">
        <v>5120</v>
      </c>
      <c r="E1437" s="15" t="s">
        <v>5121</v>
      </c>
      <c r="F1437" s="15" t="s">
        <v>5122</v>
      </c>
      <c r="G1437" s="13">
        <v>82290</v>
      </c>
      <c r="H1437" s="13"/>
      <c r="I1437" s="13"/>
      <c r="J1437" s="13"/>
    </row>
    <row r="1438" spans="1:10" x14ac:dyDescent="0.2">
      <c r="A1438" s="15" t="s">
        <v>4091</v>
      </c>
      <c r="B1438" s="114" t="s">
        <v>6550</v>
      </c>
      <c r="C1438" s="15" t="s">
        <v>5119</v>
      </c>
      <c r="D1438" s="15" t="s">
        <v>5120</v>
      </c>
      <c r="E1438" s="15" t="s">
        <v>5121</v>
      </c>
      <c r="F1438" s="15" t="s">
        <v>5122</v>
      </c>
      <c r="G1438" s="13">
        <v>79551</v>
      </c>
      <c r="H1438" s="13"/>
      <c r="I1438" s="13"/>
      <c r="J1438" s="13"/>
    </row>
    <row r="1439" spans="1:10" x14ac:dyDescent="0.2">
      <c r="A1439" s="16" t="s">
        <v>1677</v>
      </c>
      <c r="B1439" s="115" t="s">
        <v>6551</v>
      </c>
      <c r="C1439" s="16" t="s">
        <v>5119</v>
      </c>
      <c r="D1439" s="16" t="s">
        <v>5120</v>
      </c>
      <c r="E1439" s="16" t="s">
        <v>5121</v>
      </c>
      <c r="F1439" s="16" t="s">
        <v>5122</v>
      </c>
      <c r="G1439" s="14">
        <v>89486</v>
      </c>
      <c r="H1439" s="14"/>
      <c r="I1439" s="14"/>
      <c r="J1439" s="14"/>
    </row>
    <row r="1440" spans="1:10" x14ac:dyDescent="0.2">
      <c r="A1440" s="15" t="s">
        <v>1702</v>
      </c>
      <c r="B1440" s="114" t="s">
        <v>6552</v>
      </c>
      <c r="C1440" s="15" t="s">
        <v>5119</v>
      </c>
      <c r="D1440" s="15" t="s">
        <v>5120</v>
      </c>
      <c r="E1440" s="15" t="s">
        <v>5121</v>
      </c>
      <c r="F1440" s="15" t="s">
        <v>5122</v>
      </c>
      <c r="G1440" s="13">
        <v>85818</v>
      </c>
      <c r="H1440" s="13"/>
      <c r="I1440" s="13"/>
      <c r="J1440" s="13"/>
    </row>
    <row r="1441" spans="1:10" x14ac:dyDescent="0.2">
      <c r="A1441" s="15" t="s">
        <v>4778</v>
      </c>
      <c r="B1441" s="114" t="s">
        <v>6553</v>
      </c>
      <c r="C1441" s="15" t="s">
        <v>5119</v>
      </c>
      <c r="D1441" s="15" t="s">
        <v>5120</v>
      </c>
      <c r="E1441" s="15" t="s">
        <v>5121</v>
      </c>
      <c r="F1441" s="15" t="s">
        <v>5122</v>
      </c>
      <c r="G1441" s="13">
        <v>119143</v>
      </c>
      <c r="H1441" s="13"/>
      <c r="I1441" s="13"/>
      <c r="J1441" s="13"/>
    </row>
    <row r="1442" spans="1:10" x14ac:dyDescent="0.2">
      <c r="A1442" s="15" t="s">
        <v>2234</v>
      </c>
      <c r="B1442" s="114" t="s">
        <v>6554</v>
      </c>
      <c r="C1442" s="15" t="s">
        <v>5119</v>
      </c>
      <c r="D1442" s="15" t="s">
        <v>5120</v>
      </c>
      <c r="E1442" s="15" t="s">
        <v>5121</v>
      </c>
      <c r="F1442" s="15" t="s">
        <v>5122</v>
      </c>
      <c r="G1442" s="13">
        <v>69447</v>
      </c>
      <c r="H1442" s="13"/>
      <c r="I1442" s="13"/>
      <c r="J1442" s="13"/>
    </row>
    <row r="1443" spans="1:10" x14ac:dyDescent="0.2">
      <c r="A1443" s="15" t="s">
        <v>3791</v>
      </c>
      <c r="B1443" s="114" t="s">
        <v>6555</v>
      </c>
      <c r="C1443" s="15" t="s">
        <v>5119</v>
      </c>
      <c r="D1443" s="15" t="s">
        <v>5120</v>
      </c>
      <c r="E1443" s="15" t="s">
        <v>5121</v>
      </c>
      <c r="F1443" s="15" t="s">
        <v>5122</v>
      </c>
      <c r="G1443" s="13">
        <v>87134</v>
      </c>
      <c r="H1443" s="13"/>
      <c r="I1443" s="13"/>
      <c r="J1443" s="13"/>
    </row>
    <row r="1444" spans="1:10" x14ac:dyDescent="0.2">
      <c r="A1444" s="16" t="s">
        <v>3122</v>
      </c>
      <c r="B1444" s="115" t="s">
        <v>6556</v>
      </c>
      <c r="C1444" s="16" t="s">
        <v>5119</v>
      </c>
      <c r="D1444" s="16" t="s">
        <v>5120</v>
      </c>
      <c r="E1444" s="16" t="s">
        <v>5121</v>
      </c>
      <c r="F1444" s="16" t="s">
        <v>5122</v>
      </c>
      <c r="G1444" s="14">
        <v>94581</v>
      </c>
      <c r="H1444" s="14"/>
      <c r="I1444" s="14"/>
      <c r="J1444" s="14"/>
    </row>
    <row r="1445" spans="1:10" x14ac:dyDescent="0.2">
      <c r="A1445" s="15" t="s">
        <v>3325</v>
      </c>
      <c r="B1445" s="114" t="s">
        <v>6557</v>
      </c>
      <c r="C1445" s="15" t="s">
        <v>5119</v>
      </c>
      <c r="D1445" s="15" t="s">
        <v>5120</v>
      </c>
      <c r="E1445" s="15" t="s">
        <v>5121</v>
      </c>
      <c r="F1445" s="15" t="s">
        <v>5122</v>
      </c>
      <c r="G1445" s="13">
        <v>81766</v>
      </c>
      <c r="H1445" s="13"/>
      <c r="I1445" s="13"/>
      <c r="J1445" s="13"/>
    </row>
    <row r="1446" spans="1:10" x14ac:dyDescent="0.2">
      <c r="A1446" s="15" t="s">
        <v>1423</v>
      </c>
      <c r="B1446" s="114" t="s">
        <v>6558</v>
      </c>
      <c r="C1446" s="15" t="s">
        <v>5119</v>
      </c>
      <c r="D1446" s="15" t="s">
        <v>5120</v>
      </c>
      <c r="E1446" s="15" t="s">
        <v>5121</v>
      </c>
      <c r="F1446" s="15" t="s">
        <v>5122</v>
      </c>
      <c r="G1446" s="13">
        <v>87359</v>
      </c>
      <c r="H1446" s="13"/>
      <c r="I1446" s="13"/>
      <c r="J1446" s="13"/>
    </row>
    <row r="1447" spans="1:10" x14ac:dyDescent="0.2">
      <c r="A1447" s="15" t="s">
        <v>4551</v>
      </c>
      <c r="B1447" s="114" t="s">
        <v>6559</v>
      </c>
      <c r="C1447" s="15" t="s">
        <v>5119</v>
      </c>
      <c r="D1447" s="15" t="s">
        <v>5120</v>
      </c>
      <c r="E1447" s="15" t="s">
        <v>5121</v>
      </c>
      <c r="F1447" s="15" t="s">
        <v>5122</v>
      </c>
      <c r="G1447" s="13">
        <v>78566</v>
      </c>
      <c r="H1447" s="13"/>
      <c r="I1447" s="13"/>
      <c r="J1447" s="13"/>
    </row>
    <row r="1448" spans="1:10" x14ac:dyDescent="0.2">
      <c r="A1448" s="15" t="s">
        <v>2778</v>
      </c>
      <c r="B1448" s="114" t="s">
        <v>6560</v>
      </c>
      <c r="C1448" s="15" t="s">
        <v>5119</v>
      </c>
      <c r="D1448" s="15" t="s">
        <v>5120</v>
      </c>
      <c r="E1448" s="15" t="s">
        <v>5121</v>
      </c>
      <c r="F1448" s="15" t="s">
        <v>5122</v>
      </c>
      <c r="G1448" s="13">
        <v>84227</v>
      </c>
      <c r="H1448" s="13"/>
      <c r="I1448" s="13"/>
      <c r="J1448" s="13"/>
    </row>
    <row r="1449" spans="1:10" x14ac:dyDescent="0.2">
      <c r="A1449" s="16" t="s">
        <v>2588</v>
      </c>
      <c r="B1449" s="115" t="s">
        <v>6561</v>
      </c>
      <c r="C1449" s="16" t="s">
        <v>5119</v>
      </c>
      <c r="D1449" s="16" t="s">
        <v>5120</v>
      </c>
      <c r="E1449" s="16" t="s">
        <v>5121</v>
      </c>
      <c r="F1449" s="16" t="s">
        <v>5122</v>
      </c>
      <c r="G1449" s="14">
        <v>86042</v>
      </c>
      <c r="H1449" s="14"/>
      <c r="I1449" s="14"/>
      <c r="J1449" s="14"/>
    </row>
    <row r="1450" spans="1:10" x14ac:dyDescent="0.2">
      <c r="A1450" s="15" t="s">
        <v>1826</v>
      </c>
      <c r="B1450" s="114" t="s">
        <v>6562</v>
      </c>
      <c r="C1450" s="15" t="s">
        <v>5119</v>
      </c>
      <c r="D1450" s="15" t="s">
        <v>5120</v>
      </c>
      <c r="E1450" s="15" t="s">
        <v>5121</v>
      </c>
      <c r="F1450" s="15" t="s">
        <v>5122</v>
      </c>
      <c r="G1450" s="13">
        <v>87192</v>
      </c>
      <c r="H1450" s="13"/>
      <c r="I1450" s="13"/>
      <c r="J1450" s="13"/>
    </row>
    <row r="1451" spans="1:10" x14ac:dyDescent="0.2">
      <c r="A1451" s="15" t="s">
        <v>1348</v>
      </c>
      <c r="B1451" s="114" t="s">
        <v>6563</v>
      </c>
      <c r="C1451" s="15" t="s">
        <v>5119</v>
      </c>
      <c r="D1451" s="15" t="s">
        <v>5120</v>
      </c>
      <c r="E1451" s="15" t="s">
        <v>5121</v>
      </c>
      <c r="F1451" s="15" t="s">
        <v>5122</v>
      </c>
      <c r="G1451" s="13">
        <v>85203</v>
      </c>
      <c r="H1451" s="13"/>
      <c r="I1451" s="13"/>
      <c r="J1451" s="13"/>
    </row>
    <row r="1452" spans="1:10" x14ac:dyDescent="0.2">
      <c r="A1452" s="15" t="s">
        <v>2701</v>
      </c>
      <c r="B1452" s="114" t="s">
        <v>6564</v>
      </c>
      <c r="C1452" s="15" t="s">
        <v>5119</v>
      </c>
      <c r="D1452" s="15" t="s">
        <v>5120</v>
      </c>
      <c r="E1452" s="15" t="s">
        <v>5121</v>
      </c>
      <c r="F1452" s="15" t="s">
        <v>5122</v>
      </c>
      <c r="G1452" s="13">
        <v>83400</v>
      </c>
      <c r="H1452" s="13"/>
      <c r="I1452" s="13"/>
      <c r="J1452" s="13"/>
    </row>
    <row r="1453" spans="1:10" x14ac:dyDescent="0.2">
      <c r="A1453" s="15" t="s">
        <v>1191</v>
      </c>
      <c r="B1453" s="114" t="s">
        <v>6565</v>
      </c>
      <c r="C1453" s="15" t="s">
        <v>5119</v>
      </c>
      <c r="D1453" s="15" t="s">
        <v>5120</v>
      </c>
      <c r="E1453" s="15" t="s">
        <v>5121</v>
      </c>
      <c r="F1453" s="15" t="s">
        <v>5122</v>
      </c>
      <c r="G1453" s="13">
        <v>83869</v>
      </c>
      <c r="H1453" s="13"/>
      <c r="I1453" s="13"/>
      <c r="J1453" s="13"/>
    </row>
    <row r="1454" spans="1:10" x14ac:dyDescent="0.2">
      <c r="A1454" s="16" t="s">
        <v>2527</v>
      </c>
      <c r="B1454" s="115" t="s">
        <v>6566</v>
      </c>
      <c r="C1454" s="16" t="s">
        <v>5119</v>
      </c>
      <c r="D1454" s="16" t="s">
        <v>5120</v>
      </c>
      <c r="E1454" s="16" t="s">
        <v>5121</v>
      </c>
      <c r="F1454" s="16" t="s">
        <v>5122</v>
      </c>
      <c r="G1454" s="14">
        <v>85478</v>
      </c>
      <c r="H1454" s="14"/>
      <c r="I1454" s="14"/>
      <c r="J1454" s="14"/>
    </row>
    <row r="1455" spans="1:10" x14ac:dyDescent="0.2">
      <c r="A1455" s="15" t="s">
        <v>2932</v>
      </c>
      <c r="B1455" s="114" t="s">
        <v>6567</v>
      </c>
      <c r="C1455" s="15" t="s">
        <v>5119</v>
      </c>
      <c r="D1455" s="15" t="s">
        <v>5120</v>
      </c>
      <c r="E1455" s="15" t="s">
        <v>5121</v>
      </c>
      <c r="F1455" s="15" t="s">
        <v>5122</v>
      </c>
      <c r="G1455" s="13">
        <v>83630</v>
      </c>
      <c r="H1455" s="13"/>
      <c r="I1455" s="13"/>
      <c r="J1455" s="13"/>
    </row>
    <row r="1456" spans="1:10" x14ac:dyDescent="0.2">
      <c r="A1456" s="15" t="s">
        <v>2086</v>
      </c>
      <c r="B1456" s="114" t="s">
        <v>6568</v>
      </c>
      <c r="C1456" s="15" t="s">
        <v>5119</v>
      </c>
      <c r="D1456" s="15" t="s">
        <v>5120</v>
      </c>
      <c r="E1456" s="15" t="s">
        <v>5121</v>
      </c>
      <c r="F1456" s="15" t="s">
        <v>5122</v>
      </c>
      <c r="G1456" s="13">
        <v>85788</v>
      </c>
      <c r="H1456" s="13"/>
      <c r="I1456" s="13"/>
      <c r="J1456" s="13"/>
    </row>
    <row r="1457" spans="1:10" x14ac:dyDescent="0.2">
      <c r="A1457" s="15" t="s">
        <v>1068</v>
      </c>
      <c r="B1457" s="114" t="s">
        <v>6569</v>
      </c>
      <c r="C1457" s="15" t="s">
        <v>5119</v>
      </c>
      <c r="D1457" s="15" t="s">
        <v>5120</v>
      </c>
      <c r="E1457" s="15" t="s">
        <v>5121</v>
      </c>
      <c r="F1457" s="15" t="s">
        <v>5122</v>
      </c>
      <c r="G1457" s="13">
        <v>88498</v>
      </c>
      <c r="H1457" s="13"/>
      <c r="I1457" s="13"/>
      <c r="J1457" s="13"/>
    </row>
    <row r="1458" spans="1:10" x14ac:dyDescent="0.2">
      <c r="A1458" s="15" t="s">
        <v>2675</v>
      </c>
      <c r="B1458" s="114" t="s">
        <v>6570</v>
      </c>
      <c r="C1458" s="15" t="s">
        <v>5119</v>
      </c>
      <c r="D1458" s="15" t="s">
        <v>5120</v>
      </c>
      <c r="E1458" s="15" t="s">
        <v>5121</v>
      </c>
      <c r="F1458" s="15" t="s">
        <v>5122</v>
      </c>
      <c r="G1458" s="13">
        <v>88829</v>
      </c>
      <c r="H1458" s="13"/>
      <c r="I1458" s="13"/>
      <c r="J1458" s="13"/>
    </row>
    <row r="1459" spans="1:10" x14ac:dyDescent="0.2">
      <c r="A1459" s="16" t="s">
        <v>4154</v>
      </c>
      <c r="B1459" s="115" t="s">
        <v>6571</v>
      </c>
      <c r="C1459" s="16" t="s">
        <v>5119</v>
      </c>
      <c r="D1459" s="16" t="s">
        <v>5120</v>
      </c>
      <c r="E1459" s="16" t="s">
        <v>5121</v>
      </c>
      <c r="F1459" s="16" t="s">
        <v>5122</v>
      </c>
      <c r="G1459" s="14">
        <v>86067</v>
      </c>
      <c r="H1459" s="14"/>
      <c r="I1459" s="14"/>
      <c r="J1459" s="14"/>
    </row>
    <row r="1460" spans="1:10" x14ac:dyDescent="0.2">
      <c r="A1460" s="15" t="s">
        <v>2839</v>
      </c>
      <c r="B1460" s="114" t="s">
        <v>6572</v>
      </c>
      <c r="C1460" s="15" t="s">
        <v>5119</v>
      </c>
      <c r="D1460" s="15" t="s">
        <v>5120</v>
      </c>
      <c r="E1460" s="15" t="s">
        <v>5121</v>
      </c>
      <c r="F1460" s="15" t="s">
        <v>5122</v>
      </c>
      <c r="G1460" s="13">
        <v>82956</v>
      </c>
      <c r="H1460" s="13"/>
      <c r="I1460" s="13"/>
      <c r="J1460" s="13"/>
    </row>
    <row r="1461" spans="1:10" x14ac:dyDescent="0.2">
      <c r="A1461" s="15" t="s">
        <v>1231</v>
      </c>
      <c r="B1461" s="114" t="s">
        <v>6573</v>
      </c>
      <c r="C1461" s="15" t="s">
        <v>5119</v>
      </c>
      <c r="D1461" s="15" t="s">
        <v>5120</v>
      </c>
      <c r="E1461" s="15" t="s">
        <v>5121</v>
      </c>
      <c r="F1461" s="15" t="s">
        <v>5122</v>
      </c>
      <c r="G1461" s="13">
        <v>82469</v>
      </c>
      <c r="H1461" s="13"/>
      <c r="I1461" s="13"/>
      <c r="J1461" s="13"/>
    </row>
    <row r="1462" spans="1:10" x14ac:dyDescent="0.2">
      <c r="A1462" s="15" t="s">
        <v>2437</v>
      </c>
      <c r="B1462" s="114" t="s">
        <v>6574</v>
      </c>
      <c r="C1462" s="15" t="s">
        <v>5119</v>
      </c>
      <c r="D1462" s="15" t="s">
        <v>5120</v>
      </c>
      <c r="E1462" s="15" t="s">
        <v>5121</v>
      </c>
      <c r="F1462" s="15" t="s">
        <v>5122</v>
      </c>
      <c r="G1462" s="13">
        <v>67109</v>
      </c>
      <c r="H1462" s="13"/>
      <c r="I1462" s="13"/>
      <c r="J1462" s="13"/>
    </row>
    <row r="1463" spans="1:10" x14ac:dyDescent="0.2">
      <c r="A1463" s="15" t="s">
        <v>3624</v>
      </c>
      <c r="B1463" s="114" t="s">
        <v>6575</v>
      </c>
      <c r="C1463" s="15" t="s">
        <v>5119</v>
      </c>
      <c r="D1463" s="15" t="s">
        <v>5120</v>
      </c>
      <c r="E1463" s="15" t="s">
        <v>5121</v>
      </c>
      <c r="F1463" s="15" t="s">
        <v>5122</v>
      </c>
      <c r="G1463" s="13">
        <v>75927</v>
      </c>
      <c r="H1463" s="13"/>
      <c r="I1463" s="13"/>
      <c r="J1463" s="13"/>
    </row>
    <row r="1464" spans="1:10" x14ac:dyDescent="0.2">
      <c r="A1464" s="16" t="s">
        <v>1341</v>
      </c>
      <c r="B1464" s="115" t="s">
        <v>6576</v>
      </c>
      <c r="C1464" s="16" t="s">
        <v>5119</v>
      </c>
      <c r="D1464" s="16" t="s">
        <v>5120</v>
      </c>
      <c r="E1464" s="16" t="s">
        <v>5121</v>
      </c>
      <c r="F1464" s="16" t="s">
        <v>5122</v>
      </c>
      <c r="G1464" s="14">
        <v>85020</v>
      </c>
      <c r="H1464" s="14"/>
      <c r="I1464" s="14"/>
      <c r="J1464" s="14"/>
    </row>
    <row r="1465" spans="1:10" x14ac:dyDescent="0.2">
      <c r="A1465" s="15" t="s">
        <v>3221</v>
      </c>
      <c r="B1465" s="114" t="s">
        <v>6577</v>
      </c>
      <c r="C1465" s="15" t="s">
        <v>5119</v>
      </c>
      <c r="D1465" s="15" t="s">
        <v>5120</v>
      </c>
      <c r="E1465" s="15" t="s">
        <v>5121</v>
      </c>
      <c r="F1465" s="15" t="s">
        <v>5122</v>
      </c>
      <c r="G1465" s="13">
        <v>83665</v>
      </c>
      <c r="H1465" s="13"/>
      <c r="I1465" s="13"/>
      <c r="J1465" s="13"/>
    </row>
    <row r="1466" spans="1:10" x14ac:dyDescent="0.2">
      <c r="A1466" s="15" t="s">
        <v>1963</v>
      </c>
      <c r="B1466" s="114" t="s">
        <v>6578</v>
      </c>
      <c r="C1466" s="15" t="s">
        <v>5119</v>
      </c>
      <c r="D1466" s="15" t="s">
        <v>5120</v>
      </c>
      <c r="E1466" s="15" t="s">
        <v>5121</v>
      </c>
      <c r="F1466" s="15" t="s">
        <v>5122</v>
      </c>
      <c r="G1466" s="13">
        <v>90618</v>
      </c>
      <c r="H1466" s="13"/>
      <c r="I1466" s="13"/>
      <c r="J1466" s="13"/>
    </row>
    <row r="1467" spans="1:10" x14ac:dyDescent="0.2">
      <c r="A1467" s="15" t="s">
        <v>3044</v>
      </c>
      <c r="B1467" s="114" t="s">
        <v>6579</v>
      </c>
      <c r="C1467" s="15" t="s">
        <v>5119</v>
      </c>
      <c r="D1467" s="15" t="s">
        <v>5120</v>
      </c>
      <c r="E1467" s="15" t="s">
        <v>5121</v>
      </c>
      <c r="F1467" s="15" t="s">
        <v>5122</v>
      </c>
      <c r="G1467" s="13">
        <v>88797</v>
      </c>
      <c r="H1467" s="13"/>
      <c r="I1467" s="13"/>
      <c r="J1467" s="13"/>
    </row>
    <row r="1468" spans="1:10" x14ac:dyDescent="0.2">
      <c r="A1468" s="15" t="s">
        <v>2948</v>
      </c>
      <c r="B1468" s="114" t="s">
        <v>6580</v>
      </c>
      <c r="C1468" s="15" t="s">
        <v>5119</v>
      </c>
      <c r="D1468" s="15" t="s">
        <v>5120</v>
      </c>
      <c r="E1468" s="15" t="s">
        <v>5121</v>
      </c>
      <c r="F1468" s="15" t="s">
        <v>5122</v>
      </c>
      <c r="G1468" s="13">
        <v>81335</v>
      </c>
      <c r="H1468" s="13"/>
      <c r="I1468" s="13"/>
      <c r="J1468" s="13"/>
    </row>
    <row r="1469" spans="1:10" x14ac:dyDescent="0.2">
      <c r="A1469" s="16" t="s">
        <v>2848</v>
      </c>
      <c r="B1469" s="115" t="s">
        <v>6581</v>
      </c>
      <c r="C1469" s="16" t="s">
        <v>5119</v>
      </c>
      <c r="D1469" s="16" t="s">
        <v>5120</v>
      </c>
      <c r="E1469" s="16" t="s">
        <v>5121</v>
      </c>
      <c r="F1469" s="16" t="s">
        <v>5122</v>
      </c>
      <c r="G1469" s="14">
        <v>74928</v>
      </c>
      <c r="H1469" s="14"/>
      <c r="I1469" s="14"/>
      <c r="J1469" s="14"/>
    </row>
    <row r="1470" spans="1:10" x14ac:dyDescent="0.2">
      <c r="A1470" s="15" t="s">
        <v>3267</v>
      </c>
      <c r="B1470" s="114" t="s">
        <v>6582</v>
      </c>
      <c r="C1470" s="15" t="s">
        <v>5119</v>
      </c>
      <c r="D1470" s="15" t="s">
        <v>5120</v>
      </c>
      <c r="E1470" s="15" t="s">
        <v>5121</v>
      </c>
      <c r="F1470" s="15" t="s">
        <v>5122</v>
      </c>
      <c r="G1470" s="13">
        <v>73531</v>
      </c>
      <c r="H1470" s="13"/>
      <c r="I1470" s="13"/>
      <c r="J1470" s="13"/>
    </row>
    <row r="1471" spans="1:10" x14ac:dyDescent="0.2">
      <c r="A1471" s="15" t="s">
        <v>1983</v>
      </c>
      <c r="B1471" s="114" t="s">
        <v>6583</v>
      </c>
      <c r="C1471" s="15" t="s">
        <v>5119</v>
      </c>
      <c r="D1471" s="15" t="s">
        <v>5120</v>
      </c>
      <c r="E1471" s="15" t="s">
        <v>5121</v>
      </c>
      <c r="F1471" s="15" t="s">
        <v>5122</v>
      </c>
      <c r="G1471" s="13">
        <v>83434</v>
      </c>
      <c r="H1471" s="13"/>
      <c r="I1471" s="13"/>
      <c r="J1471" s="13"/>
    </row>
    <row r="1472" spans="1:10" x14ac:dyDescent="0.2">
      <c r="A1472" s="15" t="s">
        <v>1082</v>
      </c>
      <c r="B1472" s="114" t="s">
        <v>6584</v>
      </c>
      <c r="C1472" s="15" t="s">
        <v>5119</v>
      </c>
      <c r="D1472" s="15" t="s">
        <v>5120</v>
      </c>
      <c r="E1472" s="15" t="s">
        <v>5121</v>
      </c>
      <c r="F1472" s="15" t="s">
        <v>5122</v>
      </c>
      <c r="G1472" s="13">
        <v>76430</v>
      </c>
      <c r="H1472" s="13"/>
      <c r="I1472" s="13"/>
      <c r="J1472" s="13"/>
    </row>
    <row r="1473" spans="1:10" x14ac:dyDescent="0.2">
      <c r="A1473" s="15" t="s">
        <v>2947</v>
      </c>
      <c r="B1473" s="114" t="s">
        <v>6585</v>
      </c>
      <c r="C1473" s="15" t="s">
        <v>5119</v>
      </c>
      <c r="D1473" s="15" t="s">
        <v>5120</v>
      </c>
      <c r="E1473" s="15" t="s">
        <v>5121</v>
      </c>
      <c r="F1473" s="15" t="s">
        <v>5122</v>
      </c>
      <c r="G1473" s="13">
        <v>78374</v>
      </c>
      <c r="H1473" s="13"/>
      <c r="I1473" s="13"/>
      <c r="J1473" s="13"/>
    </row>
    <row r="1474" spans="1:10" x14ac:dyDescent="0.2">
      <c r="A1474" s="16" t="s">
        <v>3700</v>
      </c>
      <c r="B1474" s="115" t="s">
        <v>6586</v>
      </c>
      <c r="C1474" s="16" t="s">
        <v>5119</v>
      </c>
      <c r="D1474" s="16" t="s">
        <v>5120</v>
      </c>
      <c r="E1474" s="16" t="s">
        <v>5121</v>
      </c>
      <c r="F1474" s="16" t="s">
        <v>5122</v>
      </c>
      <c r="G1474" s="14">
        <v>105445</v>
      </c>
      <c r="H1474" s="14"/>
      <c r="I1474" s="14"/>
      <c r="J1474" s="14"/>
    </row>
    <row r="1475" spans="1:10" x14ac:dyDescent="0.2">
      <c r="A1475" s="15" t="s">
        <v>2845</v>
      </c>
      <c r="B1475" s="114" t="s">
        <v>6587</v>
      </c>
      <c r="C1475" s="15" t="s">
        <v>5119</v>
      </c>
      <c r="D1475" s="15" t="s">
        <v>5120</v>
      </c>
      <c r="E1475" s="15" t="s">
        <v>5121</v>
      </c>
      <c r="F1475" s="15" t="s">
        <v>5122</v>
      </c>
      <c r="G1475" s="13">
        <v>79274</v>
      </c>
      <c r="H1475" s="13"/>
      <c r="I1475" s="13"/>
      <c r="J1475" s="13"/>
    </row>
    <row r="1476" spans="1:10" x14ac:dyDescent="0.2">
      <c r="A1476" s="15" t="s">
        <v>2401</v>
      </c>
      <c r="B1476" s="114" t="s">
        <v>6588</v>
      </c>
      <c r="C1476" s="15" t="s">
        <v>5119</v>
      </c>
      <c r="D1476" s="15" t="s">
        <v>5120</v>
      </c>
      <c r="E1476" s="15" t="s">
        <v>5121</v>
      </c>
      <c r="F1476" s="15" t="s">
        <v>5122</v>
      </c>
      <c r="G1476" s="13">
        <v>85952</v>
      </c>
      <c r="H1476" s="13"/>
      <c r="I1476" s="13"/>
      <c r="J1476" s="13"/>
    </row>
    <row r="1477" spans="1:10" x14ac:dyDescent="0.2">
      <c r="A1477" s="15" t="s">
        <v>2435</v>
      </c>
      <c r="B1477" s="114" t="s">
        <v>6589</v>
      </c>
      <c r="C1477" s="15" t="s">
        <v>5119</v>
      </c>
      <c r="D1477" s="15" t="s">
        <v>5120</v>
      </c>
      <c r="E1477" s="15" t="s">
        <v>5121</v>
      </c>
      <c r="F1477" s="15" t="s">
        <v>5122</v>
      </c>
      <c r="G1477" s="13">
        <v>95590</v>
      </c>
      <c r="H1477" s="13"/>
      <c r="I1477" s="13"/>
      <c r="J1477" s="13"/>
    </row>
    <row r="1478" spans="1:10" x14ac:dyDescent="0.2">
      <c r="A1478" s="15" t="s">
        <v>1592</v>
      </c>
      <c r="B1478" s="114" t="s">
        <v>6590</v>
      </c>
      <c r="C1478" s="15" t="s">
        <v>5119</v>
      </c>
      <c r="D1478" s="15" t="s">
        <v>5120</v>
      </c>
      <c r="E1478" s="15" t="s">
        <v>5121</v>
      </c>
      <c r="F1478" s="15" t="s">
        <v>5122</v>
      </c>
      <c r="G1478" s="13">
        <v>77135</v>
      </c>
      <c r="H1478" s="13"/>
      <c r="I1478" s="13"/>
      <c r="J1478" s="13"/>
    </row>
    <row r="1479" spans="1:10" x14ac:dyDescent="0.2">
      <c r="A1479" s="16" t="s">
        <v>1346</v>
      </c>
      <c r="B1479" s="115" t="s">
        <v>6591</v>
      </c>
      <c r="C1479" s="16" t="s">
        <v>5119</v>
      </c>
      <c r="D1479" s="16" t="s">
        <v>5120</v>
      </c>
      <c r="E1479" s="16" t="s">
        <v>5121</v>
      </c>
      <c r="F1479" s="16" t="s">
        <v>5122</v>
      </c>
      <c r="G1479" s="14">
        <v>89766</v>
      </c>
      <c r="H1479" s="14"/>
      <c r="I1479" s="14"/>
      <c r="J1479" s="14"/>
    </row>
    <row r="1480" spans="1:10" x14ac:dyDescent="0.2">
      <c r="A1480" s="15" t="s">
        <v>1072</v>
      </c>
      <c r="B1480" s="114" t="s">
        <v>6592</v>
      </c>
      <c r="C1480" s="15" t="s">
        <v>5119</v>
      </c>
      <c r="D1480" s="15" t="s">
        <v>5120</v>
      </c>
      <c r="E1480" s="15" t="s">
        <v>5121</v>
      </c>
      <c r="F1480" s="15" t="s">
        <v>5122</v>
      </c>
      <c r="G1480" s="13">
        <v>87281</v>
      </c>
      <c r="H1480" s="13"/>
      <c r="I1480" s="13"/>
      <c r="J1480" s="13"/>
    </row>
    <row r="1481" spans="1:10" x14ac:dyDescent="0.2">
      <c r="A1481" s="15" t="s">
        <v>1838</v>
      </c>
      <c r="B1481" s="114" t="s">
        <v>6593</v>
      </c>
      <c r="C1481" s="15" t="s">
        <v>5119</v>
      </c>
      <c r="D1481" s="15" t="s">
        <v>5120</v>
      </c>
      <c r="E1481" s="15" t="s">
        <v>5121</v>
      </c>
      <c r="F1481" s="15" t="s">
        <v>5122</v>
      </c>
      <c r="G1481" s="13">
        <v>80780</v>
      </c>
      <c r="H1481" s="13"/>
      <c r="I1481" s="13"/>
      <c r="J1481" s="13"/>
    </row>
    <row r="1482" spans="1:10" x14ac:dyDescent="0.2">
      <c r="A1482" s="15" t="s">
        <v>4414</v>
      </c>
      <c r="B1482" s="114" t="s">
        <v>6594</v>
      </c>
      <c r="C1482" s="15" t="s">
        <v>5119</v>
      </c>
      <c r="D1482" s="15" t="s">
        <v>5120</v>
      </c>
      <c r="E1482" s="15" t="s">
        <v>5121</v>
      </c>
      <c r="F1482" s="15" t="s">
        <v>5122</v>
      </c>
      <c r="G1482" s="13">
        <v>122886</v>
      </c>
      <c r="H1482" s="13"/>
      <c r="I1482" s="13"/>
      <c r="J1482" s="13"/>
    </row>
    <row r="1483" spans="1:10" x14ac:dyDescent="0.2">
      <c r="A1483" s="15" t="s">
        <v>3025</v>
      </c>
      <c r="B1483" s="114" t="s">
        <v>6595</v>
      </c>
      <c r="C1483" s="15" t="s">
        <v>5119</v>
      </c>
      <c r="D1483" s="15" t="s">
        <v>5120</v>
      </c>
      <c r="E1483" s="15" t="s">
        <v>5121</v>
      </c>
      <c r="F1483" s="15" t="s">
        <v>5122</v>
      </c>
      <c r="G1483" s="13">
        <v>74733</v>
      </c>
      <c r="H1483" s="13"/>
      <c r="I1483" s="13"/>
      <c r="J1483" s="13"/>
    </row>
    <row r="1484" spans="1:10" x14ac:dyDescent="0.2">
      <c r="A1484" s="16" t="s">
        <v>2387</v>
      </c>
      <c r="B1484" s="115" t="s">
        <v>6596</v>
      </c>
      <c r="C1484" s="16" t="s">
        <v>5119</v>
      </c>
      <c r="D1484" s="16" t="s">
        <v>5120</v>
      </c>
      <c r="E1484" s="16" t="s">
        <v>5121</v>
      </c>
      <c r="F1484" s="16" t="s">
        <v>5122</v>
      </c>
      <c r="G1484" s="14">
        <v>79600</v>
      </c>
      <c r="H1484" s="14"/>
      <c r="I1484" s="14"/>
      <c r="J1484" s="14"/>
    </row>
    <row r="1485" spans="1:10" x14ac:dyDescent="0.2">
      <c r="A1485" s="15" t="s">
        <v>2282</v>
      </c>
      <c r="B1485" s="114" t="s">
        <v>6597</v>
      </c>
      <c r="C1485" s="15" t="s">
        <v>5119</v>
      </c>
      <c r="D1485" s="15" t="s">
        <v>5120</v>
      </c>
      <c r="E1485" s="15" t="s">
        <v>5121</v>
      </c>
      <c r="F1485" s="15" t="s">
        <v>5122</v>
      </c>
      <c r="G1485" s="13">
        <v>75072</v>
      </c>
      <c r="H1485" s="13"/>
      <c r="I1485" s="13"/>
      <c r="J1485" s="13"/>
    </row>
    <row r="1486" spans="1:10" x14ac:dyDescent="0.2">
      <c r="A1486" s="15" t="s">
        <v>3864</v>
      </c>
      <c r="B1486" s="114" t="s">
        <v>6598</v>
      </c>
      <c r="C1486" s="15" t="s">
        <v>5119</v>
      </c>
      <c r="D1486" s="15" t="s">
        <v>5120</v>
      </c>
      <c r="E1486" s="15" t="s">
        <v>5121</v>
      </c>
      <c r="F1486" s="15" t="s">
        <v>5122</v>
      </c>
      <c r="G1486" s="13">
        <v>77052</v>
      </c>
      <c r="H1486" s="13"/>
      <c r="I1486" s="13"/>
      <c r="J1486" s="13"/>
    </row>
    <row r="1487" spans="1:10" x14ac:dyDescent="0.2">
      <c r="A1487" s="15" t="s">
        <v>1223</v>
      </c>
      <c r="B1487" s="114" t="s">
        <v>6599</v>
      </c>
      <c r="C1487" s="15" t="s">
        <v>5119</v>
      </c>
      <c r="D1487" s="15" t="s">
        <v>5120</v>
      </c>
      <c r="E1487" s="15" t="s">
        <v>5121</v>
      </c>
      <c r="F1487" s="15" t="s">
        <v>5122</v>
      </c>
      <c r="G1487" s="13">
        <v>81641</v>
      </c>
      <c r="H1487" s="13"/>
      <c r="I1487" s="13"/>
      <c r="J1487" s="13"/>
    </row>
    <row r="1488" spans="1:10" x14ac:dyDescent="0.2">
      <c r="A1488" s="15" t="s">
        <v>1869</v>
      </c>
      <c r="B1488" s="114" t="s">
        <v>6600</v>
      </c>
      <c r="C1488" s="15" t="s">
        <v>5119</v>
      </c>
      <c r="D1488" s="15" t="s">
        <v>5120</v>
      </c>
      <c r="E1488" s="15" t="s">
        <v>5121</v>
      </c>
      <c r="F1488" s="15" t="s">
        <v>5122</v>
      </c>
      <c r="G1488" s="13">
        <v>85023</v>
      </c>
      <c r="H1488" s="13"/>
      <c r="I1488" s="13"/>
      <c r="J1488" s="13"/>
    </row>
    <row r="1489" spans="1:10" x14ac:dyDescent="0.2">
      <c r="A1489" s="16" t="s">
        <v>2655</v>
      </c>
      <c r="B1489" s="115" t="s">
        <v>6601</v>
      </c>
      <c r="C1489" s="16" t="s">
        <v>5119</v>
      </c>
      <c r="D1489" s="16" t="s">
        <v>5120</v>
      </c>
      <c r="E1489" s="16" t="s">
        <v>5121</v>
      </c>
      <c r="F1489" s="16" t="s">
        <v>5122</v>
      </c>
      <c r="G1489" s="14">
        <v>80663</v>
      </c>
      <c r="H1489" s="14"/>
      <c r="I1489" s="14"/>
      <c r="J1489" s="14"/>
    </row>
    <row r="1490" spans="1:10" x14ac:dyDescent="0.2">
      <c r="A1490" s="15" t="s">
        <v>2286</v>
      </c>
      <c r="B1490" s="114" t="s">
        <v>6602</v>
      </c>
      <c r="C1490" s="15" t="s">
        <v>5119</v>
      </c>
      <c r="D1490" s="15" t="s">
        <v>5120</v>
      </c>
      <c r="E1490" s="15" t="s">
        <v>5121</v>
      </c>
      <c r="F1490" s="15" t="s">
        <v>5122</v>
      </c>
      <c r="G1490" s="13">
        <v>128056</v>
      </c>
      <c r="H1490" s="13"/>
      <c r="I1490" s="13"/>
      <c r="J1490" s="13"/>
    </row>
    <row r="1491" spans="1:10" x14ac:dyDescent="0.2">
      <c r="A1491" s="15" t="s">
        <v>2417</v>
      </c>
      <c r="B1491" s="114" t="s">
        <v>6603</v>
      </c>
      <c r="C1491" s="15" t="s">
        <v>5119</v>
      </c>
      <c r="D1491" s="15" t="s">
        <v>5120</v>
      </c>
      <c r="E1491" s="15" t="s">
        <v>5121</v>
      </c>
      <c r="F1491" s="15" t="s">
        <v>5122</v>
      </c>
      <c r="G1491" s="13">
        <v>79434</v>
      </c>
      <c r="H1491" s="13"/>
      <c r="I1491" s="13"/>
      <c r="J1491" s="13"/>
    </row>
    <row r="1492" spans="1:10" x14ac:dyDescent="0.2">
      <c r="A1492" s="15" t="s">
        <v>1981</v>
      </c>
      <c r="B1492" s="114" t="s">
        <v>6604</v>
      </c>
      <c r="C1492" s="15" t="s">
        <v>5119</v>
      </c>
      <c r="D1492" s="15" t="s">
        <v>5120</v>
      </c>
      <c r="E1492" s="15" t="s">
        <v>5121</v>
      </c>
      <c r="F1492" s="15" t="s">
        <v>5122</v>
      </c>
      <c r="G1492" s="13">
        <v>82594</v>
      </c>
      <c r="H1492" s="13"/>
      <c r="I1492" s="13"/>
      <c r="J1492" s="13"/>
    </row>
    <row r="1493" spans="1:10" x14ac:dyDescent="0.2">
      <c r="A1493" s="15" t="s">
        <v>1045</v>
      </c>
      <c r="B1493" s="114" t="s">
        <v>6605</v>
      </c>
      <c r="C1493" s="15" t="s">
        <v>5119</v>
      </c>
      <c r="D1493" s="15" t="s">
        <v>5120</v>
      </c>
      <c r="E1493" s="15" t="s">
        <v>5121</v>
      </c>
      <c r="F1493" s="15" t="s">
        <v>5122</v>
      </c>
      <c r="G1493" s="13">
        <v>90011</v>
      </c>
      <c r="H1493" s="13"/>
      <c r="I1493" s="13"/>
      <c r="J1493" s="13"/>
    </row>
    <row r="1494" spans="1:10" x14ac:dyDescent="0.2">
      <c r="A1494" s="16" t="s">
        <v>2776</v>
      </c>
      <c r="B1494" s="115" t="s">
        <v>6606</v>
      </c>
      <c r="C1494" s="16" t="s">
        <v>5119</v>
      </c>
      <c r="D1494" s="16" t="s">
        <v>5120</v>
      </c>
      <c r="E1494" s="16" t="s">
        <v>5121</v>
      </c>
      <c r="F1494" s="16" t="s">
        <v>5122</v>
      </c>
      <c r="G1494" s="14">
        <v>78994</v>
      </c>
      <c r="H1494" s="14"/>
      <c r="I1494" s="14"/>
      <c r="J1494" s="14"/>
    </row>
    <row r="1495" spans="1:10" x14ac:dyDescent="0.2">
      <c r="A1495" s="15" t="s">
        <v>2374</v>
      </c>
      <c r="B1495" s="114" t="s">
        <v>6607</v>
      </c>
      <c r="C1495" s="15" t="s">
        <v>5119</v>
      </c>
      <c r="D1495" s="15" t="s">
        <v>5120</v>
      </c>
      <c r="E1495" s="15" t="s">
        <v>5121</v>
      </c>
      <c r="F1495" s="15" t="s">
        <v>5122</v>
      </c>
      <c r="G1495" s="13">
        <v>71472</v>
      </c>
      <c r="H1495" s="13"/>
      <c r="I1495" s="13"/>
      <c r="J1495" s="13"/>
    </row>
    <row r="1496" spans="1:10" x14ac:dyDescent="0.2">
      <c r="A1496" s="15" t="s">
        <v>2832</v>
      </c>
      <c r="B1496" s="114" t="s">
        <v>6608</v>
      </c>
      <c r="C1496" s="15" t="s">
        <v>5119</v>
      </c>
      <c r="D1496" s="15" t="s">
        <v>5120</v>
      </c>
      <c r="E1496" s="15" t="s">
        <v>5121</v>
      </c>
      <c r="F1496" s="15" t="s">
        <v>5122</v>
      </c>
      <c r="G1496" s="13">
        <v>79009</v>
      </c>
      <c r="H1496" s="13"/>
      <c r="I1496" s="13"/>
      <c r="J1496" s="13"/>
    </row>
    <row r="1497" spans="1:10" x14ac:dyDescent="0.2">
      <c r="A1497" s="15" t="s">
        <v>2597</v>
      </c>
      <c r="B1497" s="114" t="s">
        <v>6609</v>
      </c>
      <c r="C1497" s="15" t="s">
        <v>5119</v>
      </c>
      <c r="D1497" s="15" t="s">
        <v>5120</v>
      </c>
      <c r="E1497" s="15" t="s">
        <v>5121</v>
      </c>
      <c r="F1497" s="15" t="s">
        <v>5122</v>
      </c>
      <c r="G1497" s="13">
        <v>79202</v>
      </c>
      <c r="H1497" s="13"/>
      <c r="I1497" s="13"/>
      <c r="J1497" s="13"/>
    </row>
    <row r="1498" spans="1:10" x14ac:dyDescent="0.2">
      <c r="A1498" s="15" t="s">
        <v>1609</v>
      </c>
      <c r="B1498" s="114" t="s">
        <v>6610</v>
      </c>
      <c r="C1498" s="15" t="s">
        <v>5119</v>
      </c>
      <c r="D1498" s="15" t="s">
        <v>5120</v>
      </c>
      <c r="E1498" s="15" t="s">
        <v>5121</v>
      </c>
      <c r="F1498" s="15" t="s">
        <v>5122</v>
      </c>
      <c r="G1498" s="13">
        <v>84233</v>
      </c>
      <c r="H1498" s="13"/>
      <c r="I1498" s="13"/>
      <c r="J1498" s="13"/>
    </row>
    <row r="1499" spans="1:10" x14ac:dyDescent="0.2">
      <c r="A1499" s="16" t="s">
        <v>3423</v>
      </c>
      <c r="B1499" s="115" t="s">
        <v>6611</v>
      </c>
      <c r="C1499" s="16" t="s">
        <v>5119</v>
      </c>
      <c r="D1499" s="16" t="s">
        <v>5120</v>
      </c>
      <c r="E1499" s="16" t="s">
        <v>5121</v>
      </c>
      <c r="F1499" s="16" t="s">
        <v>5122</v>
      </c>
      <c r="G1499" s="14">
        <v>66762</v>
      </c>
      <c r="H1499" s="14"/>
      <c r="I1499" s="14"/>
      <c r="J1499" s="14"/>
    </row>
    <row r="1500" spans="1:10" x14ac:dyDescent="0.2">
      <c r="A1500" s="15" t="s">
        <v>3823</v>
      </c>
      <c r="B1500" s="114" t="s">
        <v>6612</v>
      </c>
      <c r="C1500" s="15" t="s">
        <v>5119</v>
      </c>
      <c r="D1500" s="15" t="s">
        <v>5120</v>
      </c>
      <c r="E1500" s="15" t="s">
        <v>5121</v>
      </c>
      <c r="F1500" s="15" t="s">
        <v>5122</v>
      </c>
      <c r="G1500" s="13">
        <v>80101</v>
      </c>
      <c r="H1500" s="13"/>
      <c r="I1500" s="13"/>
      <c r="J1500" s="13"/>
    </row>
    <row r="1501" spans="1:10" x14ac:dyDescent="0.2">
      <c r="A1501" s="15" t="s">
        <v>2525</v>
      </c>
      <c r="B1501" s="114" t="s">
        <v>6613</v>
      </c>
      <c r="C1501" s="15" t="s">
        <v>5119</v>
      </c>
      <c r="D1501" s="15" t="s">
        <v>5120</v>
      </c>
      <c r="E1501" s="15" t="s">
        <v>5121</v>
      </c>
      <c r="F1501" s="15" t="s">
        <v>5122</v>
      </c>
      <c r="G1501" s="13">
        <v>77747</v>
      </c>
      <c r="H1501" s="13"/>
      <c r="I1501" s="13"/>
      <c r="J1501" s="13"/>
    </row>
    <row r="1502" spans="1:10" x14ac:dyDescent="0.2">
      <c r="A1502" s="15" t="s">
        <v>2108</v>
      </c>
      <c r="B1502" s="114" t="s">
        <v>6614</v>
      </c>
      <c r="C1502" s="15" t="s">
        <v>5119</v>
      </c>
      <c r="D1502" s="15" t="s">
        <v>5120</v>
      </c>
      <c r="E1502" s="15" t="s">
        <v>5121</v>
      </c>
      <c r="F1502" s="15" t="s">
        <v>5122</v>
      </c>
      <c r="G1502" s="13">
        <v>64743</v>
      </c>
      <c r="H1502" s="13"/>
      <c r="I1502" s="13"/>
      <c r="J1502" s="13"/>
    </row>
    <row r="1503" spans="1:10" x14ac:dyDescent="0.2">
      <c r="A1503" s="15" t="s">
        <v>1765</v>
      </c>
      <c r="B1503" s="114" t="s">
        <v>6615</v>
      </c>
      <c r="C1503" s="15" t="s">
        <v>5119</v>
      </c>
      <c r="D1503" s="15" t="s">
        <v>5120</v>
      </c>
      <c r="E1503" s="15" t="s">
        <v>5121</v>
      </c>
      <c r="F1503" s="15" t="s">
        <v>5122</v>
      </c>
      <c r="G1503" s="13">
        <v>90538</v>
      </c>
      <c r="H1503" s="13"/>
      <c r="I1503" s="13"/>
      <c r="J1503" s="13"/>
    </row>
    <row r="1504" spans="1:10" x14ac:dyDescent="0.2">
      <c r="A1504" s="16" t="s">
        <v>2692</v>
      </c>
      <c r="B1504" s="115" t="s">
        <v>6616</v>
      </c>
      <c r="C1504" s="16" t="s">
        <v>5119</v>
      </c>
      <c r="D1504" s="16" t="s">
        <v>5120</v>
      </c>
      <c r="E1504" s="16" t="s">
        <v>5121</v>
      </c>
      <c r="F1504" s="16" t="s">
        <v>5122</v>
      </c>
      <c r="G1504" s="14">
        <v>82127</v>
      </c>
      <c r="H1504" s="14"/>
      <c r="I1504" s="14"/>
      <c r="J1504" s="14"/>
    </row>
    <row r="1505" spans="1:10" x14ac:dyDescent="0.2">
      <c r="A1505" s="15" t="s">
        <v>1935</v>
      </c>
      <c r="B1505" s="114" t="s">
        <v>6617</v>
      </c>
      <c r="C1505" s="15" t="s">
        <v>5119</v>
      </c>
      <c r="D1505" s="15" t="s">
        <v>5120</v>
      </c>
      <c r="E1505" s="15" t="s">
        <v>5121</v>
      </c>
      <c r="F1505" s="15" t="s">
        <v>5122</v>
      </c>
      <c r="G1505" s="13">
        <v>76000</v>
      </c>
      <c r="H1505" s="13"/>
      <c r="I1505" s="13"/>
      <c r="J1505" s="13"/>
    </row>
    <row r="1506" spans="1:10" x14ac:dyDescent="0.2">
      <c r="A1506" s="15" t="s">
        <v>4764</v>
      </c>
      <c r="B1506" s="114" t="s">
        <v>6618</v>
      </c>
      <c r="C1506" s="15" t="s">
        <v>5119</v>
      </c>
      <c r="D1506" s="15" t="s">
        <v>5120</v>
      </c>
      <c r="E1506" s="15" t="s">
        <v>5121</v>
      </c>
      <c r="F1506" s="15" t="s">
        <v>5122</v>
      </c>
      <c r="G1506" s="13">
        <v>85521</v>
      </c>
      <c r="H1506" s="13"/>
      <c r="I1506" s="13"/>
      <c r="J1506" s="13"/>
    </row>
    <row r="1507" spans="1:10" x14ac:dyDescent="0.2">
      <c r="A1507" s="15" t="s">
        <v>1070</v>
      </c>
      <c r="B1507" s="114" t="s">
        <v>6619</v>
      </c>
      <c r="C1507" s="15" t="s">
        <v>5119</v>
      </c>
      <c r="D1507" s="15" t="s">
        <v>5120</v>
      </c>
      <c r="E1507" s="15" t="s">
        <v>5121</v>
      </c>
      <c r="F1507" s="15" t="s">
        <v>5122</v>
      </c>
      <c r="G1507" s="13">
        <v>115896</v>
      </c>
      <c r="H1507" s="13"/>
      <c r="I1507" s="13"/>
      <c r="J1507" s="13"/>
    </row>
    <row r="1508" spans="1:10" x14ac:dyDescent="0.2">
      <c r="A1508" s="15" t="s">
        <v>2188</v>
      </c>
      <c r="B1508" s="114" t="s">
        <v>6620</v>
      </c>
      <c r="C1508" s="15" t="s">
        <v>5119</v>
      </c>
      <c r="D1508" s="15" t="s">
        <v>5120</v>
      </c>
      <c r="E1508" s="15" t="s">
        <v>5121</v>
      </c>
      <c r="F1508" s="15" t="s">
        <v>5122</v>
      </c>
      <c r="G1508" s="13">
        <v>77912</v>
      </c>
      <c r="H1508" s="13"/>
      <c r="I1508" s="13"/>
      <c r="J1508" s="13"/>
    </row>
    <row r="1509" spans="1:10" x14ac:dyDescent="0.2">
      <c r="A1509" s="16" t="s">
        <v>2182</v>
      </c>
      <c r="B1509" s="115" t="s">
        <v>6621</v>
      </c>
      <c r="C1509" s="16" t="s">
        <v>5119</v>
      </c>
      <c r="D1509" s="16" t="s">
        <v>5120</v>
      </c>
      <c r="E1509" s="16" t="s">
        <v>5121</v>
      </c>
      <c r="F1509" s="16" t="s">
        <v>5122</v>
      </c>
      <c r="G1509" s="14">
        <v>84323</v>
      </c>
      <c r="H1509" s="14"/>
      <c r="I1509" s="14"/>
      <c r="J1509" s="14"/>
    </row>
    <row r="1510" spans="1:10" x14ac:dyDescent="0.2">
      <c r="A1510" s="15" t="s">
        <v>2677</v>
      </c>
      <c r="B1510" s="114" t="s">
        <v>6622</v>
      </c>
      <c r="C1510" s="15" t="s">
        <v>5119</v>
      </c>
      <c r="D1510" s="15" t="s">
        <v>5120</v>
      </c>
      <c r="E1510" s="15" t="s">
        <v>5121</v>
      </c>
      <c r="F1510" s="15" t="s">
        <v>5122</v>
      </c>
      <c r="G1510" s="13">
        <v>81246</v>
      </c>
      <c r="H1510" s="13"/>
      <c r="I1510" s="13"/>
      <c r="J1510" s="13"/>
    </row>
    <row r="1511" spans="1:10" x14ac:dyDescent="0.2">
      <c r="A1511" s="15" t="s">
        <v>4976</v>
      </c>
      <c r="B1511" s="114" t="s">
        <v>6623</v>
      </c>
      <c r="C1511" s="15" t="s">
        <v>5119</v>
      </c>
      <c r="D1511" s="15" t="s">
        <v>5120</v>
      </c>
      <c r="E1511" s="15" t="s">
        <v>5121</v>
      </c>
      <c r="F1511" s="15" t="s">
        <v>5122</v>
      </c>
      <c r="G1511" s="13">
        <v>107600</v>
      </c>
      <c r="H1511" s="13"/>
      <c r="I1511" s="13"/>
      <c r="J1511" s="13"/>
    </row>
    <row r="1512" spans="1:10" x14ac:dyDescent="0.2">
      <c r="A1512" s="15" t="s">
        <v>3096</v>
      </c>
      <c r="B1512" s="114" t="s">
        <v>6624</v>
      </c>
      <c r="C1512" s="15" t="s">
        <v>5119</v>
      </c>
      <c r="D1512" s="15" t="s">
        <v>5120</v>
      </c>
      <c r="E1512" s="15" t="s">
        <v>5121</v>
      </c>
      <c r="F1512" s="15" t="s">
        <v>5122</v>
      </c>
      <c r="G1512" s="13">
        <v>78007</v>
      </c>
      <c r="H1512" s="13"/>
      <c r="I1512" s="13"/>
      <c r="J1512" s="13"/>
    </row>
    <row r="1513" spans="1:10" x14ac:dyDescent="0.2">
      <c r="A1513" s="15" t="s">
        <v>2102</v>
      </c>
      <c r="B1513" s="114" t="s">
        <v>6625</v>
      </c>
      <c r="C1513" s="15" t="s">
        <v>5119</v>
      </c>
      <c r="D1513" s="15" t="s">
        <v>5120</v>
      </c>
      <c r="E1513" s="15" t="s">
        <v>5121</v>
      </c>
      <c r="F1513" s="15" t="s">
        <v>5122</v>
      </c>
      <c r="G1513" s="13">
        <v>74348</v>
      </c>
      <c r="H1513" s="13"/>
      <c r="I1513" s="13"/>
      <c r="J1513" s="13"/>
    </row>
    <row r="1514" spans="1:10" x14ac:dyDescent="0.2">
      <c r="A1514" s="16" t="s">
        <v>3498</v>
      </c>
      <c r="B1514" s="115" t="s">
        <v>6626</v>
      </c>
      <c r="C1514" s="16" t="s">
        <v>5119</v>
      </c>
      <c r="D1514" s="16" t="s">
        <v>5120</v>
      </c>
      <c r="E1514" s="16" t="s">
        <v>5121</v>
      </c>
      <c r="F1514" s="16" t="s">
        <v>5122</v>
      </c>
      <c r="G1514" s="14">
        <v>70088</v>
      </c>
      <c r="H1514" s="14"/>
      <c r="I1514" s="14"/>
      <c r="J1514" s="14"/>
    </row>
    <row r="1515" spans="1:10" x14ac:dyDescent="0.2">
      <c r="A1515" s="15" t="s">
        <v>2372</v>
      </c>
      <c r="B1515" s="114" t="s">
        <v>6627</v>
      </c>
      <c r="C1515" s="15" t="s">
        <v>5119</v>
      </c>
      <c r="D1515" s="15" t="s">
        <v>5120</v>
      </c>
      <c r="E1515" s="15" t="s">
        <v>5121</v>
      </c>
      <c r="F1515" s="15" t="s">
        <v>5122</v>
      </c>
      <c r="G1515" s="13">
        <v>78390</v>
      </c>
      <c r="H1515" s="13"/>
      <c r="I1515" s="13"/>
      <c r="J1515" s="13"/>
    </row>
    <row r="1516" spans="1:10" x14ac:dyDescent="0.2">
      <c r="A1516" s="15" t="s">
        <v>2272</v>
      </c>
      <c r="B1516" s="114" t="s">
        <v>6628</v>
      </c>
      <c r="C1516" s="15" t="s">
        <v>5119</v>
      </c>
      <c r="D1516" s="15" t="s">
        <v>5120</v>
      </c>
      <c r="E1516" s="15" t="s">
        <v>5121</v>
      </c>
      <c r="F1516" s="15" t="s">
        <v>5122</v>
      </c>
      <c r="G1516" s="13">
        <v>303708</v>
      </c>
      <c r="H1516" s="13"/>
      <c r="I1516" s="13"/>
      <c r="J1516" s="13"/>
    </row>
    <row r="1517" spans="1:10" x14ac:dyDescent="0.2">
      <c r="A1517" s="15" t="s">
        <v>1058</v>
      </c>
      <c r="B1517" s="114" t="s">
        <v>6629</v>
      </c>
      <c r="C1517" s="15" t="s">
        <v>5119</v>
      </c>
      <c r="D1517" s="15" t="s">
        <v>5120</v>
      </c>
      <c r="E1517" s="15" t="s">
        <v>5121</v>
      </c>
      <c r="F1517" s="15" t="s">
        <v>5122</v>
      </c>
      <c r="G1517" s="13">
        <v>75476</v>
      </c>
      <c r="H1517" s="13"/>
      <c r="I1517" s="13"/>
      <c r="J1517" s="13"/>
    </row>
    <row r="1518" spans="1:10" x14ac:dyDescent="0.2">
      <c r="A1518" s="15" t="s">
        <v>981</v>
      </c>
      <c r="B1518" s="114" t="s">
        <v>6630</v>
      </c>
      <c r="C1518" s="15" t="s">
        <v>5119</v>
      </c>
      <c r="D1518" s="15" t="s">
        <v>5120</v>
      </c>
      <c r="E1518" s="15" t="s">
        <v>5121</v>
      </c>
      <c r="F1518" s="15" t="s">
        <v>5122</v>
      </c>
      <c r="G1518" s="13">
        <v>77640</v>
      </c>
      <c r="H1518" s="13"/>
      <c r="I1518" s="13"/>
      <c r="J1518" s="13"/>
    </row>
    <row r="1519" spans="1:10" x14ac:dyDescent="0.2">
      <c r="A1519" s="16" t="s">
        <v>1052</v>
      </c>
      <c r="B1519" s="115" t="s">
        <v>6631</v>
      </c>
      <c r="C1519" s="16" t="s">
        <v>5119</v>
      </c>
      <c r="D1519" s="16" t="s">
        <v>5120</v>
      </c>
      <c r="E1519" s="16" t="s">
        <v>5121</v>
      </c>
      <c r="F1519" s="16" t="s">
        <v>5122</v>
      </c>
      <c r="G1519" s="14">
        <v>77629</v>
      </c>
      <c r="H1519" s="14"/>
      <c r="I1519" s="14"/>
      <c r="J1519" s="14"/>
    </row>
    <row r="1520" spans="1:10" x14ac:dyDescent="0.2">
      <c r="A1520" s="15" t="s">
        <v>3733</v>
      </c>
      <c r="B1520" s="114" t="s">
        <v>6632</v>
      </c>
      <c r="C1520" s="15" t="s">
        <v>5119</v>
      </c>
      <c r="D1520" s="15" t="s">
        <v>5120</v>
      </c>
      <c r="E1520" s="15" t="s">
        <v>5121</v>
      </c>
      <c r="F1520" s="15" t="s">
        <v>5122</v>
      </c>
      <c r="G1520" s="13">
        <v>76428</v>
      </c>
      <c r="H1520" s="13"/>
      <c r="I1520" s="13"/>
      <c r="J1520" s="13"/>
    </row>
    <row r="1521" spans="1:10" x14ac:dyDescent="0.2">
      <c r="A1521" s="15" t="s">
        <v>5027</v>
      </c>
      <c r="B1521" s="114" t="s">
        <v>6633</v>
      </c>
      <c r="C1521" s="15" t="s">
        <v>5119</v>
      </c>
      <c r="D1521" s="15" t="s">
        <v>5120</v>
      </c>
      <c r="E1521" s="15" t="s">
        <v>5121</v>
      </c>
      <c r="F1521" s="15" t="s">
        <v>5122</v>
      </c>
      <c r="G1521" s="13">
        <v>77742</v>
      </c>
      <c r="H1521" s="13"/>
      <c r="I1521" s="13"/>
      <c r="J1521" s="13"/>
    </row>
    <row r="1522" spans="1:10" x14ac:dyDescent="0.2">
      <c r="A1522" s="15" t="s">
        <v>1739</v>
      </c>
      <c r="B1522" s="114" t="s">
        <v>6634</v>
      </c>
      <c r="C1522" s="15" t="s">
        <v>5119</v>
      </c>
      <c r="D1522" s="15" t="s">
        <v>5120</v>
      </c>
      <c r="E1522" s="15" t="s">
        <v>5121</v>
      </c>
      <c r="F1522" s="15" t="s">
        <v>5122</v>
      </c>
      <c r="G1522" s="13">
        <v>101260</v>
      </c>
      <c r="H1522" s="13"/>
      <c r="I1522" s="13"/>
      <c r="J1522" s="13"/>
    </row>
    <row r="1523" spans="1:10" x14ac:dyDescent="0.2">
      <c r="A1523" s="15" t="s">
        <v>2341</v>
      </c>
      <c r="B1523" s="114" t="s">
        <v>6635</v>
      </c>
      <c r="C1523" s="15" t="s">
        <v>5119</v>
      </c>
      <c r="D1523" s="15" t="s">
        <v>5120</v>
      </c>
      <c r="E1523" s="15" t="s">
        <v>5121</v>
      </c>
      <c r="F1523" s="15" t="s">
        <v>5122</v>
      </c>
      <c r="G1523" s="13">
        <v>79456</v>
      </c>
      <c r="H1523" s="13"/>
      <c r="I1523" s="13"/>
      <c r="J1523" s="13"/>
    </row>
    <row r="1524" spans="1:10" x14ac:dyDescent="0.2">
      <c r="A1524" s="16" t="s">
        <v>2640</v>
      </c>
      <c r="B1524" s="115" t="s">
        <v>6636</v>
      </c>
      <c r="C1524" s="16" t="s">
        <v>5119</v>
      </c>
      <c r="D1524" s="16" t="s">
        <v>5120</v>
      </c>
      <c r="E1524" s="16" t="s">
        <v>5121</v>
      </c>
      <c r="F1524" s="16" t="s">
        <v>5122</v>
      </c>
      <c r="G1524" s="14">
        <v>78382</v>
      </c>
      <c r="H1524" s="14"/>
      <c r="I1524" s="14"/>
      <c r="J1524" s="14"/>
    </row>
    <row r="1525" spans="1:10" x14ac:dyDescent="0.2">
      <c r="A1525" s="15" t="s">
        <v>2198</v>
      </c>
      <c r="B1525" s="114" t="s">
        <v>6637</v>
      </c>
      <c r="C1525" s="15" t="s">
        <v>5119</v>
      </c>
      <c r="D1525" s="15" t="s">
        <v>5120</v>
      </c>
      <c r="E1525" s="15" t="s">
        <v>5121</v>
      </c>
      <c r="F1525" s="15" t="s">
        <v>5122</v>
      </c>
      <c r="G1525" s="13">
        <v>73821</v>
      </c>
      <c r="H1525" s="13"/>
      <c r="I1525" s="13"/>
      <c r="J1525" s="13"/>
    </row>
    <row r="1526" spans="1:10" x14ac:dyDescent="0.2">
      <c r="A1526" s="15" t="s">
        <v>4711</v>
      </c>
      <c r="B1526" s="114" t="s">
        <v>6638</v>
      </c>
      <c r="C1526" s="15" t="s">
        <v>5119</v>
      </c>
      <c r="D1526" s="15" t="s">
        <v>5120</v>
      </c>
      <c r="E1526" s="15" t="s">
        <v>5121</v>
      </c>
      <c r="F1526" s="15" t="s">
        <v>5122</v>
      </c>
      <c r="G1526" s="13">
        <v>91398</v>
      </c>
      <c r="H1526" s="13"/>
      <c r="I1526" s="13"/>
      <c r="J1526" s="13"/>
    </row>
    <row r="1527" spans="1:10" x14ac:dyDescent="0.2">
      <c r="A1527" s="15" t="s">
        <v>2134</v>
      </c>
      <c r="B1527" s="114" t="s">
        <v>6639</v>
      </c>
      <c r="C1527" s="15" t="s">
        <v>5119</v>
      </c>
      <c r="D1527" s="15" t="s">
        <v>5120</v>
      </c>
      <c r="E1527" s="15" t="s">
        <v>5121</v>
      </c>
      <c r="F1527" s="15" t="s">
        <v>5122</v>
      </c>
      <c r="G1527" s="13">
        <v>78755</v>
      </c>
      <c r="H1527" s="13"/>
      <c r="I1527" s="13"/>
      <c r="J1527" s="13"/>
    </row>
    <row r="1528" spans="1:10" x14ac:dyDescent="0.2">
      <c r="A1528" s="15" t="s">
        <v>1648</v>
      </c>
      <c r="B1528" s="114" t="s">
        <v>6640</v>
      </c>
      <c r="C1528" s="15" t="s">
        <v>5119</v>
      </c>
      <c r="D1528" s="15" t="s">
        <v>5120</v>
      </c>
      <c r="E1528" s="15" t="s">
        <v>5121</v>
      </c>
      <c r="F1528" s="15" t="s">
        <v>5122</v>
      </c>
      <c r="G1528" s="13">
        <v>79524</v>
      </c>
      <c r="H1528" s="13"/>
      <c r="I1528" s="13"/>
      <c r="J1528" s="13"/>
    </row>
    <row r="1529" spans="1:10" x14ac:dyDescent="0.2">
      <c r="A1529" s="16" t="s">
        <v>2623</v>
      </c>
      <c r="B1529" s="115" t="s">
        <v>6641</v>
      </c>
      <c r="C1529" s="16" t="s">
        <v>5119</v>
      </c>
      <c r="D1529" s="16" t="s">
        <v>5120</v>
      </c>
      <c r="E1529" s="16" t="s">
        <v>5121</v>
      </c>
      <c r="F1529" s="16" t="s">
        <v>5122</v>
      </c>
      <c r="G1529" s="14">
        <v>87596</v>
      </c>
      <c r="H1529" s="14"/>
      <c r="I1529" s="14"/>
      <c r="J1529" s="14"/>
    </row>
    <row r="1530" spans="1:10" x14ac:dyDescent="0.2">
      <c r="A1530" s="15" t="s">
        <v>3051</v>
      </c>
      <c r="B1530" s="114" t="s">
        <v>6642</v>
      </c>
      <c r="C1530" s="15" t="s">
        <v>5119</v>
      </c>
      <c r="D1530" s="15" t="s">
        <v>5120</v>
      </c>
      <c r="E1530" s="15" t="s">
        <v>5121</v>
      </c>
      <c r="F1530" s="15" t="s">
        <v>5122</v>
      </c>
      <c r="G1530" s="13">
        <v>79641</v>
      </c>
      <c r="H1530" s="13"/>
      <c r="I1530" s="13"/>
      <c r="J1530" s="13"/>
    </row>
    <row r="1531" spans="1:10" x14ac:dyDescent="0.2">
      <c r="A1531" s="15" t="s">
        <v>2812</v>
      </c>
      <c r="B1531" s="114" t="s">
        <v>6643</v>
      </c>
      <c r="C1531" s="15" t="s">
        <v>5119</v>
      </c>
      <c r="D1531" s="15" t="s">
        <v>5120</v>
      </c>
      <c r="E1531" s="15" t="s">
        <v>5121</v>
      </c>
      <c r="F1531" s="15" t="s">
        <v>5122</v>
      </c>
      <c r="G1531" s="13">
        <v>97727</v>
      </c>
      <c r="H1531" s="13"/>
      <c r="I1531" s="13"/>
      <c r="J1531" s="13"/>
    </row>
    <row r="1532" spans="1:10" x14ac:dyDescent="0.2">
      <c r="A1532" s="15" t="s">
        <v>2669</v>
      </c>
      <c r="B1532" s="114" t="s">
        <v>6644</v>
      </c>
      <c r="C1532" s="15" t="s">
        <v>5119</v>
      </c>
      <c r="D1532" s="15" t="s">
        <v>5120</v>
      </c>
      <c r="E1532" s="15" t="s">
        <v>5121</v>
      </c>
      <c r="F1532" s="15" t="s">
        <v>5122</v>
      </c>
      <c r="G1532" s="13">
        <v>75725</v>
      </c>
      <c r="H1532" s="13"/>
      <c r="I1532" s="13"/>
      <c r="J1532" s="13"/>
    </row>
    <row r="1533" spans="1:10" x14ac:dyDescent="0.2">
      <c r="A1533" s="15" t="s">
        <v>5049</v>
      </c>
      <c r="B1533" s="114" t="s">
        <v>6645</v>
      </c>
      <c r="C1533" s="15" t="s">
        <v>5119</v>
      </c>
      <c r="D1533" s="15" t="s">
        <v>5120</v>
      </c>
      <c r="E1533" s="15" t="s">
        <v>5121</v>
      </c>
      <c r="F1533" s="15" t="s">
        <v>5122</v>
      </c>
      <c r="G1533" s="13">
        <v>81182</v>
      </c>
      <c r="H1533" s="13"/>
      <c r="I1533" s="13"/>
      <c r="J1533" s="13"/>
    </row>
    <row r="1534" spans="1:10" x14ac:dyDescent="0.2">
      <c r="A1534" s="16" t="s">
        <v>2306</v>
      </c>
      <c r="B1534" s="115" t="s">
        <v>6646</v>
      </c>
      <c r="C1534" s="16" t="s">
        <v>5119</v>
      </c>
      <c r="D1534" s="16" t="s">
        <v>5120</v>
      </c>
      <c r="E1534" s="16" t="s">
        <v>5121</v>
      </c>
      <c r="F1534" s="16" t="s">
        <v>5122</v>
      </c>
      <c r="G1534" s="14">
        <v>80560</v>
      </c>
      <c r="H1534" s="14"/>
      <c r="I1534" s="14"/>
      <c r="J1534" s="14"/>
    </row>
    <row r="1535" spans="1:10" x14ac:dyDescent="0.2">
      <c r="A1535" s="15" t="s">
        <v>3120</v>
      </c>
      <c r="B1535" s="114" t="s">
        <v>6647</v>
      </c>
      <c r="C1535" s="15" t="s">
        <v>5119</v>
      </c>
      <c r="D1535" s="15" t="s">
        <v>5120</v>
      </c>
      <c r="E1535" s="15" t="s">
        <v>5121</v>
      </c>
      <c r="F1535" s="15" t="s">
        <v>5122</v>
      </c>
      <c r="G1535" s="13">
        <v>64445</v>
      </c>
      <c r="H1535" s="13"/>
      <c r="I1535" s="13"/>
      <c r="J1535" s="13"/>
    </row>
    <row r="1536" spans="1:10" x14ac:dyDescent="0.2">
      <c r="A1536" s="15" t="s">
        <v>2472</v>
      </c>
      <c r="B1536" s="114" t="s">
        <v>6648</v>
      </c>
      <c r="C1536" s="15" t="s">
        <v>5119</v>
      </c>
      <c r="D1536" s="15" t="s">
        <v>5120</v>
      </c>
      <c r="E1536" s="15" t="s">
        <v>5121</v>
      </c>
      <c r="F1536" s="15" t="s">
        <v>5122</v>
      </c>
      <c r="G1536" s="13">
        <v>78015</v>
      </c>
      <c r="H1536" s="13"/>
      <c r="I1536" s="13"/>
      <c r="J1536" s="13"/>
    </row>
    <row r="1537" spans="1:10" x14ac:dyDescent="0.2">
      <c r="A1537" s="15" t="s">
        <v>2048</v>
      </c>
      <c r="B1537" s="114" t="s">
        <v>6649</v>
      </c>
      <c r="C1537" s="15" t="s">
        <v>5119</v>
      </c>
      <c r="D1537" s="15" t="s">
        <v>5120</v>
      </c>
      <c r="E1537" s="15" t="s">
        <v>5121</v>
      </c>
      <c r="F1537" s="15" t="s">
        <v>5122</v>
      </c>
      <c r="G1537" s="13">
        <v>70166</v>
      </c>
      <c r="H1537" s="13"/>
      <c r="I1537" s="13"/>
      <c r="J1537" s="13"/>
    </row>
    <row r="1538" spans="1:10" x14ac:dyDescent="0.2">
      <c r="A1538" s="15" t="s">
        <v>3058</v>
      </c>
      <c r="B1538" s="114" t="s">
        <v>6650</v>
      </c>
      <c r="C1538" s="15" t="s">
        <v>5119</v>
      </c>
      <c r="D1538" s="15" t="s">
        <v>5120</v>
      </c>
      <c r="E1538" s="15" t="s">
        <v>5121</v>
      </c>
      <c r="F1538" s="15" t="s">
        <v>5122</v>
      </c>
      <c r="G1538" s="13">
        <v>85975</v>
      </c>
      <c r="H1538" s="13"/>
      <c r="I1538" s="13"/>
      <c r="J1538" s="13"/>
    </row>
    <row r="1539" spans="1:10" x14ac:dyDescent="0.2">
      <c r="A1539" s="16" t="s">
        <v>1610</v>
      </c>
      <c r="B1539" s="115" t="s">
        <v>6651</v>
      </c>
      <c r="C1539" s="16" t="s">
        <v>5119</v>
      </c>
      <c r="D1539" s="16" t="s">
        <v>5120</v>
      </c>
      <c r="E1539" s="16" t="s">
        <v>5121</v>
      </c>
      <c r="F1539" s="16" t="s">
        <v>5122</v>
      </c>
      <c r="G1539" s="14">
        <v>70637</v>
      </c>
      <c r="H1539" s="14"/>
      <c r="I1539" s="14"/>
      <c r="J1539" s="14"/>
    </row>
    <row r="1540" spans="1:10" x14ac:dyDescent="0.2">
      <c r="A1540" s="15" t="s">
        <v>2535</v>
      </c>
      <c r="B1540" s="114" t="s">
        <v>6652</v>
      </c>
      <c r="C1540" s="15" t="s">
        <v>5119</v>
      </c>
      <c r="D1540" s="15" t="s">
        <v>5120</v>
      </c>
      <c r="E1540" s="15" t="s">
        <v>5121</v>
      </c>
      <c r="F1540" s="15" t="s">
        <v>5122</v>
      </c>
      <c r="G1540" s="13">
        <v>70707</v>
      </c>
      <c r="H1540" s="13"/>
      <c r="I1540" s="13"/>
      <c r="J1540" s="13"/>
    </row>
    <row r="1541" spans="1:10" x14ac:dyDescent="0.2">
      <c r="A1541" s="15" t="s">
        <v>2339</v>
      </c>
      <c r="B1541" s="114" t="s">
        <v>6653</v>
      </c>
      <c r="C1541" s="15" t="s">
        <v>5119</v>
      </c>
      <c r="D1541" s="15" t="s">
        <v>5120</v>
      </c>
      <c r="E1541" s="15" t="s">
        <v>5121</v>
      </c>
      <c r="F1541" s="15" t="s">
        <v>5122</v>
      </c>
      <c r="G1541" s="13">
        <v>74668</v>
      </c>
      <c r="H1541" s="13"/>
      <c r="I1541" s="13"/>
      <c r="J1541" s="13"/>
    </row>
    <row r="1542" spans="1:10" x14ac:dyDescent="0.2">
      <c r="A1542" s="15" t="s">
        <v>1515</v>
      </c>
      <c r="B1542" s="114" t="s">
        <v>6654</v>
      </c>
      <c r="C1542" s="15" t="s">
        <v>5119</v>
      </c>
      <c r="D1542" s="15" t="s">
        <v>5120</v>
      </c>
      <c r="E1542" s="15" t="s">
        <v>5121</v>
      </c>
      <c r="F1542" s="15" t="s">
        <v>5122</v>
      </c>
      <c r="G1542" s="13">
        <v>80995</v>
      </c>
      <c r="H1542" s="13"/>
      <c r="I1542" s="13"/>
      <c r="J1542" s="13"/>
    </row>
    <row r="1543" spans="1:10" x14ac:dyDescent="0.2">
      <c r="A1543" s="15" t="s">
        <v>782</v>
      </c>
      <c r="B1543" s="114" t="s">
        <v>6655</v>
      </c>
      <c r="C1543" s="15" t="s">
        <v>5119</v>
      </c>
      <c r="D1543" s="15" t="s">
        <v>5120</v>
      </c>
      <c r="E1543" s="15" t="s">
        <v>5121</v>
      </c>
      <c r="F1543" s="15" t="s">
        <v>5122</v>
      </c>
      <c r="G1543" s="13">
        <v>71049</v>
      </c>
      <c r="H1543" s="13"/>
      <c r="I1543" s="13"/>
      <c r="J1543" s="13"/>
    </row>
    <row r="1544" spans="1:10" x14ac:dyDescent="0.2">
      <c r="A1544" s="16" t="s">
        <v>2000</v>
      </c>
      <c r="B1544" s="115" t="s">
        <v>6656</v>
      </c>
      <c r="C1544" s="16" t="s">
        <v>5119</v>
      </c>
      <c r="D1544" s="16" t="s">
        <v>5120</v>
      </c>
      <c r="E1544" s="16" t="s">
        <v>5121</v>
      </c>
      <c r="F1544" s="16" t="s">
        <v>5122</v>
      </c>
      <c r="G1544" s="14">
        <v>76629</v>
      </c>
      <c r="H1544" s="14"/>
      <c r="I1544" s="14"/>
      <c r="J1544" s="14"/>
    </row>
    <row r="1545" spans="1:10" x14ac:dyDescent="0.2">
      <c r="A1545" s="15" t="s">
        <v>573</v>
      </c>
      <c r="B1545" s="114" t="s">
        <v>6657</v>
      </c>
      <c r="C1545" s="15" t="s">
        <v>5119</v>
      </c>
      <c r="D1545" s="15" t="s">
        <v>5120</v>
      </c>
      <c r="E1545" s="15" t="s">
        <v>5121</v>
      </c>
      <c r="F1545" s="15" t="s">
        <v>5122</v>
      </c>
      <c r="G1545" s="13">
        <v>74865</v>
      </c>
      <c r="H1545" s="13"/>
      <c r="I1545" s="13"/>
      <c r="J1545" s="13"/>
    </row>
    <row r="1546" spans="1:10" x14ac:dyDescent="0.2">
      <c r="A1546" s="15" t="s">
        <v>3382</v>
      </c>
      <c r="B1546" s="114" t="s">
        <v>6658</v>
      </c>
      <c r="C1546" s="15" t="s">
        <v>5119</v>
      </c>
      <c r="D1546" s="15" t="s">
        <v>5120</v>
      </c>
      <c r="E1546" s="15" t="s">
        <v>5121</v>
      </c>
      <c r="F1546" s="15" t="s">
        <v>5122</v>
      </c>
      <c r="G1546" s="13">
        <v>90443</v>
      </c>
      <c r="H1546" s="13"/>
      <c r="I1546" s="13"/>
      <c r="J1546" s="13"/>
    </row>
    <row r="1547" spans="1:10" x14ac:dyDescent="0.2">
      <c r="A1547" s="15" t="s">
        <v>2686</v>
      </c>
      <c r="B1547" s="114" t="s">
        <v>6659</v>
      </c>
      <c r="C1547" s="15" t="s">
        <v>5119</v>
      </c>
      <c r="D1547" s="15" t="s">
        <v>5120</v>
      </c>
      <c r="E1547" s="15" t="s">
        <v>5121</v>
      </c>
      <c r="F1547" s="15" t="s">
        <v>5122</v>
      </c>
      <c r="G1547" s="13">
        <v>70076</v>
      </c>
      <c r="H1547" s="13"/>
      <c r="I1547" s="13"/>
      <c r="J1547" s="13"/>
    </row>
    <row r="1548" spans="1:10" x14ac:dyDescent="0.2">
      <c r="A1548" s="15" t="s">
        <v>2823</v>
      </c>
      <c r="B1548" s="114" t="s">
        <v>6660</v>
      </c>
      <c r="C1548" s="15" t="s">
        <v>5119</v>
      </c>
      <c r="D1548" s="15" t="s">
        <v>5120</v>
      </c>
      <c r="E1548" s="15" t="s">
        <v>5121</v>
      </c>
      <c r="F1548" s="15" t="s">
        <v>5122</v>
      </c>
      <c r="G1548" s="13">
        <v>78804</v>
      </c>
      <c r="H1548" s="13"/>
      <c r="I1548" s="13"/>
      <c r="J1548" s="13"/>
    </row>
    <row r="1549" spans="1:10" x14ac:dyDescent="0.2">
      <c r="A1549" s="16" t="s">
        <v>1628</v>
      </c>
      <c r="B1549" s="115" t="s">
        <v>6661</v>
      </c>
      <c r="C1549" s="16" t="s">
        <v>5119</v>
      </c>
      <c r="D1549" s="16" t="s">
        <v>5120</v>
      </c>
      <c r="E1549" s="16" t="s">
        <v>5121</v>
      </c>
      <c r="F1549" s="16" t="s">
        <v>5122</v>
      </c>
      <c r="G1549" s="14">
        <v>75189</v>
      </c>
      <c r="H1549" s="14"/>
      <c r="I1549" s="14"/>
      <c r="J1549" s="14"/>
    </row>
    <row r="1550" spans="1:10" x14ac:dyDescent="0.2">
      <c r="A1550" s="15" t="s">
        <v>3785</v>
      </c>
      <c r="B1550" s="114" t="s">
        <v>6662</v>
      </c>
      <c r="C1550" s="15" t="s">
        <v>5119</v>
      </c>
      <c r="D1550" s="15" t="s">
        <v>5120</v>
      </c>
      <c r="E1550" s="15" t="s">
        <v>5121</v>
      </c>
      <c r="F1550" s="15" t="s">
        <v>5122</v>
      </c>
      <c r="G1550" s="13">
        <v>76241</v>
      </c>
      <c r="H1550" s="13"/>
      <c r="I1550" s="13"/>
      <c r="J1550" s="13"/>
    </row>
    <row r="1551" spans="1:10" x14ac:dyDescent="0.2">
      <c r="A1551" s="15" t="s">
        <v>2220</v>
      </c>
      <c r="B1551" s="114" t="s">
        <v>6663</v>
      </c>
      <c r="C1551" s="15" t="s">
        <v>5119</v>
      </c>
      <c r="D1551" s="15" t="s">
        <v>5120</v>
      </c>
      <c r="E1551" s="15" t="s">
        <v>5121</v>
      </c>
      <c r="F1551" s="15" t="s">
        <v>5122</v>
      </c>
      <c r="G1551" s="13">
        <v>77957</v>
      </c>
      <c r="H1551" s="13"/>
      <c r="I1551" s="13"/>
      <c r="J1551" s="13"/>
    </row>
    <row r="1552" spans="1:10" x14ac:dyDescent="0.2">
      <c r="A1552" s="15" t="s">
        <v>1010</v>
      </c>
      <c r="B1552" s="114" t="s">
        <v>6664</v>
      </c>
      <c r="C1552" s="15" t="s">
        <v>5119</v>
      </c>
      <c r="D1552" s="15" t="s">
        <v>5120</v>
      </c>
      <c r="E1552" s="15" t="s">
        <v>5121</v>
      </c>
      <c r="F1552" s="15" t="s">
        <v>5122</v>
      </c>
      <c r="G1552" s="13">
        <v>78339</v>
      </c>
      <c r="H1552" s="13"/>
      <c r="I1552" s="13"/>
      <c r="J1552" s="13"/>
    </row>
    <row r="1553" spans="1:10" x14ac:dyDescent="0.2">
      <c r="A1553" s="15" t="s">
        <v>2884</v>
      </c>
      <c r="B1553" s="114" t="s">
        <v>6665</v>
      </c>
      <c r="C1553" s="15" t="s">
        <v>5119</v>
      </c>
      <c r="D1553" s="15" t="s">
        <v>5120</v>
      </c>
      <c r="E1553" s="15" t="s">
        <v>5121</v>
      </c>
      <c r="F1553" s="15" t="s">
        <v>5122</v>
      </c>
      <c r="G1553" s="13">
        <v>77314</v>
      </c>
      <c r="H1553" s="13"/>
      <c r="I1553" s="13"/>
      <c r="J1553" s="13"/>
    </row>
    <row r="1554" spans="1:10" x14ac:dyDescent="0.2">
      <c r="A1554" s="16" t="s">
        <v>3944</v>
      </c>
      <c r="B1554" s="115" t="s">
        <v>6666</v>
      </c>
      <c r="C1554" s="16" t="s">
        <v>5119</v>
      </c>
      <c r="D1554" s="16" t="s">
        <v>5120</v>
      </c>
      <c r="E1554" s="16" t="s">
        <v>5121</v>
      </c>
      <c r="F1554" s="16" t="s">
        <v>5122</v>
      </c>
      <c r="G1554" s="14">
        <v>76025</v>
      </c>
      <c r="H1554" s="14"/>
      <c r="I1554" s="14"/>
      <c r="J1554" s="14"/>
    </row>
    <row r="1555" spans="1:10" x14ac:dyDescent="0.2">
      <c r="A1555" s="15" t="s">
        <v>2958</v>
      </c>
      <c r="B1555" s="114" t="s">
        <v>6667</v>
      </c>
      <c r="C1555" s="15" t="s">
        <v>5119</v>
      </c>
      <c r="D1555" s="15" t="s">
        <v>5120</v>
      </c>
      <c r="E1555" s="15" t="s">
        <v>5121</v>
      </c>
      <c r="F1555" s="15" t="s">
        <v>5122</v>
      </c>
      <c r="G1555" s="13">
        <v>73931</v>
      </c>
      <c r="H1555" s="13"/>
      <c r="I1555" s="13"/>
      <c r="J1555" s="13"/>
    </row>
    <row r="1556" spans="1:10" x14ac:dyDescent="0.2">
      <c r="A1556" s="15" t="s">
        <v>2138</v>
      </c>
      <c r="B1556" s="114" t="s">
        <v>6668</v>
      </c>
      <c r="C1556" s="15" t="s">
        <v>5119</v>
      </c>
      <c r="D1556" s="15" t="s">
        <v>5120</v>
      </c>
      <c r="E1556" s="15" t="s">
        <v>5121</v>
      </c>
      <c r="F1556" s="15" t="s">
        <v>5122</v>
      </c>
      <c r="G1556" s="13">
        <v>73197</v>
      </c>
      <c r="H1556" s="13"/>
      <c r="I1556" s="13"/>
      <c r="J1556" s="13"/>
    </row>
    <row r="1557" spans="1:10" x14ac:dyDescent="0.2">
      <c r="A1557" s="15" t="s">
        <v>4713</v>
      </c>
      <c r="B1557" s="114" t="s">
        <v>6669</v>
      </c>
      <c r="C1557" s="15" t="s">
        <v>5119</v>
      </c>
      <c r="D1557" s="15" t="s">
        <v>5120</v>
      </c>
      <c r="E1557" s="15" t="s">
        <v>5121</v>
      </c>
      <c r="F1557" s="15" t="s">
        <v>5122</v>
      </c>
      <c r="G1557" s="13">
        <v>74639</v>
      </c>
      <c r="H1557" s="13"/>
      <c r="I1557" s="13"/>
      <c r="J1557" s="13"/>
    </row>
    <row r="1558" spans="1:10" x14ac:dyDescent="0.2">
      <c r="A1558" s="15" t="s">
        <v>1266</v>
      </c>
      <c r="B1558" s="114" t="s">
        <v>6670</v>
      </c>
      <c r="C1558" s="15" t="s">
        <v>5119</v>
      </c>
      <c r="D1558" s="15" t="s">
        <v>5120</v>
      </c>
      <c r="E1558" s="15" t="s">
        <v>5121</v>
      </c>
      <c r="F1558" s="15" t="s">
        <v>5122</v>
      </c>
      <c r="G1558" s="13">
        <v>69648</v>
      </c>
      <c r="H1558" s="13"/>
      <c r="I1558" s="13"/>
      <c r="J1558" s="13"/>
    </row>
    <row r="1559" spans="1:10" x14ac:dyDescent="0.2">
      <c r="A1559" s="16" t="s">
        <v>1675</v>
      </c>
      <c r="B1559" s="115" t="s">
        <v>6671</v>
      </c>
      <c r="C1559" s="16" t="s">
        <v>5119</v>
      </c>
      <c r="D1559" s="16" t="s">
        <v>5120</v>
      </c>
      <c r="E1559" s="16" t="s">
        <v>5121</v>
      </c>
      <c r="F1559" s="16" t="s">
        <v>5122</v>
      </c>
      <c r="G1559" s="14">
        <v>73244</v>
      </c>
      <c r="H1559" s="14"/>
      <c r="I1559" s="14"/>
      <c r="J1559" s="14"/>
    </row>
    <row r="1560" spans="1:10" x14ac:dyDescent="0.2">
      <c r="A1560" s="15" t="s">
        <v>1783</v>
      </c>
      <c r="B1560" s="114" t="s">
        <v>6672</v>
      </c>
      <c r="C1560" s="15" t="s">
        <v>5119</v>
      </c>
      <c r="D1560" s="15" t="s">
        <v>5120</v>
      </c>
      <c r="E1560" s="15" t="s">
        <v>5121</v>
      </c>
      <c r="F1560" s="15" t="s">
        <v>5122</v>
      </c>
      <c r="G1560" s="13">
        <v>69572</v>
      </c>
      <c r="H1560" s="13"/>
      <c r="I1560" s="13"/>
      <c r="J1560" s="13"/>
    </row>
    <row r="1561" spans="1:10" x14ac:dyDescent="0.2">
      <c r="A1561" s="15" t="s">
        <v>4547</v>
      </c>
      <c r="B1561" s="114" t="s">
        <v>6673</v>
      </c>
      <c r="C1561" s="15" t="s">
        <v>5119</v>
      </c>
      <c r="D1561" s="15" t="s">
        <v>5120</v>
      </c>
      <c r="E1561" s="15" t="s">
        <v>5121</v>
      </c>
      <c r="F1561" s="15" t="s">
        <v>5122</v>
      </c>
      <c r="G1561" s="13">
        <v>83701</v>
      </c>
      <c r="H1561" s="13"/>
      <c r="I1561" s="13"/>
      <c r="J1561" s="13"/>
    </row>
    <row r="1562" spans="1:10" x14ac:dyDescent="0.2">
      <c r="A1562" s="15" t="s">
        <v>1788</v>
      </c>
      <c r="B1562" s="114" t="s">
        <v>6674</v>
      </c>
      <c r="C1562" s="15" t="s">
        <v>5119</v>
      </c>
      <c r="D1562" s="15" t="s">
        <v>5120</v>
      </c>
      <c r="E1562" s="15" t="s">
        <v>5121</v>
      </c>
      <c r="F1562" s="15" t="s">
        <v>5122</v>
      </c>
      <c r="G1562" s="13">
        <v>74513</v>
      </c>
      <c r="H1562" s="13"/>
      <c r="I1562" s="13"/>
      <c r="J1562" s="13"/>
    </row>
    <row r="1563" spans="1:10" x14ac:dyDescent="0.2">
      <c r="A1563" s="15" t="s">
        <v>2706</v>
      </c>
      <c r="B1563" s="114" t="s">
        <v>6675</v>
      </c>
      <c r="C1563" s="15" t="s">
        <v>5119</v>
      </c>
      <c r="D1563" s="15" t="s">
        <v>5120</v>
      </c>
      <c r="E1563" s="15" t="s">
        <v>5121</v>
      </c>
      <c r="F1563" s="15" t="s">
        <v>5122</v>
      </c>
      <c r="G1563" s="13">
        <v>80636</v>
      </c>
      <c r="H1563" s="13"/>
      <c r="I1563" s="13"/>
      <c r="J1563" s="13"/>
    </row>
    <row r="1564" spans="1:10" x14ac:dyDescent="0.2">
      <c r="A1564" s="16" t="s">
        <v>3598</v>
      </c>
      <c r="B1564" s="115" t="s">
        <v>6676</v>
      </c>
      <c r="C1564" s="16" t="s">
        <v>5119</v>
      </c>
      <c r="D1564" s="16" t="s">
        <v>5120</v>
      </c>
      <c r="E1564" s="16" t="s">
        <v>5121</v>
      </c>
      <c r="F1564" s="16" t="s">
        <v>5122</v>
      </c>
      <c r="G1564" s="14">
        <v>77575</v>
      </c>
      <c r="H1564" s="14"/>
      <c r="I1564" s="14"/>
      <c r="J1564" s="14"/>
    </row>
    <row r="1565" spans="1:10" x14ac:dyDescent="0.2">
      <c r="A1565" s="15" t="s">
        <v>1526</v>
      </c>
      <c r="B1565" s="114" t="s">
        <v>6677</v>
      </c>
      <c r="C1565" s="15" t="s">
        <v>5119</v>
      </c>
      <c r="D1565" s="15" t="s">
        <v>5120</v>
      </c>
      <c r="E1565" s="15" t="s">
        <v>5121</v>
      </c>
      <c r="F1565" s="15" t="s">
        <v>5122</v>
      </c>
      <c r="G1565" s="13">
        <v>72611</v>
      </c>
      <c r="H1565" s="13"/>
      <c r="I1565" s="13"/>
      <c r="J1565" s="13"/>
    </row>
    <row r="1566" spans="1:10" x14ac:dyDescent="0.2">
      <c r="A1566" s="15" t="s">
        <v>1937</v>
      </c>
      <c r="B1566" s="114" t="s">
        <v>6678</v>
      </c>
      <c r="C1566" s="15" t="s">
        <v>5119</v>
      </c>
      <c r="D1566" s="15" t="s">
        <v>5120</v>
      </c>
      <c r="E1566" s="15" t="s">
        <v>5121</v>
      </c>
      <c r="F1566" s="15" t="s">
        <v>5122</v>
      </c>
      <c r="G1566" s="13">
        <v>70878</v>
      </c>
      <c r="H1566" s="13"/>
      <c r="I1566" s="13"/>
      <c r="J1566" s="13"/>
    </row>
    <row r="1567" spans="1:10" x14ac:dyDescent="0.2">
      <c r="A1567" s="15" t="s">
        <v>3693</v>
      </c>
      <c r="B1567" s="114" t="s">
        <v>6679</v>
      </c>
      <c r="C1567" s="15" t="s">
        <v>5119</v>
      </c>
      <c r="D1567" s="15" t="s">
        <v>5120</v>
      </c>
      <c r="E1567" s="15" t="s">
        <v>5121</v>
      </c>
      <c r="F1567" s="15" t="s">
        <v>5122</v>
      </c>
      <c r="G1567" s="13">
        <v>94345</v>
      </c>
      <c r="H1567" s="13"/>
      <c r="I1567" s="13"/>
      <c r="J1567" s="13"/>
    </row>
    <row r="1568" spans="1:10" x14ac:dyDescent="0.2">
      <c r="A1568" s="15" t="s">
        <v>4422</v>
      </c>
      <c r="B1568" s="114" t="s">
        <v>6680</v>
      </c>
      <c r="C1568" s="15" t="s">
        <v>5119</v>
      </c>
      <c r="D1568" s="15" t="s">
        <v>5120</v>
      </c>
      <c r="E1568" s="15" t="s">
        <v>5121</v>
      </c>
      <c r="F1568" s="15" t="s">
        <v>5122</v>
      </c>
      <c r="G1568" s="13">
        <v>68055</v>
      </c>
      <c r="H1568" s="13"/>
      <c r="I1568" s="13"/>
      <c r="J1568" s="13"/>
    </row>
    <row r="1569" spans="1:10" x14ac:dyDescent="0.2">
      <c r="A1569" s="16" t="s">
        <v>2578</v>
      </c>
      <c r="B1569" s="115" t="s">
        <v>6681</v>
      </c>
      <c r="C1569" s="16" t="s">
        <v>5119</v>
      </c>
      <c r="D1569" s="16" t="s">
        <v>5120</v>
      </c>
      <c r="E1569" s="16" t="s">
        <v>5121</v>
      </c>
      <c r="F1569" s="16" t="s">
        <v>5122</v>
      </c>
      <c r="G1569" s="14">
        <v>73934</v>
      </c>
      <c r="H1569" s="14"/>
      <c r="I1569" s="14"/>
      <c r="J1569" s="14"/>
    </row>
    <row r="1570" spans="1:10" x14ac:dyDescent="0.2">
      <c r="A1570" s="15" t="s">
        <v>1510</v>
      </c>
      <c r="B1570" s="114" t="s">
        <v>6682</v>
      </c>
      <c r="C1570" s="15" t="s">
        <v>5119</v>
      </c>
      <c r="D1570" s="15" t="s">
        <v>5120</v>
      </c>
      <c r="E1570" s="15" t="s">
        <v>5121</v>
      </c>
      <c r="F1570" s="15" t="s">
        <v>5122</v>
      </c>
      <c r="G1570" s="13">
        <v>75564</v>
      </c>
      <c r="H1570" s="13"/>
      <c r="I1570" s="13"/>
      <c r="J1570" s="13"/>
    </row>
    <row r="1571" spans="1:10" x14ac:dyDescent="0.2">
      <c r="A1571" s="15" t="s">
        <v>1572</v>
      </c>
      <c r="B1571" s="114" t="s">
        <v>6683</v>
      </c>
      <c r="C1571" s="15" t="s">
        <v>5119</v>
      </c>
      <c r="D1571" s="15" t="s">
        <v>5120</v>
      </c>
      <c r="E1571" s="15" t="s">
        <v>5121</v>
      </c>
      <c r="F1571" s="15" t="s">
        <v>5122</v>
      </c>
      <c r="G1571" s="13">
        <v>71167</v>
      </c>
      <c r="H1571" s="13"/>
      <c r="I1571" s="13"/>
      <c r="J1571" s="13"/>
    </row>
    <row r="1572" spans="1:10" x14ac:dyDescent="0.2">
      <c r="A1572" s="15" t="s">
        <v>4972</v>
      </c>
      <c r="B1572" s="114" t="s">
        <v>6684</v>
      </c>
      <c r="C1572" s="15" t="s">
        <v>5119</v>
      </c>
      <c r="D1572" s="15" t="s">
        <v>5120</v>
      </c>
      <c r="E1572" s="15" t="s">
        <v>5121</v>
      </c>
      <c r="F1572" s="15" t="s">
        <v>5122</v>
      </c>
      <c r="G1572" s="13">
        <v>73322</v>
      </c>
      <c r="H1572" s="13"/>
      <c r="I1572" s="13"/>
      <c r="J1572" s="13"/>
    </row>
    <row r="1573" spans="1:10" x14ac:dyDescent="0.2">
      <c r="A1573" s="15" t="s">
        <v>2014</v>
      </c>
      <c r="B1573" s="114" t="s">
        <v>6685</v>
      </c>
      <c r="C1573" s="15" t="s">
        <v>5119</v>
      </c>
      <c r="D1573" s="15" t="s">
        <v>5120</v>
      </c>
      <c r="E1573" s="15" t="s">
        <v>5121</v>
      </c>
      <c r="F1573" s="15" t="s">
        <v>5122</v>
      </c>
      <c r="G1573" s="13">
        <v>72629</v>
      </c>
      <c r="H1573" s="13"/>
      <c r="I1573" s="13"/>
      <c r="J1573" s="13"/>
    </row>
    <row r="1574" spans="1:10" x14ac:dyDescent="0.2">
      <c r="A1574" s="16" t="s">
        <v>2798</v>
      </c>
      <c r="B1574" s="115" t="s">
        <v>6686</v>
      </c>
      <c r="C1574" s="16" t="s">
        <v>5119</v>
      </c>
      <c r="D1574" s="16" t="s">
        <v>5120</v>
      </c>
      <c r="E1574" s="16" t="s">
        <v>5121</v>
      </c>
      <c r="F1574" s="16" t="s">
        <v>5122</v>
      </c>
      <c r="G1574" s="14">
        <v>73548</v>
      </c>
      <c r="H1574" s="14"/>
      <c r="I1574" s="14"/>
      <c r="J1574" s="14"/>
    </row>
    <row r="1575" spans="1:10" x14ac:dyDescent="0.2">
      <c r="A1575" s="15" t="s">
        <v>2297</v>
      </c>
      <c r="B1575" s="114" t="s">
        <v>6687</v>
      </c>
      <c r="C1575" s="15" t="s">
        <v>5119</v>
      </c>
      <c r="D1575" s="15" t="s">
        <v>5120</v>
      </c>
      <c r="E1575" s="15" t="s">
        <v>5121</v>
      </c>
      <c r="F1575" s="15" t="s">
        <v>5122</v>
      </c>
      <c r="G1575" s="13">
        <v>68582</v>
      </c>
      <c r="H1575" s="13"/>
      <c r="I1575" s="13"/>
      <c r="J1575" s="13"/>
    </row>
    <row r="1576" spans="1:10" x14ac:dyDescent="0.2">
      <c r="A1576" s="15" t="s">
        <v>2916</v>
      </c>
      <c r="B1576" s="114" t="s">
        <v>6688</v>
      </c>
      <c r="C1576" s="15" t="s">
        <v>5119</v>
      </c>
      <c r="D1576" s="15" t="s">
        <v>5120</v>
      </c>
      <c r="E1576" s="15" t="s">
        <v>5121</v>
      </c>
      <c r="F1576" s="15" t="s">
        <v>5122</v>
      </c>
      <c r="G1576" s="13">
        <v>74663</v>
      </c>
      <c r="H1576" s="13"/>
      <c r="I1576" s="13"/>
      <c r="J1576" s="13"/>
    </row>
    <row r="1577" spans="1:10" x14ac:dyDescent="0.2">
      <c r="A1577" s="15" t="s">
        <v>2206</v>
      </c>
      <c r="B1577" s="114" t="s">
        <v>6689</v>
      </c>
      <c r="C1577" s="15" t="s">
        <v>5119</v>
      </c>
      <c r="D1577" s="15" t="s">
        <v>5120</v>
      </c>
      <c r="E1577" s="15" t="s">
        <v>5121</v>
      </c>
      <c r="F1577" s="15" t="s">
        <v>5122</v>
      </c>
      <c r="G1577" s="13">
        <v>73806</v>
      </c>
      <c r="H1577" s="13"/>
      <c r="I1577" s="13"/>
      <c r="J1577" s="13"/>
    </row>
    <row r="1578" spans="1:10" x14ac:dyDescent="0.2">
      <c r="A1578" s="15" t="s">
        <v>3176</v>
      </c>
      <c r="B1578" s="114" t="s">
        <v>6690</v>
      </c>
      <c r="C1578" s="15" t="s">
        <v>5119</v>
      </c>
      <c r="D1578" s="15" t="s">
        <v>5120</v>
      </c>
      <c r="E1578" s="15" t="s">
        <v>5121</v>
      </c>
      <c r="F1578" s="15" t="s">
        <v>5122</v>
      </c>
      <c r="G1578" s="13">
        <v>74818</v>
      </c>
      <c r="H1578" s="13"/>
      <c r="I1578" s="13"/>
      <c r="J1578" s="13"/>
    </row>
    <row r="1579" spans="1:10" x14ac:dyDescent="0.2">
      <c r="A1579" s="16" t="s">
        <v>2990</v>
      </c>
      <c r="B1579" s="115" t="s">
        <v>6691</v>
      </c>
      <c r="C1579" s="16" t="s">
        <v>5119</v>
      </c>
      <c r="D1579" s="16" t="s">
        <v>5120</v>
      </c>
      <c r="E1579" s="16" t="s">
        <v>5121</v>
      </c>
      <c r="F1579" s="16" t="s">
        <v>5122</v>
      </c>
      <c r="G1579" s="14">
        <v>72739</v>
      </c>
      <c r="H1579" s="14"/>
      <c r="I1579" s="14"/>
      <c r="J1579" s="14"/>
    </row>
    <row r="1580" spans="1:10" x14ac:dyDescent="0.2">
      <c r="A1580" s="15" t="s">
        <v>1199</v>
      </c>
      <c r="B1580" s="114" t="s">
        <v>6692</v>
      </c>
      <c r="C1580" s="15" t="s">
        <v>5119</v>
      </c>
      <c r="D1580" s="15" t="s">
        <v>5120</v>
      </c>
      <c r="E1580" s="15" t="s">
        <v>5121</v>
      </c>
      <c r="F1580" s="15" t="s">
        <v>5122</v>
      </c>
      <c r="G1580" s="13">
        <v>68959</v>
      </c>
      <c r="H1580" s="13"/>
      <c r="I1580" s="13"/>
      <c r="J1580" s="13"/>
    </row>
    <row r="1581" spans="1:10" x14ac:dyDescent="0.2">
      <c r="A1581" s="15" t="s">
        <v>3457</v>
      </c>
      <c r="B1581" s="114" t="s">
        <v>6693</v>
      </c>
      <c r="C1581" s="15" t="s">
        <v>5119</v>
      </c>
      <c r="D1581" s="15" t="s">
        <v>5120</v>
      </c>
      <c r="E1581" s="15" t="s">
        <v>5121</v>
      </c>
      <c r="F1581" s="15" t="s">
        <v>5122</v>
      </c>
      <c r="G1581" s="13">
        <v>58481</v>
      </c>
      <c r="H1581" s="13"/>
      <c r="I1581" s="13"/>
      <c r="J1581" s="13"/>
    </row>
    <row r="1582" spans="1:10" x14ac:dyDescent="0.2">
      <c r="A1582" s="15" t="s">
        <v>1943</v>
      </c>
      <c r="B1582" s="114" t="s">
        <v>6694</v>
      </c>
      <c r="C1582" s="15" t="s">
        <v>5119</v>
      </c>
      <c r="D1582" s="15" t="s">
        <v>5120</v>
      </c>
      <c r="E1582" s="15" t="s">
        <v>5121</v>
      </c>
      <c r="F1582" s="15" t="s">
        <v>5122</v>
      </c>
      <c r="G1582" s="13">
        <v>69401</v>
      </c>
      <c r="H1582" s="13"/>
      <c r="I1582" s="13"/>
      <c r="J1582" s="13"/>
    </row>
    <row r="1583" spans="1:10" x14ac:dyDescent="0.2">
      <c r="A1583" s="15" t="s">
        <v>4115</v>
      </c>
      <c r="B1583" s="114" t="s">
        <v>6695</v>
      </c>
      <c r="C1583" s="15" t="s">
        <v>5119</v>
      </c>
      <c r="D1583" s="15" t="s">
        <v>5120</v>
      </c>
      <c r="E1583" s="15" t="s">
        <v>5121</v>
      </c>
      <c r="F1583" s="15" t="s">
        <v>5122</v>
      </c>
      <c r="G1583" s="13">
        <v>77909</v>
      </c>
      <c r="H1583" s="13"/>
      <c r="I1583" s="13"/>
      <c r="J1583" s="13"/>
    </row>
    <row r="1584" spans="1:10" x14ac:dyDescent="0.2">
      <c r="A1584" s="16" t="s">
        <v>3739</v>
      </c>
      <c r="B1584" s="115" t="s">
        <v>6696</v>
      </c>
      <c r="C1584" s="16" t="s">
        <v>5119</v>
      </c>
      <c r="D1584" s="16" t="s">
        <v>5120</v>
      </c>
      <c r="E1584" s="16" t="s">
        <v>5121</v>
      </c>
      <c r="F1584" s="16" t="s">
        <v>5122</v>
      </c>
      <c r="G1584" s="14">
        <v>72486</v>
      </c>
      <c r="H1584" s="14"/>
      <c r="I1584" s="14"/>
      <c r="J1584" s="14"/>
    </row>
    <row r="1585" spans="1:10" x14ac:dyDescent="0.2">
      <c r="A1585" s="15" t="s">
        <v>3081</v>
      </c>
      <c r="B1585" s="114" t="s">
        <v>6697</v>
      </c>
      <c r="C1585" s="15" t="s">
        <v>5119</v>
      </c>
      <c r="D1585" s="15" t="s">
        <v>5120</v>
      </c>
      <c r="E1585" s="15" t="s">
        <v>5121</v>
      </c>
      <c r="F1585" s="15" t="s">
        <v>5122</v>
      </c>
      <c r="G1585" s="13">
        <v>74018</v>
      </c>
      <c r="H1585" s="13"/>
      <c r="I1585" s="13"/>
      <c r="J1585" s="13"/>
    </row>
    <row r="1586" spans="1:10" x14ac:dyDescent="0.2">
      <c r="A1586" s="15" t="s">
        <v>1033</v>
      </c>
      <c r="B1586" s="114" t="s">
        <v>6698</v>
      </c>
      <c r="C1586" s="15" t="s">
        <v>5119</v>
      </c>
      <c r="D1586" s="15" t="s">
        <v>5120</v>
      </c>
      <c r="E1586" s="15" t="s">
        <v>5121</v>
      </c>
      <c r="F1586" s="15" t="s">
        <v>5122</v>
      </c>
      <c r="G1586" s="13">
        <v>78714</v>
      </c>
      <c r="H1586" s="13"/>
      <c r="I1586" s="13"/>
      <c r="J1586" s="13"/>
    </row>
    <row r="1587" spans="1:10" x14ac:dyDescent="0.2">
      <c r="A1587" s="15" t="s">
        <v>1940</v>
      </c>
      <c r="B1587" s="114" t="s">
        <v>6699</v>
      </c>
      <c r="C1587" s="15" t="s">
        <v>5119</v>
      </c>
      <c r="D1587" s="15" t="s">
        <v>5120</v>
      </c>
      <c r="E1587" s="15" t="s">
        <v>5121</v>
      </c>
      <c r="F1587" s="15" t="s">
        <v>5122</v>
      </c>
      <c r="G1587" s="13">
        <v>71339</v>
      </c>
      <c r="H1587" s="13"/>
      <c r="I1587" s="13"/>
      <c r="J1587" s="13"/>
    </row>
    <row r="1588" spans="1:10" x14ac:dyDescent="0.2">
      <c r="A1588" s="15" t="s">
        <v>1586</v>
      </c>
      <c r="B1588" s="114" t="s">
        <v>6700</v>
      </c>
      <c r="C1588" s="15" t="s">
        <v>5119</v>
      </c>
      <c r="D1588" s="15" t="s">
        <v>5120</v>
      </c>
      <c r="E1588" s="15" t="s">
        <v>5121</v>
      </c>
      <c r="F1588" s="15" t="s">
        <v>5122</v>
      </c>
      <c r="G1588" s="13">
        <v>71567</v>
      </c>
      <c r="H1588" s="13"/>
      <c r="I1588" s="13"/>
      <c r="J1588" s="13"/>
    </row>
    <row r="1589" spans="1:10" x14ac:dyDescent="0.2">
      <c r="A1589" s="16" t="s">
        <v>2830</v>
      </c>
      <c r="B1589" s="115" t="s">
        <v>6701</v>
      </c>
      <c r="C1589" s="16" t="s">
        <v>5119</v>
      </c>
      <c r="D1589" s="16" t="s">
        <v>5120</v>
      </c>
      <c r="E1589" s="16" t="s">
        <v>5121</v>
      </c>
      <c r="F1589" s="16" t="s">
        <v>5122</v>
      </c>
      <c r="G1589" s="14">
        <v>70561</v>
      </c>
      <c r="H1589" s="14"/>
      <c r="I1589" s="14"/>
      <c r="J1589" s="14"/>
    </row>
    <row r="1590" spans="1:10" x14ac:dyDescent="0.2">
      <c r="A1590" s="15" t="s">
        <v>1710</v>
      </c>
      <c r="B1590" s="114" t="s">
        <v>6702</v>
      </c>
      <c r="C1590" s="15" t="s">
        <v>5119</v>
      </c>
      <c r="D1590" s="15" t="s">
        <v>5120</v>
      </c>
      <c r="E1590" s="15" t="s">
        <v>5121</v>
      </c>
      <c r="F1590" s="15" t="s">
        <v>5122</v>
      </c>
      <c r="G1590" s="13">
        <v>72293</v>
      </c>
      <c r="H1590" s="13"/>
      <c r="I1590" s="13"/>
      <c r="J1590" s="13"/>
    </row>
    <row r="1591" spans="1:10" x14ac:dyDescent="0.2">
      <c r="A1591" s="15" t="s">
        <v>3763</v>
      </c>
      <c r="B1591" s="114" t="s">
        <v>6703</v>
      </c>
      <c r="C1591" s="15" t="s">
        <v>5119</v>
      </c>
      <c r="D1591" s="15" t="s">
        <v>5120</v>
      </c>
      <c r="E1591" s="15" t="s">
        <v>5121</v>
      </c>
      <c r="F1591" s="15" t="s">
        <v>5122</v>
      </c>
      <c r="G1591" s="13">
        <v>66218</v>
      </c>
      <c r="H1591" s="13"/>
      <c r="I1591" s="13"/>
      <c r="J1591" s="13"/>
    </row>
    <row r="1592" spans="1:10" x14ac:dyDescent="0.2">
      <c r="A1592" s="15" t="s">
        <v>2642</v>
      </c>
      <c r="B1592" s="114" t="s">
        <v>6704</v>
      </c>
      <c r="C1592" s="15" t="s">
        <v>5119</v>
      </c>
      <c r="D1592" s="15" t="s">
        <v>5120</v>
      </c>
      <c r="E1592" s="15" t="s">
        <v>5121</v>
      </c>
      <c r="F1592" s="15" t="s">
        <v>5122</v>
      </c>
      <c r="G1592" s="13">
        <v>67316</v>
      </c>
      <c r="H1592" s="13"/>
      <c r="I1592" s="13"/>
      <c r="J1592" s="13"/>
    </row>
    <row r="1593" spans="1:10" x14ac:dyDescent="0.2">
      <c r="A1593" s="15" t="s">
        <v>2710</v>
      </c>
      <c r="B1593" s="114" t="s">
        <v>6705</v>
      </c>
      <c r="C1593" s="15" t="s">
        <v>5119</v>
      </c>
      <c r="D1593" s="15" t="s">
        <v>5120</v>
      </c>
      <c r="E1593" s="15" t="s">
        <v>5121</v>
      </c>
      <c r="F1593" s="15" t="s">
        <v>5122</v>
      </c>
      <c r="G1593" s="13">
        <v>66400</v>
      </c>
      <c r="H1593" s="13"/>
      <c r="I1593" s="13"/>
      <c r="J1593" s="13"/>
    </row>
    <row r="1594" spans="1:10" x14ac:dyDescent="0.2">
      <c r="A1594" s="16" t="s">
        <v>2335</v>
      </c>
      <c r="B1594" s="115" t="s">
        <v>6706</v>
      </c>
      <c r="C1594" s="16" t="s">
        <v>5119</v>
      </c>
      <c r="D1594" s="16" t="s">
        <v>5120</v>
      </c>
      <c r="E1594" s="16" t="s">
        <v>5121</v>
      </c>
      <c r="F1594" s="16" t="s">
        <v>5122</v>
      </c>
      <c r="G1594" s="14">
        <v>71987</v>
      </c>
      <c r="H1594" s="14"/>
      <c r="I1594" s="14"/>
      <c r="J1594" s="14"/>
    </row>
    <row r="1595" spans="1:10" x14ac:dyDescent="0.2">
      <c r="A1595" s="15" t="s">
        <v>1950</v>
      </c>
      <c r="B1595" s="114" t="s">
        <v>6707</v>
      </c>
      <c r="C1595" s="15" t="s">
        <v>5119</v>
      </c>
      <c r="D1595" s="15" t="s">
        <v>5120</v>
      </c>
      <c r="E1595" s="15" t="s">
        <v>5121</v>
      </c>
      <c r="F1595" s="15" t="s">
        <v>5122</v>
      </c>
      <c r="G1595" s="13">
        <v>97469</v>
      </c>
      <c r="H1595" s="13"/>
      <c r="I1595" s="13"/>
      <c r="J1595" s="13"/>
    </row>
    <row r="1596" spans="1:10" x14ac:dyDescent="0.2">
      <c r="A1596" s="15" t="s">
        <v>1296</v>
      </c>
      <c r="B1596" s="114" t="s">
        <v>6708</v>
      </c>
      <c r="C1596" s="15" t="s">
        <v>5119</v>
      </c>
      <c r="D1596" s="15" t="s">
        <v>5120</v>
      </c>
      <c r="E1596" s="15" t="s">
        <v>5121</v>
      </c>
      <c r="F1596" s="15" t="s">
        <v>5122</v>
      </c>
      <c r="G1596" s="13">
        <v>66998</v>
      </c>
      <c r="H1596" s="13"/>
      <c r="I1596" s="13"/>
      <c r="J1596" s="13"/>
    </row>
    <row r="1597" spans="1:10" x14ac:dyDescent="0.2">
      <c r="A1597" s="15" t="s">
        <v>1979</v>
      </c>
      <c r="B1597" s="114" t="s">
        <v>6709</v>
      </c>
      <c r="C1597" s="15" t="s">
        <v>5119</v>
      </c>
      <c r="D1597" s="15" t="s">
        <v>5120</v>
      </c>
      <c r="E1597" s="15" t="s">
        <v>5121</v>
      </c>
      <c r="F1597" s="15" t="s">
        <v>5122</v>
      </c>
      <c r="G1597" s="13">
        <v>68030</v>
      </c>
      <c r="H1597" s="13"/>
      <c r="I1597" s="13"/>
      <c r="J1597" s="13"/>
    </row>
    <row r="1598" spans="1:10" x14ac:dyDescent="0.2">
      <c r="A1598" s="15" t="s">
        <v>1763</v>
      </c>
      <c r="B1598" s="114" t="s">
        <v>6710</v>
      </c>
      <c r="C1598" s="15" t="s">
        <v>5119</v>
      </c>
      <c r="D1598" s="15" t="s">
        <v>5120</v>
      </c>
      <c r="E1598" s="15" t="s">
        <v>5121</v>
      </c>
      <c r="F1598" s="15" t="s">
        <v>5122</v>
      </c>
      <c r="G1598" s="13">
        <v>75113</v>
      </c>
      <c r="H1598" s="13"/>
      <c r="I1598" s="13"/>
      <c r="J1598" s="13"/>
    </row>
    <row r="1599" spans="1:10" x14ac:dyDescent="0.2">
      <c r="A1599" s="16" t="s">
        <v>4775</v>
      </c>
      <c r="B1599" s="115" t="s">
        <v>6711</v>
      </c>
      <c r="C1599" s="16" t="s">
        <v>5119</v>
      </c>
      <c r="D1599" s="16" t="s">
        <v>5120</v>
      </c>
      <c r="E1599" s="16" t="s">
        <v>5121</v>
      </c>
      <c r="F1599" s="16" t="s">
        <v>5122</v>
      </c>
      <c r="G1599" s="14">
        <v>67862</v>
      </c>
      <c r="H1599" s="14"/>
      <c r="I1599" s="14"/>
      <c r="J1599" s="14"/>
    </row>
    <row r="1600" spans="1:10" x14ac:dyDescent="0.2">
      <c r="A1600" s="15" t="s">
        <v>2543</v>
      </c>
      <c r="B1600" s="114" t="s">
        <v>6712</v>
      </c>
      <c r="C1600" s="15" t="s">
        <v>5119</v>
      </c>
      <c r="D1600" s="15" t="s">
        <v>5120</v>
      </c>
      <c r="E1600" s="15" t="s">
        <v>5121</v>
      </c>
      <c r="F1600" s="15" t="s">
        <v>5122</v>
      </c>
      <c r="G1600" s="13">
        <v>68041</v>
      </c>
      <c r="H1600" s="13"/>
      <c r="I1600" s="13"/>
      <c r="J1600" s="13"/>
    </row>
    <row r="1601" spans="1:10" x14ac:dyDescent="0.2">
      <c r="A1601" s="15" t="s">
        <v>2926</v>
      </c>
      <c r="B1601" s="114" t="s">
        <v>6713</v>
      </c>
      <c r="C1601" s="15" t="s">
        <v>5119</v>
      </c>
      <c r="D1601" s="15" t="s">
        <v>5120</v>
      </c>
      <c r="E1601" s="15" t="s">
        <v>5121</v>
      </c>
      <c r="F1601" s="15" t="s">
        <v>5122</v>
      </c>
      <c r="G1601" s="13">
        <v>69250</v>
      </c>
      <c r="H1601" s="13"/>
      <c r="I1601" s="13"/>
      <c r="J1601" s="13"/>
    </row>
    <row r="1602" spans="1:10" x14ac:dyDescent="0.2">
      <c r="A1602" s="15" t="s">
        <v>4089</v>
      </c>
      <c r="B1602" s="114" t="s">
        <v>6714</v>
      </c>
      <c r="C1602" s="15" t="s">
        <v>5119</v>
      </c>
      <c r="D1602" s="15" t="s">
        <v>5120</v>
      </c>
      <c r="E1602" s="15" t="s">
        <v>5121</v>
      </c>
      <c r="F1602" s="15" t="s">
        <v>5122</v>
      </c>
      <c r="G1602" s="13">
        <v>73727</v>
      </c>
      <c r="H1602" s="13"/>
      <c r="I1602" s="13"/>
      <c r="J1602" s="13"/>
    </row>
    <row r="1603" spans="1:10" x14ac:dyDescent="0.2">
      <c r="A1603" s="15" t="s">
        <v>3295</v>
      </c>
      <c r="B1603" s="114" t="s">
        <v>6715</v>
      </c>
      <c r="C1603" s="15" t="s">
        <v>5119</v>
      </c>
      <c r="D1603" s="15" t="s">
        <v>5120</v>
      </c>
      <c r="E1603" s="15" t="s">
        <v>5121</v>
      </c>
      <c r="F1603" s="15" t="s">
        <v>5122</v>
      </c>
      <c r="G1603" s="13">
        <v>74571</v>
      </c>
      <c r="H1603" s="13"/>
      <c r="I1603" s="13"/>
      <c r="J1603" s="13"/>
    </row>
    <row r="1604" spans="1:10" x14ac:dyDescent="0.2">
      <c r="A1604" s="16" t="s">
        <v>4348</v>
      </c>
      <c r="B1604" s="115" t="s">
        <v>6716</v>
      </c>
      <c r="C1604" s="16" t="s">
        <v>5119</v>
      </c>
      <c r="D1604" s="16" t="s">
        <v>5120</v>
      </c>
      <c r="E1604" s="16" t="s">
        <v>5121</v>
      </c>
      <c r="F1604" s="16" t="s">
        <v>5122</v>
      </c>
      <c r="G1604" s="14">
        <v>74522</v>
      </c>
      <c r="H1604" s="14"/>
      <c r="I1604" s="14"/>
      <c r="J1604" s="14"/>
    </row>
    <row r="1605" spans="1:10" x14ac:dyDescent="0.2">
      <c r="A1605" s="15" t="s">
        <v>5050</v>
      </c>
      <c r="B1605" s="114" t="s">
        <v>6717</v>
      </c>
      <c r="C1605" s="15" t="s">
        <v>5119</v>
      </c>
      <c r="D1605" s="15" t="s">
        <v>5120</v>
      </c>
      <c r="E1605" s="15" t="s">
        <v>5121</v>
      </c>
      <c r="F1605" s="15" t="s">
        <v>5122</v>
      </c>
      <c r="G1605" s="13">
        <v>68357</v>
      </c>
      <c r="H1605" s="13"/>
      <c r="I1605" s="13"/>
      <c r="J1605" s="13"/>
    </row>
    <row r="1606" spans="1:10" x14ac:dyDescent="0.2">
      <c r="A1606" s="15" t="s">
        <v>2114</v>
      </c>
      <c r="B1606" s="114" t="s">
        <v>6718</v>
      </c>
      <c r="C1606" s="15" t="s">
        <v>5119</v>
      </c>
      <c r="D1606" s="15" t="s">
        <v>5120</v>
      </c>
      <c r="E1606" s="15" t="s">
        <v>5121</v>
      </c>
      <c r="F1606" s="15" t="s">
        <v>5122</v>
      </c>
      <c r="G1606" s="13">
        <v>73293</v>
      </c>
      <c r="H1606" s="13"/>
      <c r="I1606" s="13"/>
      <c r="J1606" s="13"/>
    </row>
    <row r="1607" spans="1:10" x14ac:dyDescent="0.2">
      <c r="A1607" s="15" t="s">
        <v>1632</v>
      </c>
      <c r="B1607" s="114" t="s">
        <v>6719</v>
      </c>
      <c r="C1607" s="15" t="s">
        <v>5119</v>
      </c>
      <c r="D1607" s="15" t="s">
        <v>5120</v>
      </c>
      <c r="E1607" s="15" t="s">
        <v>5121</v>
      </c>
      <c r="F1607" s="15" t="s">
        <v>5122</v>
      </c>
      <c r="G1607" s="13">
        <v>68972</v>
      </c>
      <c r="H1607" s="13"/>
      <c r="I1607" s="13"/>
      <c r="J1607" s="13"/>
    </row>
    <row r="1608" spans="1:10" x14ac:dyDescent="0.2">
      <c r="A1608" s="15" t="s">
        <v>3728</v>
      </c>
      <c r="B1608" s="114" t="s">
        <v>6720</v>
      </c>
      <c r="C1608" s="15" t="s">
        <v>5119</v>
      </c>
      <c r="D1608" s="15" t="s">
        <v>5120</v>
      </c>
      <c r="E1608" s="15" t="s">
        <v>5121</v>
      </c>
      <c r="F1608" s="15" t="s">
        <v>5122</v>
      </c>
      <c r="G1608" s="13">
        <v>71545</v>
      </c>
      <c r="H1608" s="13"/>
      <c r="I1608" s="13"/>
      <c r="J1608" s="13"/>
    </row>
    <row r="1609" spans="1:10" x14ac:dyDescent="0.2">
      <c r="A1609" s="16" t="s">
        <v>2222</v>
      </c>
      <c r="B1609" s="115" t="s">
        <v>6721</v>
      </c>
      <c r="C1609" s="16" t="s">
        <v>5119</v>
      </c>
      <c r="D1609" s="16" t="s">
        <v>5120</v>
      </c>
      <c r="E1609" s="16" t="s">
        <v>5121</v>
      </c>
      <c r="F1609" s="16" t="s">
        <v>5122</v>
      </c>
      <c r="G1609" s="14">
        <v>77285</v>
      </c>
      <c r="H1609" s="14"/>
      <c r="I1609" s="14"/>
      <c r="J1609" s="14"/>
    </row>
    <row r="1610" spans="1:10" x14ac:dyDescent="0.2">
      <c r="A1610" s="15" t="s">
        <v>3364</v>
      </c>
      <c r="B1610" s="114" t="s">
        <v>6722</v>
      </c>
      <c r="C1610" s="15" t="s">
        <v>5119</v>
      </c>
      <c r="D1610" s="15" t="s">
        <v>5120</v>
      </c>
      <c r="E1610" s="15" t="s">
        <v>5121</v>
      </c>
      <c r="F1610" s="15" t="s">
        <v>5122</v>
      </c>
      <c r="G1610" s="13">
        <v>63360</v>
      </c>
      <c r="H1610" s="13"/>
      <c r="I1610" s="13"/>
      <c r="J1610" s="13"/>
    </row>
    <row r="1611" spans="1:10" x14ac:dyDescent="0.2">
      <c r="A1611" s="15" t="s">
        <v>3594</v>
      </c>
      <c r="B1611" s="114" t="s">
        <v>6723</v>
      </c>
      <c r="C1611" s="15" t="s">
        <v>5119</v>
      </c>
      <c r="D1611" s="15" t="s">
        <v>5120</v>
      </c>
      <c r="E1611" s="15" t="s">
        <v>5121</v>
      </c>
      <c r="F1611" s="15" t="s">
        <v>5122</v>
      </c>
      <c r="G1611" s="13">
        <v>76727</v>
      </c>
      <c r="H1611" s="13"/>
      <c r="I1611" s="13"/>
      <c r="J1611" s="13"/>
    </row>
    <row r="1612" spans="1:10" x14ac:dyDescent="0.2">
      <c r="A1612" s="15" t="s">
        <v>2407</v>
      </c>
      <c r="B1612" s="114" t="s">
        <v>6724</v>
      </c>
      <c r="C1612" s="15" t="s">
        <v>5119</v>
      </c>
      <c r="D1612" s="15" t="s">
        <v>5120</v>
      </c>
      <c r="E1612" s="15" t="s">
        <v>5121</v>
      </c>
      <c r="F1612" s="15" t="s">
        <v>5122</v>
      </c>
      <c r="G1612" s="13">
        <v>72576</v>
      </c>
      <c r="H1612" s="13"/>
      <c r="I1612" s="13"/>
      <c r="J1612" s="13"/>
    </row>
    <row r="1613" spans="1:10" x14ac:dyDescent="0.2">
      <c r="A1613" s="15" t="s">
        <v>3218</v>
      </c>
      <c r="B1613" s="114" t="s">
        <v>6725</v>
      </c>
      <c r="C1613" s="15" t="s">
        <v>5119</v>
      </c>
      <c r="D1613" s="15" t="s">
        <v>5120</v>
      </c>
      <c r="E1613" s="15" t="s">
        <v>5121</v>
      </c>
      <c r="F1613" s="15" t="s">
        <v>5122</v>
      </c>
      <c r="G1613" s="13">
        <v>68985</v>
      </c>
      <c r="H1613" s="13"/>
      <c r="I1613" s="13"/>
      <c r="J1613" s="13"/>
    </row>
    <row r="1614" spans="1:10" x14ac:dyDescent="0.2">
      <c r="A1614" s="16" t="s">
        <v>3924</v>
      </c>
      <c r="B1614" s="115" t="s">
        <v>6726</v>
      </c>
      <c r="C1614" s="16" t="s">
        <v>5119</v>
      </c>
      <c r="D1614" s="16" t="s">
        <v>5120</v>
      </c>
      <c r="E1614" s="16" t="s">
        <v>5121</v>
      </c>
      <c r="F1614" s="16" t="s">
        <v>5122</v>
      </c>
      <c r="G1614" s="14">
        <v>73420</v>
      </c>
      <c r="H1614" s="14"/>
      <c r="I1614" s="14"/>
      <c r="J1614" s="14"/>
    </row>
    <row r="1615" spans="1:10" x14ac:dyDescent="0.2">
      <c r="A1615" s="15" t="s">
        <v>2606</v>
      </c>
      <c r="B1615" s="114" t="s">
        <v>6727</v>
      </c>
      <c r="C1615" s="15" t="s">
        <v>5119</v>
      </c>
      <c r="D1615" s="15" t="s">
        <v>5120</v>
      </c>
      <c r="E1615" s="15" t="s">
        <v>5121</v>
      </c>
      <c r="F1615" s="15" t="s">
        <v>5122</v>
      </c>
      <c r="G1615" s="13">
        <v>69737</v>
      </c>
      <c r="H1615" s="13"/>
      <c r="I1615" s="13"/>
      <c r="J1615" s="13"/>
    </row>
    <row r="1616" spans="1:10" x14ac:dyDescent="0.2">
      <c r="A1616" s="15" t="s">
        <v>3943</v>
      </c>
      <c r="B1616" s="114" t="s">
        <v>6728</v>
      </c>
      <c r="C1616" s="15" t="s">
        <v>5119</v>
      </c>
      <c r="D1616" s="15" t="s">
        <v>5120</v>
      </c>
      <c r="E1616" s="15" t="s">
        <v>5121</v>
      </c>
      <c r="F1616" s="15" t="s">
        <v>5122</v>
      </c>
      <c r="G1616" s="13">
        <v>75618</v>
      </c>
      <c r="H1616" s="13"/>
      <c r="I1616" s="13"/>
      <c r="J1616" s="13"/>
    </row>
    <row r="1617" spans="1:10" x14ac:dyDescent="0.2">
      <c r="A1617" s="15" t="s">
        <v>2315</v>
      </c>
      <c r="B1617" s="114" t="s">
        <v>6729</v>
      </c>
      <c r="C1617" s="15" t="s">
        <v>5119</v>
      </c>
      <c r="D1617" s="15" t="s">
        <v>5120</v>
      </c>
      <c r="E1617" s="15" t="s">
        <v>5121</v>
      </c>
      <c r="F1617" s="15" t="s">
        <v>5122</v>
      </c>
      <c r="G1617" s="13">
        <v>72320</v>
      </c>
      <c r="H1617" s="13"/>
      <c r="I1617" s="13"/>
      <c r="J1617" s="13"/>
    </row>
    <row r="1618" spans="1:10" x14ac:dyDescent="0.2">
      <c r="A1618" s="15" t="s">
        <v>4056</v>
      </c>
      <c r="B1618" s="114" t="s">
        <v>6730</v>
      </c>
      <c r="C1618" s="15" t="s">
        <v>5119</v>
      </c>
      <c r="D1618" s="15" t="s">
        <v>5120</v>
      </c>
      <c r="E1618" s="15" t="s">
        <v>5121</v>
      </c>
      <c r="F1618" s="15" t="s">
        <v>5122</v>
      </c>
      <c r="G1618" s="13">
        <v>75689</v>
      </c>
      <c r="H1618" s="13"/>
      <c r="I1618" s="13"/>
      <c r="J1618" s="13"/>
    </row>
    <row r="1619" spans="1:10" x14ac:dyDescent="0.2">
      <c r="A1619" s="16" t="s">
        <v>3759</v>
      </c>
      <c r="B1619" s="115" t="s">
        <v>6731</v>
      </c>
      <c r="C1619" s="16" t="s">
        <v>5119</v>
      </c>
      <c r="D1619" s="16" t="s">
        <v>5120</v>
      </c>
      <c r="E1619" s="16" t="s">
        <v>5121</v>
      </c>
      <c r="F1619" s="16" t="s">
        <v>5122</v>
      </c>
      <c r="G1619" s="14">
        <v>71591</v>
      </c>
      <c r="H1619" s="14"/>
      <c r="I1619" s="14"/>
      <c r="J1619" s="14"/>
    </row>
    <row r="1620" spans="1:10" x14ac:dyDescent="0.2">
      <c r="A1620" s="15" t="s">
        <v>3946</v>
      </c>
      <c r="B1620" s="114" t="s">
        <v>6732</v>
      </c>
      <c r="C1620" s="15" t="s">
        <v>5119</v>
      </c>
      <c r="D1620" s="15" t="s">
        <v>5120</v>
      </c>
      <c r="E1620" s="15" t="s">
        <v>5121</v>
      </c>
      <c r="F1620" s="15" t="s">
        <v>5122</v>
      </c>
      <c r="G1620" s="13">
        <v>71301</v>
      </c>
      <c r="H1620" s="13"/>
      <c r="I1620" s="13"/>
      <c r="J1620" s="13"/>
    </row>
    <row r="1621" spans="1:10" x14ac:dyDescent="0.2">
      <c r="A1621" s="15" t="s">
        <v>2258</v>
      </c>
      <c r="B1621" s="114" t="s">
        <v>6733</v>
      </c>
      <c r="C1621" s="15" t="s">
        <v>5119</v>
      </c>
      <c r="D1621" s="15" t="s">
        <v>5120</v>
      </c>
      <c r="E1621" s="15" t="s">
        <v>5121</v>
      </c>
      <c r="F1621" s="15" t="s">
        <v>5122</v>
      </c>
      <c r="G1621" s="13">
        <v>56949</v>
      </c>
      <c r="H1621" s="13"/>
      <c r="I1621" s="13"/>
      <c r="J1621" s="13"/>
    </row>
    <row r="1622" spans="1:10" x14ac:dyDescent="0.2">
      <c r="A1622" s="15" t="s">
        <v>4280</v>
      </c>
      <c r="B1622" s="114" t="s">
        <v>6734</v>
      </c>
      <c r="C1622" s="15" t="s">
        <v>5119</v>
      </c>
      <c r="D1622" s="15" t="s">
        <v>5120</v>
      </c>
      <c r="E1622" s="15" t="s">
        <v>5121</v>
      </c>
      <c r="F1622" s="15" t="s">
        <v>5122</v>
      </c>
      <c r="G1622" s="13">
        <v>88110</v>
      </c>
      <c r="H1622" s="13"/>
      <c r="I1622" s="13"/>
      <c r="J1622" s="13"/>
    </row>
    <row r="1623" spans="1:10" x14ac:dyDescent="0.2">
      <c r="A1623" s="15" t="s">
        <v>2072</v>
      </c>
      <c r="B1623" s="114" t="s">
        <v>6735</v>
      </c>
      <c r="C1623" s="15" t="s">
        <v>5119</v>
      </c>
      <c r="D1623" s="15" t="s">
        <v>5120</v>
      </c>
      <c r="E1623" s="15" t="s">
        <v>5121</v>
      </c>
      <c r="F1623" s="15" t="s">
        <v>5122</v>
      </c>
      <c r="G1623" s="13">
        <v>72752</v>
      </c>
      <c r="H1623" s="13"/>
      <c r="I1623" s="13"/>
      <c r="J1623" s="13"/>
    </row>
    <row r="1624" spans="1:10" x14ac:dyDescent="0.2">
      <c r="A1624" s="16" t="s">
        <v>3394</v>
      </c>
      <c r="B1624" s="115" t="s">
        <v>6736</v>
      </c>
      <c r="C1624" s="16" t="s">
        <v>5119</v>
      </c>
      <c r="D1624" s="16" t="s">
        <v>5120</v>
      </c>
      <c r="E1624" s="16" t="s">
        <v>5121</v>
      </c>
      <c r="F1624" s="16" t="s">
        <v>5122</v>
      </c>
      <c r="G1624" s="14">
        <v>97525</v>
      </c>
      <c r="H1624" s="14"/>
      <c r="I1624" s="14"/>
      <c r="J1624" s="14"/>
    </row>
    <row r="1625" spans="1:10" x14ac:dyDescent="0.2">
      <c r="A1625" s="15" t="s">
        <v>3087</v>
      </c>
      <c r="B1625" s="114" t="s">
        <v>6737</v>
      </c>
      <c r="C1625" s="15" t="s">
        <v>5119</v>
      </c>
      <c r="D1625" s="15" t="s">
        <v>5120</v>
      </c>
      <c r="E1625" s="15" t="s">
        <v>5121</v>
      </c>
      <c r="F1625" s="15" t="s">
        <v>5122</v>
      </c>
      <c r="G1625" s="13">
        <v>68737</v>
      </c>
      <c r="H1625" s="13"/>
      <c r="I1625" s="13"/>
      <c r="J1625" s="13"/>
    </row>
    <row r="1626" spans="1:10" x14ac:dyDescent="0.2">
      <c r="A1626" s="15" t="s">
        <v>1021</v>
      </c>
      <c r="B1626" s="114" t="s">
        <v>6738</v>
      </c>
      <c r="C1626" s="15" t="s">
        <v>5119</v>
      </c>
      <c r="D1626" s="15" t="s">
        <v>5120</v>
      </c>
      <c r="E1626" s="15" t="s">
        <v>5121</v>
      </c>
      <c r="F1626" s="15" t="s">
        <v>5122</v>
      </c>
      <c r="G1626" s="13">
        <v>63876</v>
      </c>
      <c r="H1626" s="13"/>
      <c r="I1626" s="13"/>
      <c r="J1626" s="13"/>
    </row>
    <row r="1627" spans="1:10" x14ac:dyDescent="0.2">
      <c r="A1627" s="15" t="s">
        <v>3299</v>
      </c>
      <c r="B1627" s="114" t="s">
        <v>6739</v>
      </c>
      <c r="C1627" s="15" t="s">
        <v>5119</v>
      </c>
      <c r="D1627" s="15" t="s">
        <v>5120</v>
      </c>
      <c r="E1627" s="15" t="s">
        <v>5121</v>
      </c>
      <c r="F1627" s="15" t="s">
        <v>5122</v>
      </c>
      <c r="G1627" s="13">
        <v>66732</v>
      </c>
      <c r="H1627" s="13"/>
      <c r="I1627" s="13"/>
      <c r="J1627" s="13"/>
    </row>
    <row r="1628" spans="1:10" x14ac:dyDescent="0.2">
      <c r="A1628" s="15" t="s">
        <v>2850</v>
      </c>
      <c r="B1628" s="114" t="s">
        <v>6740</v>
      </c>
      <c r="C1628" s="15" t="s">
        <v>5119</v>
      </c>
      <c r="D1628" s="15" t="s">
        <v>5120</v>
      </c>
      <c r="E1628" s="15" t="s">
        <v>5121</v>
      </c>
      <c r="F1628" s="15" t="s">
        <v>5122</v>
      </c>
      <c r="G1628" s="13">
        <v>61830</v>
      </c>
      <c r="H1628" s="13"/>
      <c r="I1628" s="13"/>
      <c r="J1628" s="13"/>
    </row>
    <row r="1629" spans="1:10" x14ac:dyDescent="0.2">
      <c r="A1629" s="16" t="s">
        <v>1254</v>
      </c>
      <c r="B1629" s="115" t="s">
        <v>6741</v>
      </c>
      <c r="C1629" s="16" t="s">
        <v>5119</v>
      </c>
      <c r="D1629" s="16" t="s">
        <v>5120</v>
      </c>
      <c r="E1629" s="16" t="s">
        <v>5121</v>
      </c>
      <c r="F1629" s="16" t="s">
        <v>5122</v>
      </c>
      <c r="G1629" s="14">
        <v>70421</v>
      </c>
      <c r="H1629" s="14"/>
      <c r="I1629" s="14"/>
      <c r="J1629" s="14"/>
    </row>
    <row r="1630" spans="1:10" x14ac:dyDescent="0.2">
      <c r="A1630" s="15" t="s">
        <v>2584</v>
      </c>
      <c r="B1630" s="114" t="s">
        <v>6742</v>
      </c>
      <c r="C1630" s="15" t="s">
        <v>5119</v>
      </c>
      <c r="D1630" s="15" t="s">
        <v>5120</v>
      </c>
      <c r="E1630" s="15" t="s">
        <v>5121</v>
      </c>
      <c r="F1630" s="15" t="s">
        <v>5122</v>
      </c>
      <c r="G1630" s="13">
        <v>67856</v>
      </c>
      <c r="H1630" s="13"/>
      <c r="I1630" s="13"/>
      <c r="J1630" s="13"/>
    </row>
    <row r="1631" spans="1:10" x14ac:dyDescent="0.2">
      <c r="A1631" s="15" t="s">
        <v>1696</v>
      </c>
      <c r="B1631" s="114" t="s">
        <v>6743</v>
      </c>
      <c r="C1631" s="15" t="s">
        <v>5119</v>
      </c>
      <c r="D1631" s="15" t="s">
        <v>5120</v>
      </c>
      <c r="E1631" s="15" t="s">
        <v>5121</v>
      </c>
      <c r="F1631" s="15" t="s">
        <v>5122</v>
      </c>
      <c r="G1631" s="13">
        <v>69775</v>
      </c>
      <c r="H1631" s="13"/>
      <c r="I1631" s="13"/>
      <c r="J1631" s="13"/>
    </row>
    <row r="1632" spans="1:10" x14ac:dyDescent="0.2">
      <c r="A1632" s="15" t="s">
        <v>1101</v>
      </c>
      <c r="B1632" s="114" t="s">
        <v>6744</v>
      </c>
      <c r="C1632" s="15" t="s">
        <v>5119</v>
      </c>
      <c r="D1632" s="15" t="s">
        <v>5120</v>
      </c>
      <c r="E1632" s="15" t="s">
        <v>5121</v>
      </c>
      <c r="F1632" s="15" t="s">
        <v>5122</v>
      </c>
      <c r="G1632" s="13">
        <v>64669</v>
      </c>
      <c r="H1632" s="13"/>
      <c r="I1632" s="13"/>
      <c r="J1632" s="13"/>
    </row>
    <row r="1633" spans="1:10" x14ac:dyDescent="0.2">
      <c r="A1633" s="15" t="s">
        <v>2659</v>
      </c>
      <c r="B1633" s="114" t="s">
        <v>6745</v>
      </c>
      <c r="C1633" s="15" t="s">
        <v>5119</v>
      </c>
      <c r="D1633" s="15" t="s">
        <v>5120</v>
      </c>
      <c r="E1633" s="15" t="s">
        <v>5121</v>
      </c>
      <c r="F1633" s="15" t="s">
        <v>5122</v>
      </c>
      <c r="G1633" s="13">
        <v>71159</v>
      </c>
      <c r="H1633" s="13"/>
      <c r="I1633" s="13"/>
      <c r="J1633" s="13"/>
    </row>
    <row r="1634" spans="1:10" x14ac:dyDescent="0.2">
      <c r="A1634" s="16" t="s">
        <v>2004</v>
      </c>
      <c r="B1634" s="115" t="s">
        <v>6746</v>
      </c>
      <c r="C1634" s="16" t="s">
        <v>5119</v>
      </c>
      <c r="D1634" s="16" t="s">
        <v>5120</v>
      </c>
      <c r="E1634" s="16" t="s">
        <v>5121</v>
      </c>
      <c r="F1634" s="16" t="s">
        <v>5122</v>
      </c>
      <c r="G1634" s="14">
        <v>76353</v>
      </c>
      <c r="H1634" s="14"/>
      <c r="I1634" s="14"/>
      <c r="J1634" s="14"/>
    </row>
    <row r="1635" spans="1:10" x14ac:dyDescent="0.2">
      <c r="A1635" s="15" t="s">
        <v>3470</v>
      </c>
      <c r="B1635" s="114" t="s">
        <v>6747</v>
      </c>
      <c r="C1635" s="15" t="s">
        <v>5119</v>
      </c>
      <c r="D1635" s="15" t="s">
        <v>5120</v>
      </c>
      <c r="E1635" s="15" t="s">
        <v>5121</v>
      </c>
      <c r="F1635" s="15" t="s">
        <v>5122</v>
      </c>
      <c r="G1635" s="13">
        <v>73358</v>
      </c>
      <c r="H1635" s="13"/>
      <c r="I1635" s="13"/>
      <c r="J1635" s="13"/>
    </row>
    <row r="1636" spans="1:10" x14ac:dyDescent="0.2">
      <c r="A1636" s="15" t="s">
        <v>4141</v>
      </c>
      <c r="B1636" s="114" t="s">
        <v>6748</v>
      </c>
      <c r="C1636" s="15" t="s">
        <v>5119</v>
      </c>
      <c r="D1636" s="15" t="s">
        <v>5120</v>
      </c>
      <c r="E1636" s="15" t="s">
        <v>5121</v>
      </c>
      <c r="F1636" s="15" t="s">
        <v>5122</v>
      </c>
      <c r="G1636" s="13">
        <v>72541</v>
      </c>
      <c r="H1636" s="13"/>
      <c r="I1636" s="13"/>
      <c r="J1636" s="13"/>
    </row>
    <row r="1637" spans="1:10" x14ac:dyDescent="0.2">
      <c r="A1637" s="15" t="s">
        <v>4549</v>
      </c>
      <c r="B1637" s="114" t="s">
        <v>6749</v>
      </c>
      <c r="C1637" s="15" t="s">
        <v>5119</v>
      </c>
      <c r="D1637" s="15" t="s">
        <v>5120</v>
      </c>
      <c r="E1637" s="15" t="s">
        <v>5121</v>
      </c>
      <c r="F1637" s="15" t="s">
        <v>5122</v>
      </c>
      <c r="G1637" s="13">
        <v>70570</v>
      </c>
      <c r="H1637" s="13"/>
      <c r="I1637" s="13"/>
      <c r="J1637" s="13"/>
    </row>
    <row r="1638" spans="1:10" x14ac:dyDescent="0.2">
      <c r="A1638" s="15" t="s">
        <v>2512</v>
      </c>
      <c r="B1638" s="114" t="s">
        <v>6750</v>
      </c>
      <c r="C1638" s="15" t="s">
        <v>5119</v>
      </c>
      <c r="D1638" s="15" t="s">
        <v>5120</v>
      </c>
      <c r="E1638" s="15" t="s">
        <v>5121</v>
      </c>
      <c r="F1638" s="15" t="s">
        <v>5122</v>
      </c>
      <c r="G1638" s="13">
        <v>66993</v>
      </c>
      <c r="H1638" s="13"/>
      <c r="I1638" s="13"/>
      <c r="J1638" s="13"/>
    </row>
    <row r="1639" spans="1:10" x14ac:dyDescent="0.2">
      <c r="A1639" s="16" t="s">
        <v>2415</v>
      </c>
      <c r="B1639" s="115" t="s">
        <v>6751</v>
      </c>
      <c r="C1639" s="16" t="s">
        <v>5119</v>
      </c>
      <c r="D1639" s="16" t="s">
        <v>5120</v>
      </c>
      <c r="E1639" s="16" t="s">
        <v>5121</v>
      </c>
      <c r="F1639" s="16" t="s">
        <v>5122</v>
      </c>
      <c r="G1639" s="14">
        <v>72312</v>
      </c>
      <c r="H1639" s="14"/>
      <c r="I1639" s="14"/>
      <c r="J1639" s="14"/>
    </row>
    <row r="1640" spans="1:10" x14ac:dyDescent="0.2">
      <c r="A1640" s="15" t="s">
        <v>920</v>
      </c>
      <c r="B1640" s="114" t="s">
        <v>6752</v>
      </c>
      <c r="C1640" s="15" t="s">
        <v>5119</v>
      </c>
      <c r="D1640" s="15" t="s">
        <v>5120</v>
      </c>
      <c r="E1640" s="15" t="s">
        <v>5121</v>
      </c>
      <c r="F1640" s="15" t="s">
        <v>5122</v>
      </c>
      <c r="G1640" s="13">
        <v>67079</v>
      </c>
      <c r="H1640" s="13"/>
      <c r="I1640" s="13"/>
      <c r="J1640" s="13"/>
    </row>
    <row r="1641" spans="1:10" x14ac:dyDescent="0.2">
      <c r="A1641" s="15" t="s">
        <v>2292</v>
      </c>
      <c r="B1641" s="114" t="s">
        <v>6753</v>
      </c>
      <c r="C1641" s="15" t="s">
        <v>5119</v>
      </c>
      <c r="D1641" s="15" t="s">
        <v>5120</v>
      </c>
      <c r="E1641" s="15" t="s">
        <v>5121</v>
      </c>
      <c r="F1641" s="15" t="s">
        <v>5122</v>
      </c>
      <c r="G1641" s="13">
        <v>68617</v>
      </c>
      <c r="H1641" s="13"/>
      <c r="I1641" s="13"/>
      <c r="J1641" s="13"/>
    </row>
    <row r="1642" spans="1:10" x14ac:dyDescent="0.2">
      <c r="A1642" s="15" t="s">
        <v>3239</v>
      </c>
      <c r="B1642" s="114" t="s">
        <v>6754</v>
      </c>
      <c r="C1642" s="15" t="s">
        <v>5119</v>
      </c>
      <c r="D1642" s="15" t="s">
        <v>5120</v>
      </c>
      <c r="E1642" s="15" t="s">
        <v>5121</v>
      </c>
      <c r="F1642" s="15" t="s">
        <v>5122</v>
      </c>
      <c r="G1642" s="13">
        <v>63414</v>
      </c>
      <c r="H1642" s="13"/>
      <c r="I1642" s="13"/>
      <c r="J1642" s="13"/>
    </row>
    <row r="1643" spans="1:10" x14ac:dyDescent="0.2">
      <c r="A1643" s="15" t="s">
        <v>3006</v>
      </c>
      <c r="B1643" s="114" t="s">
        <v>6755</v>
      </c>
      <c r="C1643" s="15" t="s">
        <v>5119</v>
      </c>
      <c r="D1643" s="15" t="s">
        <v>5120</v>
      </c>
      <c r="E1643" s="15" t="s">
        <v>5121</v>
      </c>
      <c r="F1643" s="15" t="s">
        <v>5122</v>
      </c>
      <c r="G1643" s="13">
        <v>76574</v>
      </c>
      <c r="H1643" s="13"/>
      <c r="I1643" s="13"/>
      <c r="J1643" s="13"/>
    </row>
    <row r="1644" spans="1:10" x14ac:dyDescent="0.2">
      <c r="A1644" s="16" t="s">
        <v>2242</v>
      </c>
      <c r="B1644" s="115" t="s">
        <v>6756</v>
      </c>
      <c r="C1644" s="16" t="s">
        <v>5119</v>
      </c>
      <c r="D1644" s="16" t="s">
        <v>5120</v>
      </c>
      <c r="E1644" s="16" t="s">
        <v>5121</v>
      </c>
      <c r="F1644" s="16" t="s">
        <v>5122</v>
      </c>
      <c r="G1644" s="14">
        <v>63433</v>
      </c>
      <c r="H1644" s="14"/>
      <c r="I1644" s="14"/>
      <c r="J1644" s="14"/>
    </row>
    <row r="1645" spans="1:10" x14ac:dyDescent="0.2">
      <c r="A1645" s="15" t="s">
        <v>1692</v>
      </c>
      <c r="B1645" s="114" t="s">
        <v>6757</v>
      </c>
      <c r="C1645" s="15" t="s">
        <v>5119</v>
      </c>
      <c r="D1645" s="15" t="s">
        <v>5120</v>
      </c>
      <c r="E1645" s="15" t="s">
        <v>5121</v>
      </c>
      <c r="F1645" s="15" t="s">
        <v>5122</v>
      </c>
      <c r="G1645" s="13">
        <v>69018</v>
      </c>
      <c r="H1645" s="13"/>
      <c r="I1645" s="13"/>
      <c r="J1645" s="13"/>
    </row>
    <row r="1646" spans="1:10" x14ac:dyDescent="0.2">
      <c r="A1646" s="15" t="s">
        <v>1435</v>
      </c>
      <c r="B1646" s="114" t="s">
        <v>6758</v>
      </c>
      <c r="C1646" s="15" t="s">
        <v>5119</v>
      </c>
      <c r="D1646" s="15" t="s">
        <v>5120</v>
      </c>
      <c r="E1646" s="15" t="s">
        <v>5121</v>
      </c>
      <c r="F1646" s="15" t="s">
        <v>5122</v>
      </c>
      <c r="G1646" s="13">
        <v>70008</v>
      </c>
      <c r="H1646" s="13"/>
      <c r="I1646" s="13"/>
      <c r="J1646" s="13"/>
    </row>
    <row r="1647" spans="1:10" x14ac:dyDescent="0.2">
      <c r="A1647" s="15" t="s">
        <v>2743</v>
      </c>
      <c r="B1647" s="114" t="s">
        <v>6759</v>
      </c>
      <c r="C1647" s="15" t="s">
        <v>5119</v>
      </c>
      <c r="D1647" s="15" t="s">
        <v>5120</v>
      </c>
      <c r="E1647" s="15" t="s">
        <v>5121</v>
      </c>
      <c r="F1647" s="15" t="s">
        <v>5122</v>
      </c>
      <c r="G1647" s="13">
        <v>63268</v>
      </c>
      <c r="H1647" s="13"/>
      <c r="I1647" s="13"/>
      <c r="J1647" s="13"/>
    </row>
    <row r="1648" spans="1:10" x14ac:dyDescent="0.2">
      <c r="A1648" s="15" t="s">
        <v>4300</v>
      </c>
      <c r="B1648" s="114" t="s">
        <v>6760</v>
      </c>
      <c r="C1648" s="15" t="s">
        <v>5119</v>
      </c>
      <c r="D1648" s="15" t="s">
        <v>5120</v>
      </c>
      <c r="E1648" s="15" t="s">
        <v>5121</v>
      </c>
      <c r="F1648" s="15" t="s">
        <v>5122</v>
      </c>
      <c r="G1648" s="13">
        <v>247258</v>
      </c>
      <c r="H1648" s="13"/>
      <c r="I1648" s="13"/>
      <c r="J1648" s="13"/>
    </row>
    <row r="1649" spans="1:10" x14ac:dyDescent="0.2">
      <c r="A1649" s="16" t="s">
        <v>1921</v>
      </c>
      <c r="B1649" s="115" t="s">
        <v>6761</v>
      </c>
      <c r="C1649" s="16" t="s">
        <v>5119</v>
      </c>
      <c r="D1649" s="16" t="s">
        <v>5120</v>
      </c>
      <c r="E1649" s="16" t="s">
        <v>5121</v>
      </c>
      <c r="F1649" s="16" t="s">
        <v>5122</v>
      </c>
      <c r="G1649" s="14">
        <v>83184</v>
      </c>
      <c r="H1649" s="14"/>
      <c r="I1649" s="14"/>
      <c r="J1649" s="14"/>
    </row>
    <row r="1650" spans="1:10" x14ac:dyDescent="0.2">
      <c r="A1650" s="15" t="s">
        <v>1670</v>
      </c>
      <c r="B1650" s="114" t="s">
        <v>6762</v>
      </c>
      <c r="C1650" s="15" t="s">
        <v>5119</v>
      </c>
      <c r="D1650" s="15" t="s">
        <v>5120</v>
      </c>
      <c r="E1650" s="15" t="s">
        <v>5121</v>
      </c>
      <c r="F1650" s="15" t="s">
        <v>5122</v>
      </c>
      <c r="G1650" s="13">
        <v>66193</v>
      </c>
      <c r="H1650" s="13"/>
      <c r="I1650" s="13"/>
      <c r="J1650" s="13"/>
    </row>
    <row r="1651" spans="1:10" x14ac:dyDescent="0.2">
      <c r="A1651" s="15" t="s">
        <v>3053</v>
      </c>
      <c r="B1651" s="114" t="s">
        <v>6763</v>
      </c>
      <c r="C1651" s="15" t="s">
        <v>5119</v>
      </c>
      <c r="D1651" s="15" t="s">
        <v>5120</v>
      </c>
      <c r="E1651" s="15" t="s">
        <v>5121</v>
      </c>
      <c r="F1651" s="15" t="s">
        <v>5122</v>
      </c>
      <c r="G1651" s="13">
        <v>70130</v>
      </c>
      <c r="H1651" s="13"/>
      <c r="I1651" s="13"/>
      <c r="J1651" s="13"/>
    </row>
    <row r="1652" spans="1:10" x14ac:dyDescent="0.2">
      <c r="A1652" s="15" t="s">
        <v>3440</v>
      </c>
      <c r="B1652" s="114" t="s">
        <v>6764</v>
      </c>
      <c r="C1652" s="15" t="s">
        <v>5119</v>
      </c>
      <c r="D1652" s="15" t="s">
        <v>5120</v>
      </c>
      <c r="E1652" s="15" t="s">
        <v>5121</v>
      </c>
      <c r="F1652" s="15" t="s">
        <v>5122</v>
      </c>
      <c r="G1652" s="13">
        <v>69063</v>
      </c>
      <c r="H1652" s="13"/>
      <c r="I1652" s="13"/>
      <c r="J1652" s="13"/>
    </row>
    <row r="1653" spans="1:10" x14ac:dyDescent="0.2">
      <c r="A1653" s="15" t="s">
        <v>1704</v>
      </c>
      <c r="B1653" s="114" t="s">
        <v>6765</v>
      </c>
      <c r="C1653" s="15" t="s">
        <v>5119</v>
      </c>
      <c r="D1653" s="15" t="s">
        <v>5120</v>
      </c>
      <c r="E1653" s="15" t="s">
        <v>5121</v>
      </c>
      <c r="F1653" s="15" t="s">
        <v>5122</v>
      </c>
      <c r="G1653" s="13">
        <v>75447</v>
      </c>
      <c r="H1653" s="13"/>
      <c r="I1653" s="13"/>
      <c r="J1653" s="13"/>
    </row>
    <row r="1654" spans="1:10" x14ac:dyDescent="0.2">
      <c r="A1654" s="16" t="s">
        <v>892</v>
      </c>
      <c r="B1654" s="115" t="s">
        <v>6766</v>
      </c>
      <c r="C1654" s="16" t="s">
        <v>5119</v>
      </c>
      <c r="D1654" s="16" t="s">
        <v>5120</v>
      </c>
      <c r="E1654" s="16" t="s">
        <v>5121</v>
      </c>
      <c r="F1654" s="16" t="s">
        <v>5122</v>
      </c>
      <c r="G1654" s="14">
        <v>64058</v>
      </c>
      <c r="H1654" s="14"/>
      <c r="I1654" s="14"/>
      <c r="J1654" s="14"/>
    </row>
    <row r="1655" spans="1:10" x14ac:dyDescent="0.2">
      <c r="A1655" s="15" t="s">
        <v>2726</v>
      </c>
      <c r="B1655" s="114" t="s">
        <v>6767</v>
      </c>
      <c r="C1655" s="15" t="s">
        <v>5119</v>
      </c>
      <c r="D1655" s="15" t="s">
        <v>5120</v>
      </c>
      <c r="E1655" s="15" t="s">
        <v>5121</v>
      </c>
      <c r="F1655" s="15" t="s">
        <v>5122</v>
      </c>
      <c r="G1655" s="13">
        <v>89683</v>
      </c>
      <c r="H1655" s="13"/>
      <c r="I1655" s="13"/>
      <c r="J1655" s="13"/>
    </row>
    <row r="1656" spans="1:10" x14ac:dyDescent="0.2">
      <c r="A1656" s="15" t="s">
        <v>3865</v>
      </c>
      <c r="B1656" s="114" t="s">
        <v>6768</v>
      </c>
      <c r="C1656" s="15" t="s">
        <v>5119</v>
      </c>
      <c r="D1656" s="15" t="s">
        <v>5120</v>
      </c>
      <c r="E1656" s="15" t="s">
        <v>5121</v>
      </c>
      <c r="F1656" s="15" t="s">
        <v>5122</v>
      </c>
      <c r="G1656" s="13">
        <v>69183</v>
      </c>
      <c r="H1656" s="13"/>
      <c r="I1656" s="13"/>
      <c r="J1656" s="13"/>
    </row>
    <row r="1657" spans="1:10" x14ac:dyDescent="0.2">
      <c r="A1657" s="15" t="s">
        <v>2636</v>
      </c>
      <c r="B1657" s="114" t="s">
        <v>6769</v>
      </c>
      <c r="C1657" s="15" t="s">
        <v>5119</v>
      </c>
      <c r="D1657" s="15" t="s">
        <v>5120</v>
      </c>
      <c r="E1657" s="15" t="s">
        <v>5121</v>
      </c>
      <c r="F1657" s="15" t="s">
        <v>5122</v>
      </c>
      <c r="G1657" s="13">
        <v>65700</v>
      </c>
      <c r="H1657" s="13"/>
      <c r="I1657" s="13"/>
      <c r="J1657" s="13"/>
    </row>
    <row r="1658" spans="1:10" x14ac:dyDescent="0.2">
      <c r="A1658" s="15" t="s">
        <v>3223</v>
      </c>
      <c r="B1658" s="114" t="s">
        <v>6770</v>
      </c>
      <c r="C1658" s="15" t="s">
        <v>5119</v>
      </c>
      <c r="D1658" s="15" t="s">
        <v>5120</v>
      </c>
      <c r="E1658" s="15" t="s">
        <v>5121</v>
      </c>
      <c r="F1658" s="15" t="s">
        <v>5122</v>
      </c>
      <c r="G1658" s="13">
        <v>69773</v>
      </c>
      <c r="H1658" s="13"/>
      <c r="I1658" s="13"/>
      <c r="J1658" s="13"/>
    </row>
    <row r="1659" spans="1:10" x14ac:dyDescent="0.2">
      <c r="A1659" s="16" t="s">
        <v>2722</v>
      </c>
      <c r="B1659" s="115" t="s">
        <v>6771</v>
      </c>
      <c r="C1659" s="16" t="s">
        <v>5119</v>
      </c>
      <c r="D1659" s="16" t="s">
        <v>5120</v>
      </c>
      <c r="E1659" s="16" t="s">
        <v>5121</v>
      </c>
      <c r="F1659" s="16" t="s">
        <v>5122</v>
      </c>
      <c r="G1659" s="14">
        <v>65249</v>
      </c>
      <c r="H1659" s="14"/>
      <c r="I1659" s="14"/>
      <c r="J1659" s="14"/>
    </row>
    <row r="1660" spans="1:10" x14ac:dyDescent="0.2">
      <c r="A1660" s="15" t="s">
        <v>2961</v>
      </c>
      <c r="B1660" s="114" t="s">
        <v>6772</v>
      </c>
      <c r="C1660" s="15" t="s">
        <v>5119</v>
      </c>
      <c r="D1660" s="15" t="s">
        <v>5120</v>
      </c>
      <c r="E1660" s="15" t="s">
        <v>5121</v>
      </c>
      <c r="F1660" s="15" t="s">
        <v>5122</v>
      </c>
      <c r="G1660" s="13">
        <v>64324</v>
      </c>
      <c r="H1660" s="13"/>
      <c r="I1660" s="13"/>
      <c r="J1660" s="13"/>
    </row>
    <row r="1661" spans="1:10" x14ac:dyDescent="0.2">
      <c r="A1661" s="15" t="s">
        <v>4124</v>
      </c>
      <c r="B1661" s="114" t="s">
        <v>6773</v>
      </c>
      <c r="C1661" s="15" t="s">
        <v>5119</v>
      </c>
      <c r="D1661" s="15" t="s">
        <v>5120</v>
      </c>
      <c r="E1661" s="15" t="s">
        <v>5121</v>
      </c>
      <c r="F1661" s="15" t="s">
        <v>5122</v>
      </c>
      <c r="G1661" s="13">
        <v>65607</v>
      </c>
      <c r="H1661" s="13"/>
      <c r="I1661" s="13"/>
      <c r="J1661" s="13"/>
    </row>
    <row r="1662" spans="1:10" x14ac:dyDescent="0.2">
      <c r="A1662" s="15" t="s">
        <v>4416</v>
      </c>
      <c r="B1662" s="114" t="s">
        <v>6774</v>
      </c>
      <c r="C1662" s="15" t="s">
        <v>5119</v>
      </c>
      <c r="D1662" s="15" t="s">
        <v>5120</v>
      </c>
      <c r="E1662" s="15" t="s">
        <v>5121</v>
      </c>
      <c r="F1662" s="15" t="s">
        <v>5122</v>
      </c>
      <c r="G1662" s="13">
        <v>85841</v>
      </c>
      <c r="H1662" s="13"/>
      <c r="I1662" s="13"/>
      <c r="J1662" s="13"/>
    </row>
    <row r="1663" spans="1:10" x14ac:dyDescent="0.2">
      <c r="A1663" s="15" t="s">
        <v>3554</v>
      </c>
      <c r="B1663" s="114" t="s">
        <v>6775</v>
      </c>
      <c r="C1663" s="15" t="s">
        <v>5119</v>
      </c>
      <c r="D1663" s="15" t="s">
        <v>5120</v>
      </c>
      <c r="E1663" s="15" t="s">
        <v>5121</v>
      </c>
      <c r="F1663" s="15" t="s">
        <v>5122</v>
      </c>
      <c r="G1663" s="13">
        <v>47400</v>
      </c>
      <c r="H1663" s="13"/>
      <c r="I1663" s="13"/>
      <c r="J1663" s="13"/>
    </row>
    <row r="1664" spans="1:10" x14ac:dyDescent="0.2">
      <c r="A1664" s="16" t="s">
        <v>2042</v>
      </c>
      <c r="B1664" s="115" t="s">
        <v>6776</v>
      </c>
      <c r="C1664" s="16" t="s">
        <v>5119</v>
      </c>
      <c r="D1664" s="16" t="s">
        <v>5120</v>
      </c>
      <c r="E1664" s="16" t="s">
        <v>5121</v>
      </c>
      <c r="F1664" s="16" t="s">
        <v>5122</v>
      </c>
      <c r="G1664" s="14">
        <v>65115</v>
      </c>
      <c r="H1664" s="14"/>
      <c r="I1664" s="14"/>
      <c r="J1664" s="14"/>
    </row>
    <row r="1665" spans="1:10" x14ac:dyDescent="0.2">
      <c r="A1665" s="15" t="s">
        <v>3165</v>
      </c>
      <c r="B1665" s="114" t="s">
        <v>6777</v>
      </c>
      <c r="C1665" s="15" t="s">
        <v>5119</v>
      </c>
      <c r="D1665" s="15" t="s">
        <v>5120</v>
      </c>
      <c r="E1665" s="15" t="s">
        <v>5121</v>
      </c>
      <c r="F1665" s="15" t="s">
        <v>5122</v>
      </c>
      <c r="G1665" s="13">
        <v>66300</v>
      </c>
      <c r="H1665" s="13"/>
      <c r="I1665" s="13"/>
      <c r="J1665" s="13"/>
    </row>
    <row r="1666" spans="1:10" x14ac:dyDescent="0.2">
      <c r="A1666" s="15" t="s">
        <v>1584</v>
      </c>
      <c r="B1666" s="114" t="s">
        <v>6778</v>
      </c>
      <c r="C1666" s="15" t="s">
        <v>5119</v>
      </c>
      <c r="D1666" s="15" t="s">
        <v>5120</v>
      </c>
      <c r="E1666" s="15" t="s">
        <v>5121</v>
      </c>
      <c r="F1666" s="15" t="s">
        <v>5122</v>
      </c>
      <c r="G1666" s="13">
        <v>68115</v>
      </c>
      <c r="H1666" s="13"/>
      <c r="I1666" s="13"/>
      <c r="J1666" s="13"/>
    </row>
    <row r="1667" spans="1:10" x14ac:dyDescent="0.2">
      <c r="A1667" s="15" t="s">
        <v>2164</v>
      </c>
      <c r="B1667" s="114" t="s">
        <v>6779</v>
      </c>
      <c r="C1667" s="15" t="s">
        <v>5119</v>
      </c>
      <c r="D1667" s="15" t="s">
        <v>5120</v>
      </c>
      <c r="E1667" s="15" t="s">
        <v>5121</v>
      </c>
      <c r="F1667" s="15" t="s">
        <v>5122</v>
      </c>
      <c r="G1667" s="13">
        <v>64438</v>
      </c>
      <c r="H1667" s="13"/>
      <c r="I1667" s="13"/>
      <c r="J1667" s="13"/>
    </row>
    <row r="1668" spans="1:10" x14ac:dyDescent="0.2">
      <c r="A1668" s="15" t="s">
        <v>2252</v>
      </c>
      <c r="B1668" s="114" t="s">
        <v>6780</v>
      </c>
      <c r="C1668" s="15" t="s">
        <v>5119</v>
      </c>
      <c r="D1668" s="15" t="s">
        <v>5120</v>
      </c>
      <c r="E1668" s="15" t="s">
        <v>5121</v>
      </c>
      <c r="F1668" s="15" t="s">
        <v>5122</v>
      </c>
      <c r="G1668" s="13">
        <v>45393</v>
      </c>
      <c r="H1668" s="13"/>
      <c r="I1668" s="13"/>
      <c r="J1668" s="13"/>
    </row>
    <row r="1669" spans="1:10" x14ac:dyDescent="0.2">
      <c r="A1669" s="16" t="s">
        <v>2506</v>
      </c>
      <c r="B1669" s="115" t="s">
        <v>6781</v>
      </c>
      <c r="C1669" s="16" t="s">
        <v>5119</v>
      </c>
      <c r="D1669" s="16" t="s">
        <v>5120</v>
      </c>
      <c r="E1669" s="16" t="s">
        <v>5121</v>
      </c>
      <c r="F1669" s="16" t="s">
        <v>5122</v>
      </c>
      <c r="G1669" s="14">
        <v>71002</v>
      </c>
      <c r="H1669" s="14"/>
      <c r="I1669" s="14"/>
      <c r="J1669" s="14"/>
    </row>
    <row r="1670" spans="1:10" x14ac:dyDescent="0.2">
      <c r="A1670" s="15" t="s">
        <v>2754</v>
      </c>
      <c r="B1670" s="114" t="s">
        <v>6782</v>
      </c>
      <c r="C1670" s="15" t="s">
        <v>5119</v>
      </c>
      <c r="D1670" s="15" t="s">
        <v>5120</v>
      </c>
      <c r="E1670" s="15" t="s">
        <v>5121</v>
      </c>
      <c r="F1670" s="15" t="s">
        <v>5122</v>
      </c>
      <c r="G1670" s="13">
        <v>62304</v>
      </c>
      <c r="H1670" s="13"/>
      <c r="I1670" s="13"/>
      <c r="J1670" s="13"/>
    </row>
    <row r="1671" spans="1:10" x14ac:dyDescent="0.2">
      <c r="A1671" s="15" t="s">
        <v>1798</v>
      </c>
      <c r="B1671" s="114" t="s">
        <v>6783</v>
      </c>
      <c r="C1671" s="15" t="s">
        <v>5119</v>
      </c>
      <c r="D1671" s="15" t="s">
        <v>5120</v>
      </c>
      <c r="E1671" s="15" t="s">
        <v>5121</v>
      </c>
      <c r="F1671" s="15" t="s">
        <v>5122</v>
      </c>
      <c r="G1671" s="13">
        <v>79635</v>
      </c>
      <c r="H1671" s="13"/>
      <c r="I1671" s="13"/>
      <c r="J1671" s="13"/>
    </row>
    <row r="1672" spans="1:10" x14ac:dyDescent="0.2">
      <c r="A1672" s="15" t="s">
        <v>1923</v>
      </c>
      <c r="B1672" s="114" t="s">
        <v>6784</v>
      </c>
      <c r="C1672" s="15" t="s">
        <v>5119</v>
      </c>
      <c r="D1672" s="15" t="s">
        <v>5120</v>
      </c>
      <c r="E1672" s="15" t="s">
        <v>5121</v>
      </c>
      <c r="F1672" s="15" t="s">
        <v>5122</v>
      </c>
      <c r="G1672" s="13">
        <v>68236</v>
      </c>
      <c r="H1672" s="13"/>
      <c r="I1672" s="13"/>
      <c r="J1672" s="13"/>
    </row>
    <row r="1673" spans="1:10" x14ac:dyDescent="0.2">
      <c r="A1673" s="15" t="s">
        <v>2302</v>
      </c>
      <c r="B1673" s="114" t="s">
        <v>6785</v>
      </c>
      <c r="C1673" s="15" t="s">
        <v>5119</v>
      </c>
      <c r="D1673" s="15" t="s">
        <v>5120</v>
      </c>
      <c r="E1673" s="15" t="s">
        <v>5121</v>
      </c>
      <c r="F1673" s="15" t="s">
        <v>5122</v>
      </c>
      <c r="G1673" s="13">
        <v>65866</v>
      </c>
      <c r="H1673" s="13"/>
      <c r="I1673" s="13"/>
      <c r="J1673" s="13"/>
    </row>
    <row r="1674" spans="1:10" x14ac:dyDescent="0.2">
      <c r="A1674" s="16" t="s">
        <v>2323</v>
      </c>
      <c r="B1674" s="115" t="s">
        <v>6786</v>
      </c>
      <c r="C1674" s="16" t="s">
        <v>5119</v>
      </c>
      <c r="D1674" s="16" t="s">
        <v>5120</v>
      </c>
      <c r="E1674" s="16" t="s">
        <v>5121</v>
      </c>
      <c r="F1674" s="16" t="s">
        <v>5122</v>
      </c>
      <c r="G1674" s="14">
        <v>67982</v>
      </c>
      <c r="H1674" s="14"/>
      <c r="I1674" s="14"/>
      <c r="J1674" s="14"/>
    </row>
    <row r="1675" spans="1:10" x14ac:dyDescent="0.2">
      <c r="A1675" s="15" t="s">
        <v>3313</v>
      </c>
      <c r="B1675" s="114" t="s">
        <v>6787</v>
      </c>
      <c r="C1675" s="15" t="s">
        <v>5119</v>
      </c>
      <c r="D1675" s="15" t="s">
        <v>5120</v>
      </c>
      <c r="E1675" s="15" t="s">
        <v>5121</v>
      </c>
      <c r="F1675" s="15" t="s">
        <v>5122</v>
      </c>
      <c r="G1675" s="13">
        <v>67433</v>
      </c>
      <c r="H1675" s="13"/>
      <c r="I1675" s="13"/>
      <c r="J1675" s="13"/>
    </row>
    <row r="1676" spans="1:10" x14ac:dyDescent="0.2">
      <c r="A1676" s="15" t="s">
        <v>2918</v>
      </c>
      <c r="B1676" s="114" t="s">
        <v>6788</v>
      </c>
      <c r="C1676" s="15" t="s">
        <v>5119</v>
      </c>
      <c r="D1676" s="15" t="s">
        <v>5120</v>
      </c>
      <c r="E1676" s="15" t="s">
        <v>5121</v>
      </c>
      <c r="F1676" s="15" t="s">
        <v>5122</v>
      </c>
      <c r="G1676" s="13">
        <v>63126</v>
      </c>
      <c r="H1676" s="13"/>
      <c r="I1676" s="13"/>
      <c r="J1676" s="13"/>
    </row>
    <row r="1677" spans="1:10" x14ac:dyDescent="0.2">
      <c r="A1677" s="15" t="s">
        <v>4768</v>
      </c>
      <c r="B1677" s="114" t="s">
        <v>6789</v>
      </c>
      <c r="C1677" s="15" t="s">
        <v>5119</v>
      </c>
      <c r="D1677" s="15" t="s">
        <v>5120</v>
      </c>
      <c r="E1677" s="15" t="s">
        <v>5121</v>
      </c>
      <c r="F1677" s="15" t="s">
        <v>5122</v>
      </c>
      <c r="G1677" s="13">
        <v>74148</v>
      </c>
      <c r="H1677" s="13"/>
      <c r="I1677" s="13"/>
      <c r="J1677" s="13"/>
    </row>
    <row r="1678" spans="1:10" x14ac:dyDescent="0.2">
      <c r="A1678" s="15" t="s">
        <v>2120</v>
      </c>
      <c r="B1678" s="114" t="s">
        <v>6790</v>
      </c>
      <c r="C1678" s="15" t="s">
        <v>5119</v>
      </c>
      <c r="D1678" s="15" t="s">
        <v>5120</v>
      </c>
      <c r="E1678" s="15" t="s">
        <v>5121</v>
      </c>
      <c r="F1678" s="15" t="s">
        <v>5122</v>
      </c>
      <c r="G1678" s="13">
        <v>66799</v>
      </c>
      <c r="H1678" s="13"/>
      <c r="I1678" s="13"/>
      <c r="J1678" s="13"/>
    </row>
    <row r="1679" spans="1:10" x14ac:dyDescent="0.2">
      <c r="A1679" s="16" t="s">
        <v>2190</v>
      </c>
      <c r="B1679" s="115" t="s">
        <v>6791</v>
      </c>
      <c r="C1679" s="16" t="s">
        <v>5119</v>
      </c>
      <c r="D1679" s="16" t="s">
        <v>5120</v>
      </c>
      <c r="E1679" s="16" t="s">
        <v>5121</v>
      </c>
      <c r="F1679" s="16" t="s">
        <v>5122</v>
      </c>
      <c r="G1679" s="14">
        <v>60698</v>
      </c>
      <c r="H1679" s="14"/>
      <c r="I1679" s="14"/>
      <c r="J1679" s="14"/>
    </row>
    <row r="1680" spans="1:10" x14ac:dyDescent="0.2">
      <c r="A1680" s="15" t="s">
        <v>1836</v>
      </c>
      <c r="B1680" s="114" t="s">
        <v>6792</v>
      </c>
      <c r="C1680" s="15" t="s">
        <v>5119</v>
      </c>
      <c r="D1680" s="15" t="s">
        <v>5120</v>
      </c>
      <c r="E1680" s="15" t="s">
        <v>5121</v>
      </c>
      <c r="F1680" s="15" t="s">
        <v>5122</v>
      </c>
      <c r="G1680" s="13">
        <v>60588</v>
      </c>
      <c r="H1680" s="13"/>
      <c r="I1680" s="13"/>
      <c r="J1680" s="13"/>
    </row>
    <row r="1681" spans="1:10" x14ac:dyDescent="0.2">
      <c r="A1681" s="15" t="s">
        <v>4144</v>
      </c>
      <c r="B1681" s="114" t="s">
        <v>6793</v>
      </c>
      <c r="C1681" s="15" t="s">
        <v>5119</v>
      </c>
      <c r="D1681" s="15" t="s">
        <v>5120</v>
      </c>
      <c r="E1681" s="15" t="s">
        <v>5121</v>
      </c>
      <c r="F1681" s="15" t="s">
        <v>5122</v>
      </c>
      <c r="G1681" s="13">
        <v>66050</v>
      </c>
      <c r="H1681" s="13"/>
      <c r="I1681" s="13"/>
      <c r="J1681" s="13"/>
    </row>
    <row r="1682" spans="1:10" x14ac:dyDescent="0.2">
      <c r="A1682" s="15" t="s">
        <v>3280</v>
      </c>
      <c r="B1682" s="114" t="s">
        <v>6794</v>
      </c>
      <c r="C1682" s="15" t="s">
        <v>5119</v>
      </c>
      <c r="D1682" s="15" t="s">
        <v>5120</v>
      </c>
      <c r="E1682" s="15" t="s">
        <v>5121</v>
      </c>
      <c r="F1682" s="15" t="s">
        <v>5122</v>
      </c>
      <c r="G1682" s="13">
        <v>64003</v>
      </c>
      <c r="H1682" s="13"/>
      <c r="I1682" s="13"/>
      <c r="J1682" s="13"/>
    </row>
    <row r="1683" spans="1:10" x14ac:dyDescent="0.2">
      <c r="A1683" s="15" t="s">
        <v>2966</v>
      </c>
      <c r="B1683" s="114" t="s">
        <v>6795</v>
      </c>
      <c r="C1683" s="15" t="s">
        <v>5119</v>
      </c>
      <c r="D1683" s="15" t="s">
        <v>5120</v>
      </c>
      <c r="E1683" s="15" t="s">
        <v>5121</v>
      </c>
      <c r="F1683" s="15" t="s">
        <v>5122</v>
      </c>
      <c r="G1683" s="13">
        <v>65635</v>
      </c>
      <c r="H1683" s="13"/>
      <c r="I1683" s="13"/>
      <c r="J1683" s="13"/>
    </row>
    <row r="1684" spans="1:10" x14ac:dyDescent="0.2">
      <c r="A1684" s="16" t="s">
        <v>2568</v>
      </c>
      <c r="B1684" s="115" t="s">
        <v>6796</v>
      </c>
      <c r="C1684" s="16" t="s">
        <v>5119</v>
      </c>
      <c r="D1684" s="16" t="s">
        <v>5120</v>
      </c>
      <c r="E1684" s="16" t="s">
        <v>5121</v>
      </c>
      <c r="F1684" s="16" t="s">
        <v>5122</v>
      </c>
      <c r="G1684" s="14">
        <v>57957</v>
      </c>
      <c r="H1684" s="14"/>
      <c r="I1684" s="14"/>
      <c r="J1684" s="14"/>
    </row>
    <row r="1685" spans="1:10" x14ac:dyDescent="0.2">
      <c r="A1685" s="15" t="s">
        <v>3802</v>
      </c>
      <c r="B1685" s="114" t="s">
        <v>6797</v>
      </c>
      <c r="C1685" s="15" t="s">
        <v>5119</v>
      </c>
      <c r="D1685" s="15" t="s">
        <v>5120</v>
      </c>
      <c r="E1685" s="15" t="s">
        <v>5121</v>
      </c>
      <c r="F1685" s="15" t="s">
        <v>5122</v>
      </c>
      <c r="G1685" s="13">
        <v>63622</v>
      </c>
      <c r="H1685" s="13"/>
      <c r="I1685" s="13"/>
      <c r="J1685" s="13"/>
    </row>
    <row r="1686" spans="1:10" x14ac:dyDescent="0.2">
      <c r="A1686" s="15" t="s">
        <v>2184</v>
      </c>
      <c r="B1686" s="114" t="s">
        <v>6798</v>
      </c>
      <c r="C1686" s="15" t="s">
        <v>5119</v>
      </c>
      <c r="D1686" s="15" t="s">
        <v>5120</v>
      </c>
      <c r="E1686" s="15" t="s">
        <v>5121</v>
      </c>
      <c r="F1686" s="15" t="s">
        <v>5122</v>
      </c>
      <c r="G1686" s="13">
        <v>55378</v>
      </c>
      <c r="H1686" s="13"/>
      <c r="I1686" s="13"/>
      <c r="J1686" s="13"/>
    </row>
    <row r="1687" spans="1:10" x14ac:dyDescent="0.2">
      <c r="A1687" s="15" t="s">
        <v>3937</v>
      </c>
      <c r="B1687" s="114" t="s">
        <v>6799</v>
      </c>
      <c r="C1687" s="15" t="s">
        <v>5119</v>
      </c>
      <c r="D1687" s="15" t="s">
        <v>5120</v>
      </c>
      <c r="E1687" s="15" t="s">
        <v>5121</v>
      </c>
      <c r="F1687" s="15" t="s">
        <v>5122</v>
      </c>
      <c r="G1687" s="13">
        <v>66761</v>
      </c>
      <c r="H1687" s="13"/>
      <c r="I1687" s="13"/>
      <c r="J1687" s="13"/>
    </row>
    <row r="1688" spans="1:10" x14ac:dyDescent="0.2">
      <c r="A1688" s="15" t="s">
        <v>1865</v>
      </c>
      <c r="B1688" s="114" t="s">
        <v>6800</v>
      </c>
      <c r="C1688" s="15" t="s">
        <v>5119</v>
      </c>
      <c r="D1688" s="15" t="s">
        <v>5120</v>
      </c>
      <c r="E1688" s="15" t="s">
        <v>5121</v>
      </c>
      <c r="F1688" s="15" t="s">
        <v>5122</v>
      </c>
      <c r="G1688" s="13">
        <v>66489</v>
      </c>
      <c r="H1688" s="13"/>
      <c r="I1688" s="13"/>
      <c r="J1688" s="13"/>
    </row>
    <row r="1689" spans="1:10" x14ac:dyDescent="0.2">
      <c r="A1689" s="16" t="s">
        <v>3743</v>
      </c>
      <c r="B1689" s="115" t="s">
        <v>6801</v>
      </c>
      <c r="C1689" s="16" t="s">
        <v>5119</v>
      </c>
      <c r="D1689" s="16" t="s">
        <v>5120</v>
      </c>
      <c r="E1689" s="16" t="s">
        <v>5121</v>
      </c>
      <c r="F1689" s="16" t="s">
        <v>5122</v>
      </c>
      <c r="G1689" s="14">
        <v>65787</v>
      </c>
      <c r="H1689" s="14"/>
      <c r="I1689" s="14"/>
      <c r="J1689" s="14"/>
    </row>
    <row r="1690" spans="1:10" x14ac:dyDescent="0.2">
      <c r="A1690" s="15" t="s">
        <v>3413</v>
      </c>
      <c r="B1690" s="114" t="s">
        <v>6802</v>
      </c>
      <c r="C1690" s="15" t="s">
        <v>5119</v>
      </c>
      <c r="D1690" s="15" t="s">
        <v>5120</v>
      </c>
      <c r="E1690" s="15" t="s">
        <v>5121</v>
      </c>
      <c r="F1690" s="15" t="s">
        <v>5122</v>
      </c>
      <c r="G1690" s="13">
        <v>68559</v>
      </c>
      <c r="H1690" s="13"/>
      <c r="I1690" s="13"/>
      <c r="J1690" s="13"/>
    </row>
    <row r="1691" spans="1:10" x14ac:dyDescent="0.2">
      <c r="A1691" s="15" t="s">
        <v>2816</v>
      </c>
      <c r="B1691" s="114" t="s">
        <v>6803</v>
      </c>
      <c r="C1691" s="15" t="s">
        <v>5119</v>
      </c>
      <c r="D1691" s="15" t="s">
        <v>5120</v>
      </c>
      <c r="E1691" s="15" t="s">
        <v>5121</v>
      </c>
      <c r="F1691" s="15" t="s">
        <v>5122</v>
      </c>
      <c r="G1691" s="13">
        <v>68043</v>
      </c>
      <c r="H1691" s="13"/>
      <c r="I1691" s="13"/>
      <c r="J1691" s="13"/>
    </row>
    <row r="1692" spans="1:10" x14ac:dyDescent="0.2">
      <c r="A1692" s="15" t="s">
        <v>2262</v>
      </c>
      <c r="B1692" s="114" t="s">
        <v>6804</v>
      </c>
      <c r="C1692" s="15" t="s">
        <v>5119</v>
      </c>
      <c r="D1692" s="15" t="s">
        <v>5120</v>
      </c>
      <c r="E1692" s="15" t="s">
        <v>5121</v>
      </c>
      <c r="F1692" s="15" t="s">
        <v>5122</v>
      </c>
      <c r="G1692" s="13">
        <v>67285</v>
      </c>
      <c r="H1692" s="13"/>
      <c r="I1692" s="13"/>
      <c r="J1692" s="13"/>
    </row>
    <row r="1693" spans="1:10" x14ac:dyDescent="0.2">
      <c r="A1693" s="15" t="s">
        <v>3132</v>
      </c>
      <c r="B1693" s="114" t="s">
        <v>6805</v>
      </c>
      <c r="C1693" s="15" t="s">
        <v>5119</v>
      </c>
      <c r="D1693" s="15" t="s">
        <v>5120</v>
      </c>
      <c r="E1693" s="15" t="s">
        <v>5121</v>
      </c>
      <c r="F1693" s="15" t="s">
        <v>5122</v>
      </c>
      <c r="G1693" s="13">
        <v>69118</v>
      </c>
      <c r="H1693" s="13"/>
      <c r="I1693" s="13"/>
      <c r="J1693" s="13"/>
    </row>
    <row r="1694" spans="1:10" x14ac:dyDescent="0.2">
      <c r="A1694" s="16" t="s">
        <v>2367</v>
      </c>
      <c r="B1694" s="115" t="s">
        <v>6806</v>
      </c>
      <c r="C1694" s="16" t="s">
        <v>5119</v>
      </c>
      <c r="D1694" s="16" t="s">
        <v>5120</v>
      </c>
      <c r="E1694" s="16" t="s">
        <v>5121</v>
      </c>
      <c r="F1694" s="16" t="s">
        <v>5122</v>
      </c>
      <c r="G1694" s="14">
        <v>60035</v>
      </c>
      <c r="H1694" s="14"/>
      <c r="I1694" s="14"/>
      <c r="J1694" s="14"/>
    </row>
    <row r="1695" spans="1:10" x14ac:dyDescent="0.2">
      <c r="A1695" s="15" t="s">
        <v>4770</v>
      </c>
      <c r="B1695" s="114" t="s">
        <v>6807</v>
      </c>
      <c r="C1695" s="15" t="s">
        <v>5119</v>
      </c>
      <c r="D1695" s="15" t="s">
        <v>5120</v>
      </c>
      <c r="E1695" s="15" t="s">
        <v>5121</v>
      </c>
      <c r="F1695" s="15" t="s">
        <v>5122</v>
      </c>
      <c r="G1695" s="13">
        <v>66691</v>
      </c>
      <c r="H1695" s="13"/>
      <c r="I1695" s="13"/>
      <c r="J1695" s="13"/>
    </row>
    <row r="1696" spans="1:10" x14ac:dyDescent="0.2">
      <c r="A1696" s="15" t="s">
        <v>2852</v>
      </c>
      <c r="B1696" s="114" t="s">
        <v>6808</v>
      </c>
      <c r="C1696" s="15" t="s">
        <v>5119</v>
      </c>
      <c r="D1696" s="15" t="s">
        <v>5120</v>
      </c>
      <c r="E1696" s="15" t="s">
        <v>5121</v>
      </c>
      <c r="F1696" s="15" t="s">
        <v>5122</v>
      </c>
      <c r="G1696" s="13">
        <v>65468</v>
      </c>
      <c r="H1696" s="13"/>
      <c r="I1696" s="13"/>
      <c r="J1696" s="13"/>
    </row>
    <row r="1697" spans="1:10" x14ac:dyDescent="0.2">
      <c r="A1697" s="15" t="s">
        <v>4119</v>
      </c>
      <c r="B1697" s="114" t="s">
        <v>6809</v>
      </c>
      <c r="C1697" s="15" t="s">
        <v>5119</v>
      </c>
      <c r="D1697" s="15" t="s">
        <v>5120</v>
      </c>
      <c r="E1697" s="15" t="s">
        <v>5121</v>
      </c>
      <c r="F1697" s="15" t="s">
        <v>5122</v>
      </c>
      <c r="G1697" s="13">
        <v>72100</v>
      </c>
      <c r="H1697" s="13"/>
      <c r="I1697" s="13"/>
      <c r="J1697" s="13"/>
    </row>
    <row r="1698" spans="1:10" x14ac:dyDescent="0.2">
      <c r="A1698" s="15" t="s">
        <v>2939</v>
      </c>
      <c r="B1698" s="114" t="s">
        <v>6810</v>
      </c>
      <c r="C1698" s="15" t="s">
        <v>5119</v>
      </c>
      <c r="D1698" s="15" t="s">
        <v>5120</v>
      </c>
      <c r="E1698" s="15" t="s">
        <v>5121</v>
      </c>
      <c r="F1698" s="15" t="s">
        <v>5122</v>
      </c>
      <c r="G1698" s="13">
        <v>63118</v>
      </c>
      <c r="H1698" s="13"/>
      <c r="I1698" s="13"/>
      <c r="J1698" s="13"/>
    </row>
    <row r="1699" spans="1:10" x14ac:dyDescent="0.2">
      <c r="A1699" s="16" t="s">
        <v>3481</v>
      </c>
      <c r="B1699" s="115" t="s">
        <v>6811</v>
      </c>
      <c r="C1699" s="16" t="s">
        <v>5119</v>
      </c>
      <c r="D1699" s="16" t="s">
        <v>5120</v>
      </c>
      <c r="E1699" s="16" t="s">
        <v>5121</v>
      </c>
      <c r="F1699" s="16" t="s">
        <v>5122</v>
      </c>
      <c r="G1699" s="14">
        <v>41550</v>
      </c>
      <c r="H1699" s="14"/>
      <c r="I1699" s="14"/>
      <c r="J1699" s="14"/>
    </row>
    <row r="1700" spans="1:10" x14ac:dyDescent="0.2">
      <c r="A1700" s="15" t="s">
        <v>2752</v>
      </c>
      <c r="B1700" s="114" t="s">
        <v>6812</v>
      </c>
      <c r="C1700" s="15" t="s">
        <v>5119</v>
      </c>
      <c r="D1700" s="15" t="s">
        <v>5120</v>
      </c>
      <c r="E1700" s="15" t="s">
        <v>5121</v>
      </c>
      <c r="F1700" s="15" t="s">
        <v>5122</v>
      </c>
      <c r="G1700" s="13">
        <v>64979</v>
      </c>
      <c r="H1700" s="13"/>
      <c r="I1700" s="13"/>
      <c r="J1700" s="13"/>
    </row>
    <row r="1701" spans="1:10" x14ac:dyDescent="0.2">
      <c r="A1701" s="15" t="s">
        <v>1978</v>
      </c>
      <c r="B1701" s="114" t="s">
        <v>6813</v>
      </c>
      <c r="C1701" s="15" t="s">
        <v>5119</v>
      </c>
      <c r="D1701" s="15" t="s">
        <v>5120</v>
      </c>
      <c r="E1701" s="15" t="s">
        <v>5121</v>
      </c>
      <c r="F1701" s="15" t="s">
        <v>5122</v>
      </c>
      <c r="G1701" s="13">
        <v>61855</v>
      </c>
      <c r="H1701" s="13"/>
      <c r="I1701" s="13"/>
      <c r="J1701" s="13"/>
    </row>
    <row r="1702" spans="1:10" x14ac:dyDescent="0.2">
      <c r="A1702" s="15" t="s">
        <v>3531</v>
      </c>
      <c r="B1702" s="114" t="s">
        <v>6814</v>
      </c>
      <c r="C1702" s="15" t="s">
        <v>5119</v>
      </c>
      <c r="D1702" s="15" t="s">
        <v>5120</v>
      </c>
      <c r="E1702" s="15" t="s">
        <v>5121</v>
      </c>
      <c r="F1702" s="15" t="s">
        <v>5122</v>
      </c>
      <c r="G1702" s="13">
        <v>64366</v>
      </c>
      <c r="H1702" s="13"/>
      <c r="I1702" s="13"/>
      <c r="J1702" s="13"/>
    </row>
    <row r="1703" spans="1:10" x14ac:dyDescent="0.2">
      <c r="A1703" s="15" t="s">
        <v>2924</v>
      </c>
      <c r="B1703" s="114" t="s">
        <v>6815</v>
      </c>
      <c r="C1703" s="15" t="s">
        <v>5119</v>
      </c>
      <c r="D1703" s="15" t="s">
        <v>5120</v>
      </c>
      <c r="E1703" s="15" t="s">
        <v>5121</v>
      </c>
      <c r="F1703" s="15" t="s">
        <v>5122</v>
      </c>
      <c r="G1703" s="13">
        <v>64252</v>
      </c>
      <c r="H1703" s="13"/>
      <c r="I1703" s="13"/>
      <c r="J1703" s="13"/>
    </row>
    <row r="1704" spans="1:10" x14ac:dyDescent="0.2">
      <c r="A1704" s="16" t="s">
        <v>3626</v>
      </c>
      <c r="B1704" s="115" t="s">
        <v>6816</v>
      </c>
      <c r="C1704" s="16" t="s">
        <v>5119</v>
      </c>
      <c r="D1704" s="16" t="s">
        <v>5120</v>
      </c>
      <c r="E1704" s="16" t="s">
        <v>5121</v>
      </c>
      <c r="F1704" s="16" t="s">
        <v>5122</v>
      </c>
      <c r="G1704" s="14">
        <v>62164</v>
      </c>
      <c r="H1704" s="14"/>
      <c r="I1704" s="14"/>
      <c r="J1704" s="14"/>
    </row>
    <row r="1705" spans="1:10" x14ac:dyDescent="0.2">
      <c r="A1705" s="15" t="s">
        <v>2327</v>
      </c>
      <c r="B1705" s="114" t="s">
        <v>6817</v>
      </c>
      <c r="C1705" s="15" t="s">
        <v>5119</v>
      </c>
      <c r="D1705" s="15" t="s">
        <v>5120</v>
      </c>
      <c r="E1705" s="15" t="s">
        <v>5121</v>
      </c>
      <c r="F1705" s="15" t="s">
        <v>5122</v>
      </c>
      <c r="G1705" s="13">
        <v>60107</v>
      </c>
      <c r="H1705" s="13"/>
      <c r="I1705" s="13"/>
      <c r="J1705" s="13"/>
    </row>
    <row r="1706" spans="1:10" x14ac:dyDescent="0.2">
      <c r="A1706" s="15" t="s">
        <v>2657</v>
      </c>
      <c r="B1706" s="114" t="s">
        <v>6818</v>
      </c>
      <c r="C1706" s="15" t="s">
        <v>5119</v>
      </c>
      <c r="D1706" s="15" t="s">
        <v>5120</v>
      </c>
      <c r="E1706" s="15" t="s">
        <v>5121</v>
      </c>
      <c r="F1706" s="15" t="s">
        <v>5122</v>
      </c>
      <c r="G1706" s="13">
        <v>64130</v>
      </c>
      <c r="H1706" s="13"/>
      <c r="I1706" s="13"/>
      <c r="J1706" s="13"/>
    </row>
    <row r="1707" spans="1:10" x14ac:dyDescent="0.2">
      <c r="A1707" s="15" t="s">
        <v>3178</v>
      </c>
      <c r="B1707" s="114" t="s">
        <v>6819</v>
      </c>
      <c r="C1707" s="15" t="s">
        <v>5119</v>
      </c>
      <c r="D1707" s="15" t="s">
        <v>5120</v>
      </c>
      <c r="E1707" s="15" t="s">
        <v>5121</v>
      </c>
      <c r="F1707" s="15" t="s">
        <v>5122</v>
      </c>
      <c r="G1707" s="13">
        <v>67428</v>
      </c>
      <c r="H1707" s="13"/>
      <c r="I1707" s="13"/>
      <c r="J1707" s="13"/>
    </row>
    <row r="1708" spans="1:10" x14ac:dyDescent="0.2">
      <c r="A1708" s="15" t="s">
        <v>3225</v>
      </c>
      <c r="B1708" s="114" t="s">
        <v>6820</v>
      </c>
      <c r="C1708" s="15" t="s">
        <v>5119</v>
      </c>
      <c r="D1708" s="15" t="s">
        <v>5120</v>
      </c>
      <c r="E1708" s="15" t="s">
        <v>5121</v>
      </c>
      <c r="F1708" s="15" t="s">
        <v>5122</v>
      </c>
      <c r="G1708" s="13">
        <v>67619</v>
      </c>
      <c r="H1708" s="13"/>
      <c r="I1708" s="13"/>
      <c r="J1708" s="13"/>
    </row>
    <row r="1709" spans="1:10" x14ac:dyDescent="0.2">
      <c r="A1709" s="16" t="s">
        <v>3443</v>
      </c>
      <c r="B1709" s="115" t="s">
        <v>6821</v>
      </c>
      <c r="C1709" s="16" t="s">
        <v>5119</v>
      </c>
      <c r="D1709" s="16" t="s">
        <v>5120</v>
      </c>
      <c r="E1709" s="16" t="s">
        <v>5121</v>
      </c>
      <c r="F1709" s="16" t="s">
        <v>5122</v>
      </c>
      <c r="G1709" s="14">
        <v>58142</v>
      </c>
      <c r="H1709" s="14"/>
      <c r="I1709" s="14"/>
      <c r="J1709" s="14"/>
    </row>
    <row r="1710" spans="1:10" x14ac:dyDescent="0.2">
      <c r="A1710" s="15" t="s">
        <v>3556</v>
      </c>
      <c r="B1710" s="114" t="s">
        <v>6822</v>
      </c>
      <c r="C1710" s="15" t="s">
        <v>5119</v>
      </c>
      <c r="D1710" s="15" t="s">
        <v>5120</v>
      </c>
      <c r="E1710" s="15" t="s">
        <v>5121</v>
      </c>
      <c r="F1710" s="15" t="s">
        <v>5122</v>
      </c>
      <c r="G1710" s="13">
        <v>64906</v>
      </c>
      <c r="H1710" s="13"/>
      <c r="I1710" s="13"/>
      <c r="J1710" s="13"/>
    </row>
    <row r="1711" spans="1:10" x14ac:dyDescent="0.2">
      <c r="A1711" s="15" t="s">
        <v>2050</v>
      </c>
      <c r="B1711" s="114" t="s">
        <v>6823</v>
      </c>
      <c r="C1711" s="15" t="s">
        <v>5119</v>
      </c>
      <c r="D1711" s="15" t="s">
        <v>5120</v>
      </c>
      <c r="E1711" s="15" t="s">
        <v>5121</v>
      </c>
      <c r="F1711" s="15" t="s">
        <v>5122</v>
      </c>
      <c r="G1711" s="13">
        <v>62632</v>
      </c>
      <c r="H1711" s="13"/>
      <c r="I1711" s="13"/>
      <c r="J1711" s="13"/>
    </row>
    <row r="1712" spans="1:10" x14ac:dyDescent="0.2">
      <c r="A1712" s="15" t="s">
        <v>1275</v>
      </c>
      <c r="B1712" s="114" t="s">
        <v>6824</v>
      </c>
      <c r="C1712" s="15" t="s">
        <v>5119</v>
      </c>
      <c r="D1712" s="15" t="s">
        <v>5120</v>
      </c>
      <c r="E1712" s="15" t="s">
        <v>5121</v>
      </c>
      <c r="F1712" s="15" t="s">
        <v>5122</v>
      </c>
      <c r="G1712" s="13">
        <v>61385</v>
      </c>
      <c r="H1712" s="13"/>
      <c r="I1712" s="13"/>
      <c r="J1712" s="13"/>
    </row>
    <row r="1713" spans="1:10" x14ac:dyDescent="0.2">
      <c r="A1713" s="15" t="s">
        <v>2943</v>
      </c>
      <c r="B1713" s="114" t="s">
        <v>6825</v>
      </c>
      <c r="C1713" s="15" t="s">
        <v>5119</v>
      </c>
      <c r="D1713" s="15" t="s">
        <v>5120</v>
      </c>
      <c r="E1713" s="15" t="s">
        <v>5121</v>
      </c>
      <c r="F1713" s="15" t="s">
        <v>5122</v>
      </c>
      <c r="G1713" s="13">
        <v>61892</v>
      </c>
      <c r="H1713" s="13"/>
      <c r="I1713" s="13"/>
      <c r="J1713" s="13"/>
    </row>
    <row r="1714" spans="1:10" x14ac:dyDescent="0.2">
      <c r="A1714" s="16" t="s">
        <v>3476</v>
      </c>
      <c r="B1714" s="115" t="s">
        <v>6826</v>
      </c>
      <c r="C1714" s="16" t="s">
        <v>5119</v>
      </c>
      <c r="D1714" s="16" t="s">
        <v>5120</v>
      </c>
      <c r="E1714" s="16" t="s">
        <v>5121</v>
      </c>
      <c r="F1714" s="16" t="s">
        <v>5122</v>
      </c>
      <c r="G1714" s="14">
        <v>64044</v>
      </c>
      <c r="H1714" s="14"/>
      <c r="I1714" s="14"/>
      <c r="J1714" s="14"/>
    </row>
    <row r="1715" spans="1:10" x14ac:dyDescent="0.2">
      <c r="A1715" s="15" t="s">
        <v>3271</v>
      </c>
      <c r="B1715" s="114" t="s">
        <v>6827</v>
      </c>
      <c r="C1715" s="15" t="s">
        <v>5119</v>
      </c>
      <c r="D1715" s="15" t="s">
        <v>5120</v>
      </c>
      <c r="E1715" s="15" t="s">
        <v>5121</v>
      </c>
      <c r="F1715" s="15" t="s">
        <v>5122</v>
      </c>
      <c r="G1715" s="13">
        <v>52269</v>
      </c>
      <c r="H1715" s="13"/>
      <c r="I1715" s="13"/>
      <c r="J1715" s="13"/>
    </row>
    <row r="1716" spans="1:10" x14ac:dyDescent="0.2">
      <c r="A1716" s="15" t="s">
        <v>609</v>
      </c>
      <c r="B1716" s="114" t="s">
        <v>6828</v>
      </c>
      <c r="C1716" s="15" t="s">
        <v>5119</v>
      </c>
      <c r="D1716" s="15" t="s">
        <v>5120</v>
      </c>
      <c r="E1716" s="15" t="s">
        <v>5121</v>
      </c>
      <c r="F1716" s="15" t="s">
        <v>5122</v>
      </c>
      <c r="G1716" s="13">
        <v>57475</v>
      </c>
      <c r="H1716" s="13"/>
      <c r="I1716" s="13"/>
      <c r="J1716" s="13"/>
    </row>
    <row r="1717" spans="1:10" x14ac:dyDescent="0.2">
      <c r="A1717" s="15" t="s">
        <v>2663</v>
      </c>
      <c r="B1717" s="114" t="s">
        <v>6829</v>
      </c>
      <c r="C1717" s="15" t="s">
        <v>5119</v>
      </c>
      <c r="D1717" s="15" t="s">
        <v>5120</v>
      </c>
      <c r="E1717" s="15" t="s">
        <v>5121</v>
      </c>
      <c r="F1717" s="15" t="s">
        <v>5122</v>
      </c>
      <c r="G1717" s="13">
        <v>64581</v>
      </c>
      <c r="H1717" s="13"/>
      <c r="I1717" s="13"/>
      <c r="J1717" s="13"/>
    </row>
    <row r="1718" spans="1:10" x14ac:dyDescent="0.2">
      <c r="A1718" s="15" t="s">
        <v>3041</v>
      </c>
      <c r="B1718" s="114" t="s">
        <v>6830</v>
      </c>
      <c r="C1718" s="15" t="s">
        <v>5119</v>
      </c>
      <c r="D1718" s="15" t="s">
        <v>5120</v>
      </c>
      <c r="E1718" s="15" t="s">
        <v>5121</v>
      </c>
      <c r="F1718" s="15" t="s">
        <v>5122</v>
      </c>
      <c r="G1718" s="13">
        <v>67615</v>
      </c>
      <c r="H1718" s="13"/>
      <c r="I1718" s="13"/>
      <c r="J1718" s="13"/>
    </row>
    <row r="1719" spans="1:10" x14ac:dyDescent="0.2">
      <c r="A1719" s="16" t="s">
        <v>2008</v>
      </c>
      <c r="B1719" s="115" t="s">
        <v>6831</v>
      </c>
      <c r="C1719" s="16" t="s">
        <v>5119</v>
      </c>
      <c r="D1719" s="16" t="s">
        <v>5120</v>
      </c>
      <c r="E1719" s="16" t="s">
        <v>5121</v>
      </c>
      <c r="F1719" s="16" t="s">
        <v>5122</v>
      </c>
      <c r="G1719" s="14">
        <v>58995</v>
      </c>
      <c r="H1719" s="14"/>
      <c r="I1719" s="14"/>
      <c r="J1719" s="14"/>
    </row>
    <row r="1720" spans="1:10" x14ac:dyDescent="0.2">
      <c r="A1720" s="15" t="s">
        <v>3859</v>
      </c>
      <c r="B1720" s="114" t="s">
        <v>6832</v>
      </c>
      <c r="C1720" s="15" t="s">
        <v>5119</v>
      </c>
      <c r="D1720" s="15" t="s">
        <v>5120</v>
      </c>
      <c r="E1720" s="15" t="s">
        <v>5121</v>
      </c>
      <c r="F1720" s="15" t="s">
        <v>5122</v>
      </c>
      <c r="G1720" s="13">
        <v>56994</v>
      </c>
      <c r="H1720" s="13"/>
      <c r="I1720" s="13"/>
      <c r="J1720" s="13"/>
    </row>
    <row r="1721" spans="1:10" x14ac:dyDescent="0.2">
      <c r="A1721" s="15" t="s">
        <v>2888</v>
      </c>
      <c r="B1721" s="114" t="s">
        <v>6833</v>
      </c>
      <c r="C1721" s="15" t="s">
        <v>5119</v>
      </c>
      <c r="D1721" s="15" t="s">
        <v>5120</v>
      </c>
      <c r="E1721" s="15" t="s">
        <v>5121</v>
      </c>
      <c r="F1721" s="15" t="s">
        <v>5122</v>
      </c>
      <c r="G1721" s="13">
        <v>80703</v>
      </c>
      <c r="H1721" s="13"/>
      <c r="I1721" s="13"/>
      <c r="J1721" s="13"/>
    </row>
    <row r="1722" spans="1:10" x14ac:dyDescent="0.2">
      <c r="A1722" s="15" t="s">
        <v>2191</v>
      </c>
      <c r="B1722" s="114" t="s">
        <v>6834</v>
      </c>
      <c r="C1722" s="15" t="s">
        <v>5119</v>
      </c>
      <c r="D1722" s="15" t="s">
        <v>5120</v>
      </c>
      <c r="E1722" s="15" t="s">
        <v>5121</v>
      </c>
      <c r="F1722" s="15" t="s">
        <v>5122</v>
      </c>
      <c r="G1722" s="13">
        <v>66414</v>
      </c>
      <c r="H1722" s="13"/>
      <c r="I1722" s="13"/>
      <c r="J1722" s="13"/>
    </row>
    <row r="1723" spans="1:10" x14ac:dyDescent="0.2">
      <c r="A1723" s="15" t="s">
        <v>2865</v>
      </c>
      <c r="B1723" s="114" t="s">
        <v>6835</v>
      </c>
      <c r="C1723" s="15" t="s">
        <v>5119</v>
      </c>
      <c r="D1723" s="15" t="s">
        <v>5120</v>
      </c>
      <c r="E1723" s="15" t="s">
        <v>5121</v>
      </c>
      <c r="F1723" s="15" t="s">
        <v>5122</v>
      </c>
      <c r="G1723" s="13">
        <v>59118</v>
      </c>
      <c r="H1723" s="13"/>
      <c r="I1723" s="13"/>
      <c r="J1723" s="13"/>
    </row>
    <row r="1724" spans="1:10" x14ac:dyDescent="0.2">
      <c r="A1724" s="16" t="s">
        <v>4122</v>
      </c>
      <c r="B1724" s="115" t="s">
        <v>6836</v>
      </c>
      <c r="C1724" s="16" t="s">
        <v>5119</v>
      </c>
      <c r="D1724" s="16" t="s">
        <v>5120</v>
      </c>
      <c r="E1724" s="16" t="s">
        <v>5121</v>
      </c>
      <c r="F1724" s="16" t="s">
        <v>5122</v>
      </c>
      <c r="G1724" s="14">
        <v>58799</v>
      </c>
      <c r="H1724" s="14"/>
      <c r="I1724" s="14"/>
      <c r="J1724" s="14"/>
    </row>
    <row r="1725" spans="1:10" x14ac:dyDescent="0.2">
      <c r="A1725" s="15" t="s">
        <v>2170</v>
      </c>
      <c r="B1725" s="114" t="s">
        <v>6837</v>
      </c>
      <c r="C1725" s="15" t="s">
        <v>5119</v>
      </c>
      <c r="D1725" s="15" t="s">
        <v>5120</v>
      </c>
      <c r="E1725" s="15" t="s">
        <v>5121</v>
      </c>
      <c r="F1725" s="15" t="s">
        <v>5122</v>
      </c>
      <c r="G1725" s="13">
        <v>65219</v>
      </c>
      <c r="H1725" s="13"/>
      <c r="I1725" s="13"/>
      <c r="J1725" s="13"/>
    </row>
    <row r="1726" spans="1:10" x14ac:dyDescent="0.2">
      <c r="A1726" s="15" t="s">
        <v>1037</v>
      </c>
      <c r="B1726" s="114" t="s">
        <v>6838</v>
      </c>
      <c r="C1726" s="15" t="s">
        <v>5119</v>
      </c>
      <c r="D1726" s="15" t="s">
        <v>5120</v>
      </c>
      <c r="E1726" s="15" t="s">
        <v>5121</v>
      </c>
      <c r="F1726" s="15" t="s">
        <v>5122</v>
      </c>
      <c r="G1726" s="13">
        <v>67868</v>
      </c>
      <c r="H1726" s="13"/>
      <c r="I1726" s="13"/>
      <c r="J1726" s="13"/>
    </row>
    <row r="1727" spans="1:10" x14ac:dyDescent="0.2">
      <c r="A1727" s="15" t="s">
        <v>3933</v>
      </c>
      <c r="B1727" s="114" t="s">
        <v>6839</v>
      </c>
      <c r="C1727" s="15" t="s">
        <v>5119</v>
      </c>
      <c r="D1727" s="15" t="s">
        <v>5120</v>
      </c>
      <c r="E1727" s="15" t="s">
        <v>5121</v>
      </c>
      <c r="F1727" s="15" t="s">
        <v>5122</v>
      </c>
      <c r="G1727" s="13">
        <v>55038</v>
      </c>
      <c r="H1727" s="13"/>
      <c r="I1727" s="13"/>
      <c r="J1727" s="13"/>
    </row>
    <row r="1728" spans="1:10" x14ac:dyDescent="0.2">
      <c r="A1728" s="15" t="s">
        <v>1775</v>
      </c>
      <c r="B1728" s="114" t="s">
        <v>6840</v>
      </c>
      <c r="C1728" s="15" t="s">
        <v>5119</v>
      </c>
      <c r="D1728" s="15" t="s">
        <v>5120</v>
      </c>
      <c r="E1728" s="15" t="s">
        <v>5121</v>
      </c>
      <c r="F1728" s="15" t="s">
        <v>5122</v>
      </c>
      <c r="G1728" s="13">
        <v>56841</v>
      </c>
      <c r="H1728" s="13"/>
      <c r="I1728" s="13"/>
      <c r="J1728" s="13"/>
    </row>
    <row r="1729" spans="1:10" x14ac:dyDescent="0.2">
      <c r="A1729" s="16" t="s">
        <v>3362</v>
      </c>
      <c r="B1729" s="115" t="s">
        <v>6841</v>
      </c>
      <c r="C1729" s="16" t="s">
        <v>5119</v>
      </c>
      <c r="D1729" s="16" t="s">
        <v>5120</v>
      </c>
      <c r="E1729" s="16" t="s">
        <v>5121</v>
      </c>
      <c r="F1729" s="16" t="s">
        <v>5122</v>
      </c>
      <c r="G1729" s="14">
        <v>56961</v>
      </c>
      <c r="H1729" s="14"/>
      <c r="I1729" s="14"/>
      <c r="J1729" s="14"/>
    </row>
    <row r="1730" spans="1:10" x14ac:dyDescent="0.2">
      <c r="A1730" s="15" t="s">
        <v>1352</v>
      </c>
      <c r="B1730" s="114" t="s">
        <v>6842</v>
      </c>
      <c r="C1730" s="15" t="s">
        <v>5119</v>
      </c>
      <c r="D1730" s="15" t="s">
        <v>5120</v>
      </c>
      <c r="E1730" s="15" t="s">
        <v>5121</v>
      </c>
      <c r="F1730" s="15" t="s">
        <v>5122</v>
      </c>
      <c r="G1730" s="13">
        <v>67988</v>
      </c>
      <c r="H1730" s="13"/>
      <c r="I1730" s="13"/>
      <c r="J1730" s="13"/>
    </row>
    <row r="1731" spans="1:10" x14ac:dyDescent="0.2">
      <c r="A1731" s="15" t="s">
        <v>3231</v>
      </c>
      <c r="B1731" s="114" t="s">
        <v>6843</v>
      </c>
      <c r="C1731" s="15" t="s">
        <v>5119</v>
      </c>
      <c r="D1731" s="15" t="s">
        <v>5120</v>
      </c>
      <c r="E1731" s="15" t="s">
        <v>5121</v>
      </c>
      <c r="F1731" s="15" t="s">
        <v>5122</v>
      </c>
      <c r="G1731" s="13">
        <v>56600</v>
      </c>
      <c r="H1731" s="13"/>
      <c r="I1731" s="13"/>
      <c r="J1731" s="13"/>
    </row>
    <row r="1732" spans="1:10" x14ac:dyDescent="0.2">
      <c r="A1732" s="15" t="s">
        <v>2504</v>
      </c>
      <c r="B1732" s="114" t="s">
        <v>6844</v>
      </c>
      <c r="C1732" s="15" t="s">
        <v>5119</v>
      </c>
      <c r="D1732" s="15" t="s">
        <v>5120</v>
      </c>
      <c r="E1732" s="15" t="s">
        <v>5121</v>
      </c>
      <c r="F1732" s="15" t="s">
        <v>5122</v>
      </c>
      <c r="G1732" s="13">
        <v>69650</v>
      </c>
      <c r="H1732" s="13"/>
      <c r="I1732" s="13"/>
      <c r="J1732" s="13"/>
    </row>
    <row r="1733" spans="1:10" x14ac:dyDescent="0.2">
      <c r="A1733" s="15" t="s">
        <v>3863</v>
      </c>
      <c r="B1733" s="114" t="s">
        <v>6845</v>
      </c>
      <c r="C1733" s="15" t="s">
        <v>5119</v>
      </c>
      <c r="D1733" s="15" t="s">
        <v>5120</v>
      </c>
      <c r="E1733" s="15" t="s">
        <v>5121</v>
      </c>
      <c r="F1733" s="15" t="s">
        <v>5122</v>
      </c>
      <c r="G1733" s="13">
        <v>55260</v>
      </c>
      <c r="H1733" s="13"/>
      <c r="I1733" s="13"/>
      <c r="J1733" s="13"/>
    </row>
    <row r="1734" spans="1:10" x14ac:dyDescent="0.2">
      <c r="A1734" s="16" t="s">
        <v>2649</v>
      </c>
      <c r="B1734" s="115" t="s">
        <v>6846</v>
      </c>
      <c r="C1734" s="16" t="s">
        <v>5119</v>
      </c>
      <c r="D1734" s="16" t="s">
        <v>5120</v>
      </c>
      <c r="E1734" s="16" t="s">
        <v>5121</v>
      </c>
      <c r="F1734" s="16" t="s">
        <v>5122</v>
      </c>
      <c r="G1734" s="14">
        <v>60181</v>
      </c>
      <c r="H1734" s="14"/>
      <c r="I1734" s="14"/>
      <c r="J1734" s="14"/>
    </row>
    <row r="1735" spans="1:10" x14ac:dyDescent="0.2">
      <c r="A1735" s="15" t="s">
        <v>3854</v>
      </c>
      <c r="B1735" s="114" t="s">
        <v>6847</v>
      </c>
      <c r="C1735" s="15" t="s">
        <v>5119</v>
      </c>
      <c r="D1735" s="15" t="s">
        <v>5120</v>
      </c>
      <c r="E1735" s="15" t="s">
        <v>5121</v>
      </c>
      <c r="F1735" s="15" t="s">
        <v>5122</v>
      </c>
      <c r="G1735" s="13">
        <v>58736</v>
      </c>
      <c r="H1735" s="13"/>
      <c r="I1735" s="13"/>
      <c r="J1735" s="13"/>
    </row>
    <row r="1736" spans="1:10" x14ac:dyDescent="0.2">
      <c r="A1736" s="15" t="s">
        <v>3248</v>
      </c>
      <c r="B1736" s="114" t="s">
        <v>6848</v>
      </c>
      <c r="C1736" s="15" t="s">
        <v>5119</v>
      </c>
      <c r="D1736" s="15" t="s">
        <v>5120</v>
      </c>
      <c r="E1736" s="15" t="s">
        <v>5121</v>
      </c>
      <c r="F1736" s="15" t="s">
        <v>5122</v>
      </c>
      <c r="G1736" s="13">
        <v>61098</v>
      </c>
      <c r="H1736" s="13"/>
      <c r="I1736" s="13"/>
      <c r="J1736" s="13"/>
    </row>
    <row r="1737" spans="1:10" x14ac:dyDescent="0.2">
      <c r="A1737" s="15" t="s">
        <v>2667</v>
      </c>
      <c r="B1737" s="114" t="s">
        <v>6849</v>
      </c>
      <c r="C1737" s="15" t="s">
        <v>5119</v>
      </c>
      <c r="D1737" s="15" t="s">
        <v>5120</v>
      </c>
      <c r="E1737" s="15" t="s">
        <v>5121</v>
      </c>
      <c r="F1737" s="15" t="s">
        <v>5122</v>
      </c>
      <c r="G1737" s="13">
        <v>58860</v>
      </c>
      <c r="H1737" s="13"/>
      <c r="I1737" s="13"/>
      <c r="J1737" s="13"/>
    </row>
    <row r="1738" spans="1:10" x14ac:dyDescent="0.2">
      <c r="A1738" s="15" t="s">
        <v>3130</v>
      </c>
      <c r="B1738" s="114" t="s">
        <v>6850</v>
      </c>
      <c r="C1738" s="15" t="s">
        <v>5119</v>
      </c>
      <c r="D1738" s="15" t="s">
        <v>5120</v>
      </c>
      <c r="E1738" s="15" t="s">
        <v>5121</v>
      </c>
      <c r="F1738" s="15" t="s">
        <v>5122</v>
      </c>
      <c r="G1738" s="13">
        <v>66300</v>
      </c>
      <c r="H1738" s="13"/>
      <c r="I1738" s="13"/>
      <c r="J1738" s="13"/>
    </row>
    <row r="1739" spans="1:10" x14ac:dyDescent="0.2">
      <c r="A1739" s="16" t="s">
        <v>3589</v>
      </c>
      <c r="B1739" s="115" t="s">
        <v>6851</v>
      </c>
      <c r="C1739" s="16" t="s">
        <v>5119</v>
      </c>
      <c r="D1739" s="16" t="s">
        <v>5120</v>
      </c>
      <c r="E1739" s="16" t="s">
        <v>5121</v>
      </c>
      <c r="F1739" s="16" t="s">
        <v>5122</v>
      </c>
      <c r="G1739" s="14">
        <v>61200</v>
      </c>
      <c r="H1739" s="14"/>
      <c r="I1739" s="14"/>
      <c r="J1739" s="14"/>
    </row>
    <row r="1740" spans="1:10" x14ac:dyDescent="0.2">
      <c r="A1740" s="15" t="s">
        <v>2209</v>
      </c>
      <c r="B1740" s="114" t="s">
        <v>6852</v>
      </c>
      <c r="C1740" s="15" t="s">
        <v>5119</v>
      </c>
      <c r="D1740" s="15" t="s">
        <v>5120</v>
      </c>
      <c r="E1740" s="15" t="s">
        <v>5121</v>
      </c>
      <c r="F1740" s="15" t="s">
        <v>5122</v>
      </c>
      <c r="G1740" s="13">
        <v>64030</v>
      </c>
      <c r="H1740" s="13"/>
      <c r="I1740" s="13"/>
      <c r="J1740" s="13"/>
    </row>
    <row r="1741" spans="1:10" x14ac:dyDescent="0.2">
      <c r="A1741" s="15" t="s">
        <v>2906</v>
      </c>
      <c r="B1741" s="114" t="s">
        <v>6853</v>
      </c>
      <c r="C1741" s="15" t="s">
        <v>5119</v>
      </c>
      <c r="D1741" s="15" t="s">
        <v>5120</v>
      </c>
      <c r="E1741" s="15" t="s">
        <v>5121</v>
      </c>
      <c r="F1741" s="15" t="s">
        <v>5122</v>
      </c>
      <c r="G1741" s="13">
        <v>62100</v>
      </c>
      <c r="H1741" s="13"/>
      <c r="I1741" s="13"/>
      <c r="J1741" s="13"/>
    </row>
    <row r="1742" spans="1:10" x14ac:dyDescent="0.2">
      <c r="A1742" s="15" t="s">
        <v>3321</v>
      </c>
      <c r="B1742" s="114" t="s">
        <v>6854</v>
      </c>
      <c r="C1742" s="15" t="s">
        <v>5119</v>
      </c>
      <c r="D1742" s="15" t="s">
        <v>5120</v>
      </c>
      <c r="E1742" s="15" t="s">
        <v>5121</v>
      </c>
      <c r="F1742" s="15" t="s">
        <v>5122</v>
      </c>
      <c r="G1742" s="13">
        <v>64902</v>
      </c>
      <c r="H1742" s="13"/>
      <c r="I1742" s="13"/>
      <c r="J1742" s="13"/>
    </row>
    <row r="1743" spans="1:10" x14ac:dyDescent="0.2">
      <c r="A1743" s="15" t="s">
        <v>2614</v>
      </c>
      <c r="B1743" s="114" t="s">
        <v>6855</v>
      </c>
      <c r="C1743" s="15" t="s">
        <v>5119</v>
      </c>
      <c r="D1743" s="15" t="s">
        <v>5120</v>
      </c>
      <c r="E1743" s="15" t="s">
        <v>5121</v>
      </c>
      <c r="F1743" s="15" t="s">
        <v>5122</v>
      </c>
      <c r="G1743" s="13">
        <v>66428</v>
      </c>
      <c r="H1743" s="13"/>
      <c r="I1743" s="13"/>
      <c r="J1743" s="13"/>
    </row>
    <row r="1744" spans="1:10" x14ac:dyDescent="0.2">
      <c r="A1744" s="16" t="s">
        <v>4098</v>
      </c>
      <c r="B1744" s="115" t="s">
        <v>6856</v>
      </c>
      <c r="C1744" s="16" t="s">
        <v>5119</v>
      </c>
      <c r="D1744" s="16" t="s">
        <v>5120</v>
      </c>
      <c r="E1744" s="16" t="s">
        <v>5121</v>
      </c>
      <c r="F1744" s="16" t="s">
        <v>5122</v>
      </c>
      <c r="G1744" s="14">
        <v>88450</v>
      </c>
      <c r="H1744" s="14"/>
      <c r="I1744" s="14"/>
      <c r="J1744" s="14"/>
    </row>
    <row r="1745" spans="1:10" x14ac:dyDescent="0.2">
      <c r="A1745" s="15" t="s">
        <v>2277</v>
      </c>
      <c r="B1745" s="114" t="s">
        <v>6857</v>
      </c>
      <c r="C1745" s="15" t="s">
        <v>5119</v>
      </c>
      <c r="D1745" s="15" t="s">
        <v>5120</v>
      </c>
      <c r="E1745" s="15" t="s">
        <v>5121</v>
      </c>
      <c r="F1745" s="15" t="s">
        <v>5122</v>
      </c>
      <c r="G1745" s="13">
        <v>51554</v>
      </c>
      <c r="H1745" s="13"/>
      <c r="I1745" s="13"/>
      <c r="J1745" s="13"/>
    </row>
    <row r="1746" spans="1:10" x14ac:dyDescent="0.2">
      <c r="A1746" s="15" t="s">
        <v>3592</v>
      </c>
      <c r="B1746" s="114" t="s">
        <v>6858</v>
      </c>
      <c r="C1746" s="15" t="s">
        <v>5119</v>
      </c>
      <c r="D1746" s="15" t="s">
        <v>5120</v>
      </c>
      <c r="E1746" s="15" t="s">
        <v>5121</v>
      </c>
      <c r="F1746" s="15" t="s">
        <v>5122</v>
      </c>
      <c r="G1746" s="13">
        <v>52596</v>
      </c>
      <c r="H1746" s="13"/>
      <c r="I1746" s="13"/>
      <c r="J1746" s="13"/>
    </row>
    <row r="1747" spans="1:10" x14ac:dyDescent="0.2">
      <c r="A1747" s="15" t="s">
        <v>1582</v>
      </c>
      <c r="B1747" s="114" t="s">
        <v>6859</v>
      </c>
      <c r="C1747" s="15" t="s">
        <v>5119</v>
      </c>
      <c r="D1747" s="15" t="s">
        <v>5120</v>
      </c>
      <c r="E1747" s="15" t="s">
        <v>5121</v>
      </c>
      <c r="F1747" s="15" t="s">
        <v>5122</v>
      </c>
      <c r="G1747" s="13">
        <v>58014</v>
      </c>
      <c r="H1747" s="13"/>
      <c r="I1747" s="13"/>
      <c r="J1747" s="13"/>
    </row>
    <row r="1748" spans="1:10" x14ac:dyDescent="0.2">
      <c r="A1748" s="15" t="s">
        <v>3839</v>
      </c>
      <c r="B1748" s="114" t="s">
        <v>6860</v>
      </c>
      <c r="C1748" s="15" t="s">
        <v>5119</v>
      </c>
      <c r="D1748" s="15" t="s">
        <v>5120</v>
      </c>
      <c r="E1748" s="15" t="s">
        <v>5121</v>
      </c>
      <c r="F1748" s="15" t="s">
        <v>5122</v>
      </c>
      <c r="G1748" s="13">
        <v>60020</v>
      </c>
      <c r="H1748" s="13"/>
      <c r="I1748" s="13"/>
      <c r="J1748" s="13"/>
    </row>
    <row r="1749" spans="1:10" x14ac:dyDescent="0.2">
      <c r="A1749" s="16" t="s">
        <v>3254</v>
      </c>
      <c r="B1749" s="115" t="s">
        <v>6861</v>
      </c>
      <c r="C1749" s="16" t="s">
        <v>5119</v>
      </c>
      <c r="D1749" s="16" t="s">
        <v>5120</v>
      </c>
      <c r="E1749" s="16" t="s">
        <v>5121</v>
      </c>
      <c r="F1749" s="16" t="s">
        <v>5122</v>
      </c>
      <c r="G1749" s="14">
        <v>56038</v>
      </c>
      <c r="H1749" s="14"/>
      <c r="I1749" s="14"/>
      <c r="J1749" s="14"/>
    </row>
    <row r="1750" spans="1:10" x14ac:dyDescent="0.2">
      <c r="A1750" s="15" t="s">
        <v>1303</v>
      </c>
      <c r="B1750" s="114" t="s">
        <v>6862</v>
      </c>
      <c r="C1750" s="15" t="s">
        <v>5119</v>
      </c>
      <c r="D1750" s="15" t="s">
        <v>5120</v>
      </c>
      <c r="E1750" s="15" t="s">
        <v>5121</v>
      </c>
      <c r="F1750" s="15" t="s">
        <v>5122</v>
      </c>
      <c r="G1750" s="13">
        <v>57733</v>
      </c>
      <c r="H1750" s="13"/>
      <c r="I1750" s="13"/>
      <c r="J1750" s="13"/>
    </row>
    <row r="1751" spans="1:10" x14ac:dyDescent="0.2">
      <c r="A1751" s="15" t="s">
        <v>5029</v>
      </c>
      <c r="B1751" s="114" t="s">
        <v>6863</v>
      </c>
      <c r="C1751" s="15" t="s">
        <v>5119</v>
      </c>
      <c r="D1751" s="15" t="s">
        <v>5120</v>
      </c>
      <c r="E1751" s="15" t="s">
        <v>5121</v>
      </c>
      <c r="F1751" s="15" t="s">
        <v>5122</v>
      </c>
      <c r="G1751" s="13">
        <v>67680</v>
      </c>
      <c r="H1751" s="13"/>
      <c r="I1751" s="13"/>
      <c r="J1751" s="13"/>
    </row>
    <row r="1752" spans="1:10" x14ac:dyDescent="0.2">
      <c r="A1752" s="15" t="s">
        <v>1337</v>
      </c>
      <c r="B1752" s="114" t="s">
        <v>6864</v>
      </c>
      <c r="C1752" s="15" t="s">
        <v>5119</v>
      </c>
      <c r="D1752" s="15" t="s">
        <v>5120</v>
      </c>
      <c r="E1752" s="15" t="s">
        <v>5121</v>
      </c>
      <c r="F1752" s="15" t="s">
        <v>5122</v>
      </c>
      <c r="G1752" s="13">
        <v>61030</v>
      </c>
      <c r="H1752" s="13"/>
      <c r="I1752" s="13"/>
      <c r="J1752" s="13"/>
    </row>
    <row r="1753" spans="1:10" x14ac:dyDescent="0.2">
      <c r="A1753" s="15" t="s">
        <v>1532</v>
      </c>
      <c r="B1753" s="114" t="s">
        <v>6865</v>
      </c>
      <c r="C1753" s="15" t="s">
        <v>5119</v>
      </c>
      <c r="D1753" s="15" t="s">
        <v>5120</v>
      </c>
      <c r="E1753" s="15" t="s">
        <v>5121</v>
      </c>
      <c r="F1753" s="15" t="s">
        <v>5122</v>
      </c>
      <c r="G1753" s="13">
        <v>58669</v>
      </c>
      <c r="H1753" s="13"/>
      <c r="I1753" s="13"/>
      <c r="J1753" s="13"/>
    </row>
    <row r="1754" spans="1:10" x14ac:dyDescent="0.2">
      <c r="A1754" s="16" t="s">
        <v>1929</v>
      </c>
      <c r="B1754" s="115" t="s">
        <v>6866</v>
      </c>
      <c r="C1754" s="16" t="s">
        <v>5119</v>
      </c>
      <c r="D1754" s="16" t="s">
        <v>5120</v>
      </c>
      <c r="E1754" s="16" t="s">
        <v>5121</v>
      </c>
      <c r="F1754" s="16" t="s">
        <v>5122</v>
      </c>
      <c r="G1754" s="14">
        <v>58922</v>
      </c>
      <c r="H1754" s="14"/>
      <c r="I1754" s="14"/>
      <c r="J1754" s="14"/>
    </row>
    <row r="1755" spans="1:10" x14ac:dyDescent="0.2">
      <c r="A1755" s="15" t="s">
        <v>3008</v>
      </c>
      <c r="B1755" s="114" t="s">
        <v>6867</v>
      </c>
      <c r="C1755" s="15" t="s">
        <v>5119</v>
      </c>
      <c r="D1755" s="15" t="s">
        <v>5120</v>
      </c>
      <c r="E1755" s="15" t="s">
        <v>5121</v>
      </c>
      <c r="F1755" s="15" t="s">
        <v>5122</v>
      </c>
      <c r="G1755" s="13">
        <v>67496</v>
      </c>
      <c r="H1755" s="13"/>
      <c r="I1755" s="13"/>
      <c r="J1755" s="13"/>
    </row>
    <row r="1756" spans="1:10" x14ac:dyDescent="0.2">
      <c r="A1756" s="15" t="s">
        <v>2793</v>
      </c>
      <c r="B1756" s="114" t="s">
        <v>6868</v>
      </c>
      <c r="C1756" s="15" t="s">
        <v>5119</v>
      </c>
      <c r="D1756" s="15" t="s">
        <v>5120</v>
      </c>
      <c r="E1756" s="15" t="s">
        <v>5121</v>
      </c>
      <c r="F1756" s="15" t="s">
        <v>5122</v>
      </c>
      <c r="G1756" s="13">
        <v>56748</v>
      </c>
      <c r="H1756" s="13"/>
      <c r="I1756" s="13"/>
      <c r="J1756" s="13"/>
    </row>
    <row r="1757" spans="1:10" x14ac:dyDescent="0.2">
      <c r="A1757" s="15" t="s">
        <v>2136</v>
      </c>
      <c r="B1757" s="114" t="s">
        <v>6869</v>
      </c>
      <c r="C1757" s="15" t="s">
        <v>5119</v>
      </c>
      <c r="D1757" s="15" t="s">
        <v>5120</v>
      </c>
      <c r="E1757" s="15" t="s">
        <v>5121</v>
      </c>
      <c r="F1757" s="15" t="s">
        <v>5122</v>
      </c>
      <c r="G1757" s="13">
        <v>56325</v>
      </c>
      <c r="H1757" s="13"/>
      <c r="I1757" s="13"/>
      <c r="J1757" s="13"/>
    </row>
    <row r="1758" spans="1:10" x14ac:dyDescent="0.2">
      <c r="A1758" s="15" t="s">
        <v>2810</v>
      </c>
      <c r="B1758" s="114" t="s">
        <v>6870</v>
      </c>
      <c r="C1758" s="15" t="s">
        <v>5119</v>
      </c>
      <c r="D1758" s="15" t="s">
        <v>5120</v>
      </c>
      <c r="E1758" s="15" t="s">
        <v>5121</v>
      </c>
      <c r="F1758" s="15" t="s">
        <v>5122</v>
      </c>
      <c r="G1758" s="13">
        <v>59313</v>
      </c>
      <c r="H1758" s="13"/>
      <c r="I1758" s="13"/>
      <c r="J1758" s="13"/>
    </row>
    <row r="1759" spans="1:10" x14ac:dyDescent="0.2">
      <c r="A1759" s="16" t="s">
        <v>2129</v>
      </c>
      <c r="B1759" s="115" t="s">
        <v>6871</v>
      </c>
      <c r="C1759" s="16" t="s">
        <v>5119</v>
      </c>
      <c r="D1759" s="16" t="s">
        <v>5120</v>
      </c>
      <c r="E1759" s="16" t="s">
        <v>5121</v>
      </c>
      <c r="F1759" s="16" t="s">
        <v>5122</v>
      </c>
      <c r="G1759" s="14">
        <v>57572</v>
      </c>
      <c r="H1759" s="14"/>
      <c r="I1759" s="14"/>
      <c r="J1759" s="14"/>
    </row>
    <row r="1760" spans="1:10" x14ac:dyDescent="0.2">
      <c r="A1760" s="15" t="s">
        <v>3604</v>
      </c>
      <c r="B1760" s="114" t="s">
        <v>6872</v>
      </c>
      <c r="C1760" s="15" t="s">
        <v>5119</v>
      </c>
      <c r="D1760" s="15" t="s">
        <v>5120</v>
      </c>
      <c r="E1760" s="15" t="s">
        <v>5121</v>
      </c>
      <c r="F1760" s="15" t="s">
        <v>5122</v>
      </c>
      <c r="G1760" s="13">
        <v>64817</v>
      </c>
      <c r="H1760" s="13"/>
      <c r="I1760" s="13"/>
      <c r="J1760" s="13"/>
    </row>
    <row r="1761" spans="1:10" x14ac:dyDescent="0.2">
      <c r="A1761" s="15" t="s">
        <v>2576</v>
      </c>
      <c r="B1761" s="114" t="s">
        <v>6873</v>
      </c>
      <c r="C1761" s="15" t="s">
        <v>5119</v>
      </c>
      <c r="D1761" s="15" t="s">
        <v>5120</v>
      </c>
      <c r="E1761" s="15" t="s">
        <v>5121</v>
      </c>
      <c r="F1761" s="15" t="s">
        <v>5122</v>
      </c>
      <c r="G1761" s="13">
        <v>53813</v>
      </c>
      <c r="H1761" s="13"/>
      <c r="I1761" s="13"/>
      <c r="J1761" s="13"/>
    </row>
    <row r="1762" spans="1:10" x14ac:dyDescent="0.2">
      <c r="A1762" s="15" t="s">
        <v>1881</v>
      </c>
      <c r="B1762" s="114" t="s">
        <v>6874</v>
      </c>
      <c r="C1762" s="15" t="s">
        <v>5119</v>
      </c>
      <c r="D1762" s="15" t="s">
        <v>5120</v>
      </c>
      <c r="E1762" s="15" t="s">
        <v>5121</v>
      </c>
      <c r="F1762" s="15" t="s">
        <v>5122</v>
      </c>
      <c r="G1762" s="13">
        <v>54757</v>
      </c>
      <c r="H1762" s="13"/>
      <c r="I1762" s="13"/>
      <c r="J1762" s="13"/>
    </row>
    <row r="1763" spans="1:10" x14ac:dyDescent="0.2">
      <c r="A1763" s="15" t="s">
        <v>2365</v>
      </c>
      <c r="B1763" s="114" t="s">
        <v>6875</v>
      </c>
      <c r="C1763" s="15" t="s">
        <v>5119</v>
      </c>
      <c r="D1763" s="15" t="s">
        <v>5120</v>
      </c>
      <c r="E1763" s="15" t="s">
        <v>5121</v>
      </c>
      <c r="F1763" s="15" t="s">
        <v>5122</v>
      </c>
      <c r="G1763" s="13">
        <v>55740</v>
      </c>
      <c r="H1763" s="13"/>
      <c r="I1763" s="13"/>
      <c r="J1763" s="13"/>
    </row>
    <row r="1764" spans="1:10" x14ac:dyDescent="0.2">
      <c r="A1764" s="16" t="s">
        <v>2254</v>
      </c>
      <c r="B1764" s="115" t="s">
        <v>6876</v>
      </c>
      <c r="C1764" s="16" t="s">
        <v>5119</v>
      </c>
      <c r="D1764" s="16" t="s">
        <v>5120</v>
      </c>
      <c r="E1764" s="16" t="s">
        <v>5121</v>
      </c>
      <c r="F1764" s="16" t="s">
        <v>5122</v>
      </c>
      <c r="G1764" s="14">
        <v>60716</v>
      </c>
      <c r="H1764" s="14"/>
      <c r="I1764" s="14"/>
      <c r="J1764" s="14"/>
    </row>
    <row r="1765" spans="1:10" x14ac:dyDescent="0.2">
      <c r="A1765" s="15" t="s">
        <v>3372</v>
      </c>
      <c r="B1765" s="114" t="s">
        <v>6877</v>
      </c>
      <c r="C1765" s="15" t="s">
        <v>5119</v>
      </c>
      <c r="D1765" s="15" t="s">
        <v>5120</v>
      </c>
      <c r="E1765" s="15" t="s">
        <v>5121</v>
      </c>
      <c r="F1765" s="15" t="s">
        <v>5122</v>
      </c>
      <c r="G1765" s="13">
        <v>80169</v>
      </c>
      <c r="H1765" s="13"/>
      <c r="I1765" s="13"/>
      <c r="J1765" s="13"/>
    </row>
    <row r="1766" spans="1:10" x14ac:dyDescent="0.2">
      <c r="A1766" s="15" t="s">
        <v>912</v>
      </c>
      <c r="B1766" s="114" t="s">
        <v>6878</v>
      </c>
      <c r="C1766" s="15" t="s">
        <v>5119</v>
      </c>
      <c r="D1766" s="15" t="s">
        <v>5120</v>
      </c>
      <c r="E1766" s="15" t="s">
        <v>5121</v>
      </c>
      <c r="F1766" s="15" t="s">
        <v>5122</v>
      </c>
      <c r="G1766" s="13">
        <v>63735</v>
      </c>
      <c r="H1766" s="13"/>
      <c r="I1766" s="13"/>
      <c r="J1766" s="13"/>
    </row>
    <row r="1767" spans="1:10" x14ac:dyDescent="0.2">
      <c r="A1767" s="15" t="s">
        <v>3020</v>
      </c>
      <c r="B1767" s="114" t="s">
        <v>6879</v>
      </c>
      <c r="C1767" s="15" t="s">
        <v>5119</v>
      </c>
      <c r="D1767" s="15" t="s">
        <v>5120</v>
      </c>
      <c r="E1767" s="15" t="s">
        <v>5121</v>
      </c>
      <c r="F1767" s="15" t="s">
        <v>5122</v>
      </c>
      <c r="G1767" s="13">
        <v>58719</v>
      </c>
      <c r="H1767" s="13"/>
      <c r="I1767" s="13"/>
      <c r="J1767" s="13"/>
    </row>
    <row r="1768" spans="1:10" x14ac:dyDescent="0.2">
      <c r="A1768" s="15" t="s">
        <v>4664</v>
      </c>
      <c r="B1768" s="114" t="s">
        <v>6880</v>
      </c>
      <c r="C1768" s="15" t="s">
        <v>5119</v>
      </c>
      <c r="D1768" s="15" t="s">
        <v>5120</v>
      </c>
      <c r="E1768" s="15" t="s">
        <v>5121</v>
      </c>
      <c r="F1768" s="15" t="s">
        <v>5122</v>
      </c>
      <c r="G1768" s="13">
        <v>45056</v>
      </c>
      <c r="H1768" s="13"/>
      <c r="I1768" s="13"/>
      <c r="J1768" s="13"/>
    </row>
    <row r="1769" spans="1:10" x14ac:dyDescent="0.2">
      <c r="A1769" s="16" t="s">
        <v>2250</v>
      </c>
      <c r="B1769" s="115" t="s">
        <v>6881</v>
      </c>
      <c r="C1769" s="16" t="s">
        <v>5119</v>
      </c>
      <c r="D1769" s="16" t="s">
        <v>5120</v>
      </c>
      <c r="E1769" s="16" t="s">
        <v>5121</v>
      </c>
      <c r="F1769" s="16" t="s">
        <v>5122</v>
      </c>
      <c r="G1769" s="14">
        <v>63525</v>
      </c>
      <c r="H1769" s="14"/>
      <c r="I1769" s="14"/>
      <c r="J1769" s="14"/>
    </row>
    <row r="1770" spans="1:10" x14ac:dyDescent="0.2">
      <c r="A1770" s="15" t="s">
        <v>3287</v>
      </c>
      <c r="B1770" s="114" t="s">
        <v>6882</v>
      </c>
      <c r="C1770" s="15" t="s">
        <v>5119</v>
      </c>
      <c r="D1770" s="15" t="s">
        <v>5120</v>
      </c>
      <c r="E1770" s="15" t="s">
        <v>5121</v>
      </c>
      <c r="F1770" s="15" t="s">
        <v>5122</v>
      </c>
      <c r="G1770" s="13">
        <v>57093</v>
      </c>
      <c r="H1770" s="13"/>
      <c r="I1770" s="13"/>
      <c r="J1770" s="13"/>
    </row>
    <row r="1771" spans="1:10" x14ac:dyDescent="0.2">
      <c r="A1771" s="15" t="s">
        <v>3438</v>
      </c>
      <c r="B1771" s="114" t="s">
        <v>6883</v>
      </c>
      <c r="C1771" s="15" t="s">
        <v>5119</v>
      </c>
      <c r="D1771" s="15" t="s">
        <v>5120</v>
      </c>
      <c r="E1771" s="15" t="s">
        <v>5121</v>
      </c>
      <c r="F1771" s="15" t="s">
        <v>5122</v>
      </c>
      <c r="G1771" s="13">
        <v>57574</v>
      </c>
      <c r="H1771" s="13"/>
      <c r="I1771" s="13"/>
      <c r="J1771" s="13"/>
    </row>
    <row r="1772" spans="1:10" x14ac:dyDescent="0.2">
      <c r="A1772" s="15" t="s">
        <v>3138</v>
      </c>
      <c r="B1772" s="114" t="s">
        <v>6884</v>
      </c>
      <c r="C1772" s="15" t="s">
        <v>5119</v>
      </c>
      <c r="D1772" s="15" t="s">
        <v>5120</v>
      </c>
      <c r="E1772" s="15" t="s">
        <v>5121</v>
      </c>
      <c r="F1772" s="15" t="s">
        <v>5122</v>
      </c>
      <c r="G1772" s="13">
        <v>54000</v>
      </c>
      <c r="H1772" s="13"/>
      <c r="I1772" s="13"/>
      <c r="J1772" s="13"/>
    </row>
    <row r="1773" spans="1:10" x14ac:dyDescent="0.2">
      <c r="A1773" s="15" t="s">
        <v>2900</v>
      </c>
      <c r="B1773" s="114" t="s">
        <v>6885</v>
      </c>
      <c r="C1773" s="15" t="s">
        <v>5119</v>
      </c>
      <c r="D1773" s="15" t="s">
        <v>5120</v>
      </c>
      <c r="E1773" s="15" t="s">
        <v>5121</v>
      </c>
      <c r="F1773" s="15" t="s">
        <v>5122</v>
      </c>
      <c r="G1773" s="13">
        <v>55512</v>
      </c>
      <c r="H1773" s="13"/>
      <c r="I1773" s="13"/>
      <c r="J1773" s="13"/>
    </row>
    <row r="1774" spans="1:10" x14ac:dyDescent="0.2">
      <c r="A1774" s="16" t="s">
        <v>3564</v>
      </c>
      <c r="B1774" s="115" t="s">
        <v>6886</v>
      </c>
      <c r="C1774" s="16" t="s">
        <v>5119</v>
      </c>
      <c r="D1774" s="16" t="s">
        <v>5120</v>
      </c>
      <c r="E1774" s="16" t="s">
        <v>5121</v>
      </c>
      <c r="F1774" s="16" t="s">
        <v>5122</v>
      </c>
      <c r="G1774" s="14">
        <v>53929</v>
      </c>
      <c r="H1774" s="14"/>
      <c r="I1774" s="14"/>
      <c r="J1774" s="14"/>
    </row>
    <row r="1775" spans="1:10" x14ac:dyDescent="0.2">
      <c r="A1775" s="15" t="s">
        <v>2445</v>
      </c>
      <c r="B1775" s="114" t="s">
        <v>6887</v>
      </c>
      <c r="C1775" s="15" t="s">
        <v>5119</v>
      </c>
      <c r="D1775" s="15" t="s">
        <v>5120</v>
      </c>
      <c r="E1775" s="15" t="s">
        <v>5121</v>
      </c>
      <c r="F1775" s="15" t="s">
        <v>5122</v>
      </c>
      <c r="G1775" s="13">
        <v>55298</v>
      </c>
      <c r="H1775" s="13"/>
      <c r="I1775" s="13"/>
      <c r="J1775" s="13"/>
    </row>
    <row r="1776" spans="1:10" x14ac:dyDescent="0.2">
      <c r="A1776" s="15" t="s">
        <v>3390</v>
      </c>
      <c r="B1776" s="114" t="s">
        <v>6888</v>
      </c>
      <c r="C1776" s="15" t="s">
        <v>5119</v>
      </c>
      <c r="D1776" s="15" t="s">
        <v>5120</v>
      </c>
      <c r="E1776" s="15" t="s">
        <v>5121</v>
      </c>
      <c r="F1776" s="15" t="s">
        <v>5122</v>
      </c>
      <c r="G1776" s="13">
        <v>44888</v>
      </c>
      <c r="H1776" s="13"/>
      <c r="I1776" s="13"/>
      <c r="J1776" s="13"/>
    </row>
    <row r="1777" spans="1:10" x14ac:dyDescent="0.2">
      <c r="A1777" s="15" t="s">
        <v>2343</v>
      </c>
      <c r="B1777" s="114" t="s">
        <v>6889</v>
      </c>
      <c r="C1777" s="15" t="s">
        <v>5119</v>
      </c>
      <c r="D1777" s="15" t="s">
        <v>5120</v>
      </c>
      <c r="E1777" s="15" t="s">
        <v>5121</v>
      </c>
      <c r="F1777" s="15" t="s">
        <v>5122</v>
      </c>
      <c r="G1777" s="13">
        <v>60100</v>
      </c>
      <c r="H1777" s="13"/>
      <c r="I1777" s="13"/>
      <c r="J1777" s="13"/>
    </row>
    <row r="1778" spans="1:10" x14ac:dyDescent="0.2">
      <c r="A1778" s="15" t="s">
        <v>1557</v>
      </c>
      <c r="B1778" s="114" t="s">
        <v>6890</v>
      </c>
      <c r="C1778" s="15" t="s">
        <v>5119</v>
      </c>
      <c r="D1778" s="15" t="s">
        <v>5120</v>
      </c>
      <c r="E1778" s="15" t="s">
        <v>5121</v>
      </c>
      <c r="F1778" s="15" t="s">
        <v>5122</v>
      </c>
      <c r="G1778" s="13">
        <v>55191</v>
      </c>
      <c r="H1778" s="13"/>
      <c r="I1778" s="13"/>
      <c r="J1778" s="13"/>
    </row>
    <row r="1779" spans="1:10" x14ac:dyDescent="0.2">
      <c r="A1779" s="16" t="s">
        <v>3751</v>
      </c>
      <c r="B1779" s="115" t="s">
        <v>6891</v>
      </c>
      <c r="C1779" s="16" t="s">
        <v>5119</v>
      </c>
      <c r="D1779" s="16" t="s">
        <v>5120</v>
      </c>
      <c r="E1779" s="16" t="s">
        <v>5121</v>
      </c>
      <c r="F1779" s="16" t="s">
        <v>5122</v>
      </c>
      <c r="G1779" s="14">
        <v>62868</v>
      </c>
      <c r="H1779" s="14"/>
      <c r="I1779" s="14"/>
      <c r="J1779" s="14"/>
    </row>
    <row r="1780" spans="1:10" x14ac:dyDescent="0.2">
      <c r="A1780" s="15" t="s">
        <v>2679</v>
      </c>
      <c r="B1780" s="114" t="s">
        <v>6892</v>
      </c>
      <c r="C1780" s="15" t="s">
        <v>5119</v>
      </c>
      <c r="D1780" s="15" t="s">
        <v>5120</v>
      </c>
      <c r="E1780" s="15" t="s">
        <v>5121</v>
      </c>
      <c r="F1780" s="15" t="s">
        <v>5122</v>
      </c>
      <c r="G1780" s="13">
        <v>56661</v>
      </c>
      <c r="H1780" s="13"/>
      <c r="I1780" s="13"/>
      <c r="J1780" s="13"/>
    </row>
    <row r="1781" spans="1:10" x14ac:dyDescent="0.2">
      <c r="A1781" s="15" t="s">
        <v>2541</v>
      </c>
      <c r="B1781" s="114" t="s">
        <v>6893</v>
      </c>
      <c r="C1781" s="15" t="s">
        <v>5119</v>
      </c>
      <c r="D1781" s="15" t="s">
        <v>5120</v>
      </c>
      <c r="E1781" s="15" t="s">
        <v>5121</v>
      </c>
      <c r="F1781" s="15" t="s">
        <v>5122</v>
      </c>
      <c r="G1781" s="13">
        <v>53173</v>
      </c>
      <c r="H1781" s="13"/>
      <c r="I1781" s="13"/>
      <c r="J1781" s="13"/>
    </row>
    <row r="1782" spans="1:10" x14ac:dyDescent="0.2">
      <c r="A1782" s="15" t="s">
        <v>2863</v>
      </c>
      <c r="B1782" s="114" t="s">
        <v>6894</v>
      </c>
      <c r="C1782" s="15" t="s">
        <v>5119</v>
      </c>
      <c r="D1782" s="15" t="s">
        <v>5120</v>
      </c>
      <c r="E1782" s="15" t="s">
        <v>5121</v>
      </c>
      <c r="F1782" s="15" t="s">
        <v>5122</v>
      </c>
      <c r="G1782" s="13">
        <v>56839</v>
      </c>
      <c r="H1782" s="13"/>
      <c r="I1782" s="13"/>
      <c r="J1782" s="13"/>
    </row>
    <row r="1783" spans="1:10" x14ac:dyDescent="0.2">
      <c r="A1783" s="15" t="s">
        <v>3795</v>
      </c>
      <c r="B1783" s="114" t="s">
        <v>6895</v>
      </c>
      <c r="C1783" s="15" t="s">
        <v>5119</v>
      </c>
      <c r="D1783" s="15" t="s">
        <v>5120</v>
      </c>
      <c r="E1783" s="15" t="s">
        <v>5121</v>
      </c>
      <c r="F1783" s="15" t="s">
        <v>5122</v>
      </c>
      <c r="G1783" s="13">
        <v>63599</v>
      </c>
      <c r="H1783" s="13"/>
      <c r="I1783" s="13"/>
      <c r="J1783" s="13"/>
    </row>
    <row r="1784" spans="1:10" x14ac:dyDescent="0.2">
      <c r="A1784" s="16" t="s">
        <v>4041</v>
      </c>
      <c r="B1784" s="115" t="s">
        <v>6896</v>
      </c>
      <c r="C1784" s="16" t="s">
        <v>5119</v>
      </c>
      <c r="D1784" s="16" t="s">
        <v>5120</v>
      </c>
      <c r="E1784" s="16" t="s">
        <v>5121</v>
      </c>
      <c r="F1784" s="16" t="s">
        <v>5122</v>
      </c>
      <c r="G1784" s="14">
        <v>57482</v>
      </c>
      <c r="H1784" s="14"/>
      <c r="I1784" s="14"/>
      <c r="J1784" s="14"/>
    </row>
    <row r="1785" spans="1:10" x14ac:dyDescent="0.2">
      <c r="A1785" s="15" t="s">
        <v>2491</v>
      </c>
      <c r="B1785" s="114" t="s">
        <v>6897</v>
      </c>
      <c r="C1785" s="15" t="s">
        <v>5119</v>
      </c>
      <c r="D1785" s="15" t="s">
        <v>5120</v>
      </c>
      <c r="E1785" s="15" t="s">
        <v>5121</v>
      </c>
      <c r="F1785" s="15" t="s">
        <v>5122</v>
      </c>
      <c r="G1785" s="13">
        <v>56700</v>
      </c>
      <c r="H1785" s="13"/>
      <c r="I1785" s="13"/>
      <c r="J1785" s="13"/>
    </row>
    <row r="1786" spans="1:10" x14ac:dyDescent="0.2">
      <c r="A1786" s="15" t="s">
        <v>4352</v>
      </c>
      <c r="B1786" s="114" t="s">
        <v>6898</v>
      </c>
      <c r="C1786" s="15" t="s">
        <v>5119</v>
      </c>
      <c r="D1786" s="15" t="s">
        <v>5120</v>
      </c>
      <c r="E1786" s="15" t="s">
        <v>5121</v>
      </c>
      <c r="F1786" s="15" t="s">
        <v>5122</v>
      </c>
      <c r="G1786" s="13">
        <v>58618</v>
      </c>
      <c r="H1786" s="13"/>
      <c r="I1786" s="13"/>
      <c r="J1786" s="13"/>
    </row>
    <row r="1787" spans="1:10" x14ac:dyDescent="0.2">
      <c r="A1787" s="15" t="s">
        <v>3491</v>
      </c>
      <c r="B1787" s="114" t="s">
        <v>6899</v>
      </c>
      <c r="C1787" s="15" t="s">
        <v>5119</v>
      </c>
      <c r="D1787" s="15" t="s">
        <v>5120</v>
      </c>
      <c r="E1787" s="15" t="s">
        <v>5121</v>
      </c>
      <c r="F1787" s="15" t="s">
        <v>5122</v>
      </c>
      <c r="G1787" s="13">
        <v>52938</v>
      </c>
      <c r="H1787" s="13"/>
      <c r="I1787" s="13"/>
      <c r="J1787" s="13"/>
    </row>
    <row r="1788" spans="1:10" x14ac:dyDescent="0.2">
      <c r="A1788" s="15" t="s">
        <v>2397</v>
      </c>
      <c r="B1788" s="114" t="s">
        <v>6900</v>
      </c>
      <c r="C1788" s="15" t="s">
        <v>5119</v>
      </c>
      <c r="D1788" s="15" t="s">
        <v>5120</v>
      </c>
      <c r="E1788" s="15" t="s">
        <v>5121</v>
      </c>
      <c r="F1788" s="15" t="s">
        <v>5122</v>
      </c>
      <c r="G1788" s="13">
        <v>61165</v>
      </c>
      <c r="H1788" s="13"/>
      <c r="I1788" s="13"/>
      <c r="J1788" s="13"/>
    </row>
    <row r="1789" spans="1:10" x14ac:dyDescent="0.2">
      <c r="A1789" s="16" t="s">
        <v>1805</v>
      </c>
      <c r="B1789" s="115" t="s">
        <v>6901</v>
      </c>
      <c r="C1789" s="16" t="s">
        <v>5119</v>
      </c>
      <c r="D1789" s="16" t="s">
        <v>5120</v>
      </c>
      <c r="E1789" s="16" t="s">
        <v>5121</v>
      </c>
      <c r="F1789" s="16" t="s">
        <v>5122</v>
      </c>
      <c r="G1789" s="14">
        <v>56393</v>
      </c>
      <c r="H1789" s="14"/>
      <c r="I1789" s="14"/>
      <c r="J1789" s="14"/>
    </row>
    <row r="1790" spans="1:10" x14ac:dyDescent="0.2">
      <c r="A1790" s="15" t="s">
        <v>2618</v>
      </c>
      <c r="B1790" s="114" t="s">
        <v>6902</v>
      </c>
      <c r="C1790" s="15" t="s">
        <v>5119</v>
      </c>
      <c r="D1790" s="15" t="s">
        <v>5120</v>
      </c>
      <c r="E1790" s="15" t="s">
        <v>5121</v>
      </c>
      <c r="F1790" s="15" t="s">
        <v>5122</v>
      </c>
      <c r="G1790" s="13">
        <v>57868</v>
      </c>
      <c r="H1790" s="13"/>
      <c r="I1790" s="13"/>
      <c r="J1790" s="13"/>
    </row>
    <row r="1791" spans="1:10" x14ac:dyDescent="0.2">
      <c r="A1791" s="15" t="s">
        <v>2560</v>
      </c>
      <c r="B1791" s="114" t="s">
        <v>6903</v>
      </c>
      <c r="C1791" s="15" t="s">
        <v>5119</v>
      </c>
      <c r="D1791" s="15" t="s">
        <v>5120</v>
      </c>
      <c r="E1791" s="15" t="s">
        <v>5121</v>
      </c>
      <c r="F1791" s="15" t="s">
        <v>5122</v>
      </c>
      <c r="G1791" s="13">
        <v>63426</v>
      </c>
      <c r="H1791" s="13"/>
      <c r="I1791" s="13"/>
      <c r="J1791" s="13"/>
    </row>
    <row r="1792" spans="1:10" x14ac:dyDescent="0.2">
      <c r="A1792" s="15" t="s">
        <v>2409</v>
      </c>
      <c r="B1792" s="114" t="s">
        <v>6904</v>
      </c>
      <c r="C1792" s="15" t="s">
        <v>5119</v>
      </c>
      <c r="D1792" s="15" t="s">
        <v>5120</v>
      </c>
      <c r="E1792" s="15" t="s">
        <v>5121</v>
      </c>
      <c r="F1792" s="15" t="s">
        <v>5122</v>
      </c>
      <c r="G1792" s="13">
        <v>59700</v>
      </c>
      <c r="H1792" s="13"/>
      <c r="I1792" s="13"/>
      <c r="J1792" s="13"/>
    </row>
    <row r="1793" spans="1:10" x14ac:dyDescent="0.2">
      <c r="A1793" s="15" t="s">
        <v>1724</v>
      </c>
      <c r="B1793" s="114" t="s">
        <v>6905</v>
      </c>
      <c r="C1793" s="15" t="s">
        <v>5119</v>
      </c>
      <c r="D1793" s="15" t="s">
        <v>5120</v>
      </c>
      <c r="E1793" s="15" t="s">
        <v>5121</v>
      </c>
      <c r="F1793" s="15" t="s">
        <v>5122</v>
      </c>
      <c r="G1793" s="13">
        <v>54138</v>
      </c>
      <c r="H1793" s="13"/>
      <c r="I1793" s="13"/>
      <c r="J1793" s="13"/>
    </row>
    <row r="1794" spans="1:10" x14ac:dyDescent="0.2">
      <c r="A1794" s="16" t="s">
        <v>3508</v>
      </c>
      <c r="B1794" s="115" t="s">
        <v>6906</v>
      </c>
      <c r="C1794" s="16" t="s">
        <v>5119</v>
      </c>
      <c r="D1794" s="16" t="s">
        <v>5120</v>
      </c>
      <c r="E1794" s="16" t="s">
        <v>5121</v>
      </c>
      <c r="F1794" s="16" t="s">
        <v>5122</v>
      </c>
      <c r="G1794" s="14">
        <v>73196</v>
      </c>
      <c r="H1794" s="14"/>
      <c r="I1794" s="14"/>
      <c r="J1794" s="14"/>
    </row>
    <row r="1795" spans="1:10" x14ac:dyDescent="0.2">
      <c r="A1795" s="15" t="s">
        <v>3748</v>
      </c>
      <c r="B1795" s="114" t="s">
        <v>6907</v>
      </c>
      <c r="C1795" s="15" t="s">
        <v>5119</v>
      </c>
      <c r="D1795" s="15" t="s">
        <v>5120</v>
      </c>
      <c r="E1795" s="15" t="s">
        <v>5121</v>
      </c>
      <c r="F1795" s="15" t="s">
        <v>5122</v>
      </c>
      <c r="G1795" s="13">
        <v>60819</v>
      </c>
      <c r="H1795" s="13"/>
      <c r="I1795" s="13"/>
      <c r="J1795" s="13"/>
    </row>
    <row r="1796" spans="1:10" x14ac:dyDescent="0.2">
      <c r="A1796" s="15" t="s">
        <v>2814</v>
      </c>
      <c r="B1796" s="114" t="s">
        <v>6908</v>
      </c>
      <c r="C1796" s="15" t="s">
        <v>5119</v>
      </c>
      <c r="D1796" s="15" t="s">
        <v>5120</v>
      </c>
      <c r="E1796" s="15" t="s">
        <v>5121</v>
      </c>
      <c r="F1796" s="15" t="s">
        <v>5122</v>
      </c>
      <c r="G1796" s="13">
        <v>52126</v>
      </c>
      <c r="H1796" s="13"/>
      <c r="I1796" s="13"/>
      <c r="J1796" s="13"/>
    </row>
    <row r="1797" spans="1:10" x14ac:dyDescent="0.2">
      <c r="A1797" s="15" t="s">
        <v>3340</v>
      </c>
      <c r="B1797" s="114" t="s">
        <v>6909</v>
      </c>
      <c r="C1797" s="15" t="s">
        <v>5119</v>
      </c>
      <c r="D1797" s="15" t="s">
        <v>5120</v>
      </c>
      <c r="E1797" s="15" t="s">
        <v>5121</v>
      </c>
      <c r="F1797" s="15" t="s">
        <v>5122</v>
      </c>
      <c r="G1797" s="13">
        <v>48831</v>
      </c>
      <c r="H1797" s="13"/>
      <c r="I1797" s="13"/>
      <c r="J1797" s="13"/>
    </row>
    <row r="1798" spans="1:10" x14ac:dyDescent="0.2">
      <c r="A1798" s="15" t="s">
        <v>2972</v>
      </c>
      <c r="B1798" s="114" t="s">
        <v>6910</v>
      </c>
      <c r="C1798" s="15" t="s">
        <v>5119</v>
      </c>
      <c r="D1798" s="15" t="s">
        <v>5120</v>
      </c>
      <c r="E1798" s="15" t="s">
        <v>5121</v>
      </c>
      <c r="F1798" s="15" t="s">
        <v>5122</v>
      </c>
      <c r="G1798" s="13">
        <v>56313</v>
      </c>
      <c r="H1798" s="13"/>
      <c r="I1798" s="13"/>
      <c r="J1798" s="13"/>
    </row>
    <row r="1799" spans="1:10" x14ac:dyDescent="0.2">
      <c r="A1799" s="16" t="s">
        <v>4780</v>
      </c>
      <c r="B1799" s="115" t="s">
        <v>6911</v>
      </c>
      <c r="C1799" s="16" t="s">
        <v>5119</v>
      </c>
      <c r="D1799" s="16" t="s">
        <v>5120</v>
      </c>
      <c r="E1799" s="16" t="s">
        <v>5121</v>
      </c>
      <c r="F1799" s="16" t="s">
        <v>5122</v>
      </c>
      <c r="G1799" s="14">
        <v>52279</v>
      </c>
      <c r="H1799" s="14"/>
      <c r="I1799" s="14"/>
      <c r="J1799" s="14"/>
    </row>
    <row r="1800" spans="1:10" x14ac:dyDescent="0.2">
      <c r="A1800" s="15" t="s">
        <v>2218</v>
      </c>
      <c r="B1800" s="114" t="s">
        <v>6912</v>
      </c>
      <c r="C1800" s="15" t="s">
        <v>5119</v>
      </c>
      <c r="D1800" s="15" t="s">
        <v>5120</v>
      </c>
      <c r="E1800" s="15" t="s">
        <v>5121</v>
      </c>
      <c r="F1800" s="15" t="s">
        <v>5122</v>
      </c>
      <c r="G1800" s="13">
        <v>58078</v>
      </c>
      <c r="H1800" s="13"/>
      <c r="I1800" s="13"/>
      <c r="J1800" s="13"/>
    </row>
    <row r="1801" spans="1:10" x14ac:dyDescent="0.2">
      <c r="A1801" s="15" t="s">
        <v>2419</v>
      </c>
      <c r="B1801" s="114" t="s">
        <v>6913</v>
      </c>
      <c r="C1801" s="15" t="s">
        <v>5119</v>
      </c>
      <c r="D1801" s="15" t="s">
        <v>5120</v>
      </c>
      <c r="E1801" s="15" t="s">
        <v>5121</v>
      </c>
      <c r="F1801" s="15" t="s">
        <v>5122</v>
      </c>
      <c r="G1801" s="13">
        <v>55802</v>
      </c>
      <c r="H1801" s="13"/>
      <c r="I1801" s="13"/>
      <c r="J1801" s="13"/>
    </row>
    <row r="1802" spans="1:10" x14ac:dyDescent="0.2">
      <c r="A1802" s="15" t="s">
        <v>2240</v>
      </c>
      <c r="B1802" s="114" t="s">
        <v>6914</v>
      </c>
      <c r="C1802" s="15" t="s">
        <v>5119</v>
      </c>
      <c r="D1802" s="15" t="s">
        <v>5120</v>
      </c>
      <c r="E1802" s="15" t="s">
        <v>5121</v>
      </c>
      <c r="F1802" s="15" t="s">
        <v>5122</v>
      </c>
      <c r="G1802" s="13">
        <v>54803</v>
      </c>
      <c r="H1802" s="13"/>
      <c r="I1802" s="13"/>
      <c r="J1802" s="13"/>
    </row>
    <row r="1803" spans="1:10" x14ac:dyDescent="0.2">
      <c r="A1803" s="15" t="s">
        <v>2411</v>
      </c>
      <c r="B1803" s="114" t="s">
        <v>6915</v>
      </c>
      <c r="C1803" s="15" t="s">
        <v>5119</v>
      </c>
      <c r="D1803" s="15" t="s">
        <v>5120</v>
      </c>
      <c r="E1803" s="15" t="s">
        <v>5121</v>
      </c>
      <c r="F1803" s="15" t="s">
        <v>5122</v>
      </c>
      <c r="G1803" s="13">
        <v>59116</v>
      </c>
      <c r="H1803" s="13"/>
      <c r="I1803" s="13"/>
      <c r="J1803" s="13"/>
    </row>
    <row r="1804" spans="1:10" x14ac:dyDescent="0.2">
      <c r="A1804" s="16" t="s">
        <v>2451</v>
      </c>
      <c r="B1804" s="115" t="s">
        <v>6916</v>
      </c>
      <c r="C1804" s="16" t="s">
        <v>5119</v>
      </c>
      <c r="D1804" s="16" t="s">
        <v>5120</v>
      </c>
      <c r="E1804" s="16" t="s">
        <v>5121</v>
      </c>
      <c r="F1804" s="16" t="s">
        <v>5122</v>
      </c>
      <c r="G1804" s="14">
        <v>61559</v>
      </c>
      <c r="H1804" s="14"/>
      <c r="I1804" s="14"/>
      <c r="J1804" s="14"/>
    </row>
    <row r="1805" spans="1:10" x14ac:dyDescent="0.2">
      <c r="A1805" s="15" t="s">
        <v>3128</v>
      </c>
      <c r="B1805" s="114" t="s">
        <v>6917</v>
      </c>
      <c r="C1805" s="15" t="s">
        <v>5119</v>
      </c>
      <c r="D1805" s="15" t="s">
        <v>5120</v>
      </c>
      <c r="E1805" s="15" t="s">
        <v>5121</v>
      </c>
      <c r="F1805" s="15" t="s">
        <v>5122</v>
      </c>
      <c r="G1805" s="13">
        <v>51909</v>
      </c>
      <c r="H1805" s="13"/>
      <c r="I1805" s="13"/>
      <c r="J1805" s="13"/>
    </row>
    <row r="1806" spans="1:10" x14ac:dyDescent="0.2">
      <c r="A1806" s="15" t="s">
        <v>4092</v>
      </c>
      <c r="B1806" s="114" t="s">
        <v>6918</v>
      </c>
      <c r="C1806" s="15" t="s">
        <v>5119</v>
      </c>
      <c r="D1806" s="15" t="s">
        <v>5120</v>
      </c>
      <c r="E1806" s="15" t="s">
        <v>5121</v>
      </c>
      <c r="F1806" s="15" t="s">
        <v>5122</v>
      </c>
      <c r="G1806" s="13">
        <v>54203</v>
      </c>
      <c r="H1806" s="13"/>
      <c r="I1806" s="13"/>
      <c r="J1806" s="13"/>
    </row>
    <row r="1807" spans="1:10" x14ac:dyDescent="0.2">
      <c r="A1807" s="15" t="s">
        <v>3858</v>
      </c>
      <c r="B1807" s="114" t="s">
        <v>6919</v>
      </c>
      <c r="C1807" s="15" t="s">
        <v>5119</v>
      </c>
      <c r="D1807" s="15" t="s">
        <v>5120</v>
      </c>
      <c r="E1807" s="15" t="s">
        <v>5121</v>
      </c>
      <c r="F1807" s="15" t="s">
        <v>5122</v>
      </c>
      <c r="G1807" s="13">
        <v>59505</v>
      </c>
      <c r="H1807" s="13"/>
      <c r="I1807" s="13"/>
      <c r="J1807" s="13"/>
    </row>
    <row r="1808" spans="1:10" x14ac:dyDescent="0.2">
      <c r="A1808" s="15" t="s">
        <v>2937</v>
      </c>
      <c r="B1808" s="114" t="s">
        <v>6920</v>
      </c>
      <c r="C1808" s="15" t="s">
        <v>5119</v>
      </c>
      <c r="D1808" s="15" t="s">
        <v>5120</v>
      </c>
      <c r="E1808" s="15" t="s">
        <v>5121</v>
      </c>
      <c r="F1808" s="15" t="s">
        <v>5122</v>
      </c>
      <c r="G1808" s="13">
        <v>62209</v>
      </c>
      <c r="H1808" s="13"/>
      <c r="I1808" s="13"/>
      <c r="J1808" s="13"/>
    </row>
    <row r="1809" spans="1:10" x14ac:dyDescent="0.2">
      <c r="A1809" s="16" t="s">
        <v>3688</v>
      </c>
      <c r="B1809" s="115" t="s">
        <v>6921</v>
      </c>
      <c r="C1809" s="16" t="s">
        <v>5119</v>
      </c>
      <c r="D1809" s="16" t="s">
        <v>5120</v>
      </c>
      <c r="E1809" s="16" t="s">
        <v>5121</v>
      </c>
      <c r="F1809" s="16" t="s">
        <v>5122</v>
      </c>
      <c r="G1809" s="14">
        <v>51691</v>
      </c>
      <c r="H1809" s="14"/>
      <c r="I1809" s="14"/>
      <c r="J1809" s="14"/>
    </row>
    <row r="1810" spans="1:10" x14ac:dyDescent="0.2">
      <c r="A1810" s="15" t="s">
        <v>2012</v>
      </c>
      <c r="B1810" s="114" t="s">
        <v>6922</v>
      </c>
      <c r="C1810" s="15" t="s">
        <v>5119</v>
      </c>
      <c r="D1810" s="15" t="s">
        <v>5120</v>
      </c>
      <c r="E1810" s="15" t="s">
        <v>5121</v>
      </c>
      <c r="F1810" s="15" t="s">
        <v>5122</v>
      </c>
      <c r="G1810" s="13">
        <v>55284</v>
      </c>
      <c r="H1810" s="13"/>
      <c r="I1810" s="13"/>
      <c r="J1810" s="13"/>
    </row>
    <row r="1811" spans="1:10" x14ac:dyDescent="0.2">
      <c r="A1811" s="15" t="s">
        <v>1129</v>
      </c>
      <c r="B1811" s="114" t="s">
        <v>6923</v>
      </c>
      <c r="C1811" s="15" t="s">
        <v>5119</v>
      </c>
      <c r="D1811" s="15" t="s">
        <v>5120</v>
      </c>
      <c r="E1811" s="15" t="s">
        <v>5121</v>
      </c>
      <c r="F1811" s="15" t="s">
        <v>5122</v>
      </c>
      <c r="G1811" s="13">
        <v>54563</v>
      </c>
      <c r="H1811" s="13"/>
      <c r="I1811" s="13"/>
      <c r="J1811" s="13"/>
    </row>
    <row r="1812" spans="1:10" x14ac:dyDescent="0.2">
      <c r="A1812" s="15" t="s">
        <v>2954</v>
      </c>
      <c r="B1812" s="114" t="s">
        <v>6924</v>
      </c>
      <c r="C1812" s="15" t="s">
        <v>5119</v>
      </c>
      <c r="D1812" s="15" t="s">
        <v>5120</v>
      </c>
      <c r="E1812" s="15" t="s">
        <v>5121</v>
      </c>
      <c r="F1812" s="15" t="s">
        <v>5122</v>
      </c>
      <c r="G1812" s="13">
        <v>54297</v>
      </c>
      <c r="H1812" s="13"/>
      <c r="I1812" s="13"/>
      <c r="J1812" s="13"/>
    </row>
    <row r="1813" spans="1:10" x14ac:dyDescent="0.2">
      <c r="A1813" s="15" t="s">
        <v>3392</v>
      </c>
      <c r="B1813" s="114" t="s">
        <v>6925</v>
      </c>
      <c r="C1813" s="15" t="s">
        <v>5119</v>
      </c>
      <c r="D1813" s="15" t="s">
        <v>5120</v>
      </c>
      <c r="E1813" s="15" t="s">
        <v>5121</v>
      </c>
      <c r="F1813" s="15" t="s">
        <v>5122</v>
      </c>
      <c r="G1813" s="13">
        <v>55710</v>
      </c>
      <c r="H1813" s="13"/>
      <c r="I1813" s="13"/>
      <c r="J1813" s="13"/>
    </row>
    <row r="1814" spans="1:10" x14ac:dyDescent="0.2">
      <c r="A1814" s="16" t="s">
        <v>3368</v>
      </c>
      <c r="B1814" s="115" t="s">
        <v>6926</v>
      </c>
      <c r="C1814" s="16" t="s">
        <v>5119</v>
      </c>
      <c r="D1814" s="16" t="s">
        <v>5120</v>
      </c>
      <c r="E1814" s="16" t="s">
        <v>5121</v>
      </c>
      <c r="F1814" s="16" t="s">
        <v>5122</v>
      </c>
      <c r="G1814" s="14">
        <v>51551</v>
      </c>
      <c r="H1814" s="14"/>
      <c r="I1814" s="14"/>
      <c r="J1814" s="14"/>
    </row>
    <row r="1815" spans="1:10" x14ac:dyDescent="0.2">
      <c r="A1815" s="15" t="s">
        <v>4132</v>
      </c>
      <c r="B1815" s="114" t="s">
        <v>6927</v>
      </c>
      <c r="C1815" s="15" t="s">
        <v>5119</v>
      </c>
      <c r="D1815" s="15" t="s">
        <v>5120</v>
      </c>
      <c r="E1815" s="15" t="s">
        <v>5121</v>
      </c>
      <c r="F1815" s="15" t="s">
        <v>5122</v>
      </c>
      <c r="G1815" s="13">
        <v>60867</v>
      </c>
      <c r="H1815" s="13"/>
      <c r="I1815" s="13"/>
      <c r="J1815" s="13"/>
    </row>
    <row r="1816" spans="1:10" x14ac:dyDescent="0.2">
      <c r="A1816" s="15" t="s">
        <v>2485</v>
      </c>
      <c r="B1816" s="114" t="s">
        <v>6928</v>
      </c>
      <c r="C1816" s="15" t="s">
        <v>5119</v>
      </c>
      <c r="D1816" s="15" t="s">
        <v>5120</v>
      </c>
      <c r="E1816" s="15" t="s">
        <v>5121</v>
      </c>
      <c r="F1816" s="15" t="s">
        <v>5122</v>
      </c>
      <c r="G1816" s="13">
        <v>52981</v>
      </c>
      <c r="H1816" s="13"/>
      <c r="I1816" s="13"/>
      <c r="J1816" s="13"/>
    </row>
    <row r="1817" spans="1:10" x14ac:dyDescent="0.2">
      <c r="A1817" s="15" t="s">
        <v>1794</v>
      </c>
      <c r="B1817" s="114" t="s">
        <v>6929</v>
      </c>
      <c r="C1817" s="15" t="s">
        <v>5119</v>
      </c>
      <c r="D1817" s="15" t="s">
        <v>5120</v>
      </c>
      <c r="E1817" s="15" t="s">
        <v>5121</v>
      </c>
      <c r="F1817" s="15" t="s">
        <v>5122</v>
      </c>
      <c r="G1817" s="13">
        <v>56649</v>
      </c>
      <c r="H1817" s="13"/>
      <c r="I1817" s="13"/>
      <c r="J1817" s="13"/>
    </row>
    <row r="1818" spans="1:10" x14ac:dyDescent="0.2">
      <c r="A1818" s="15" t="s">
        <v>569</v>
      </c>
      <c r="B1818" s="114" t="s">
        <v>6930</v>
      </c>
      <c r="C1818" s="15" t="s">
        <v>5119</v>
      </c>
      <c r="D1818" s="15" t="s">
        <v>5120</v>
      </c>
      <c r="E1818" s="15" t="s">
        <v>5121</v>
      </c>
      <c r="F1818" s="15" t="s">
        <v>5122</v>
      </c>
      <c r="G1818" s="13">
        <v>56542</v>
      </c>
      <c r="H1818" s="13"/>
      <c r="I1818" s="13"/>
      <c r="J1818" s="13"/>
    </row>
    <row r="1819" spans="1:10" x14ac:dyDescent="0.2">
      <c r="A1819" s="16" t="s">
        <v>3834</v>
      </c>
      <c r="B1819" s="115" t="s">
        <v>6931</v>
      </c>
      <c r="C1819" s="16" t="s">
        <v>5119</v>
      </c>
      <c r="D1819" s="16" t="s">
        <v>5120</v>
      </c>
      <c r="E1819" s="16" t="s">
        <v>5121</v>
      </c>
      <c r="F1819" s="16" t="s">
        <v>5122</v>
      </c>
      <c r="G1819" s="14">
        <v>59416</v>
      </c>
      <c r="H1819" s="14"/>
      <c r="I1819" s="14"/>
      <c r="J1819" s="14"/>
    </row>
    <row r="1820" spans="1:10" x14ac:dyDescent="0.2">
      <c r="A1820" s="15" t="s">
        <v>2970</v>
      </c>
      <c r="B1820" s="114" t="s">
        <v>6932</v>
      </c>
      <c r="C1820" s="15" t="s">
        <v>5119</v>
      </c>
      <c r="D1820" s="15" t="s">
        <v>5120</v>
      </c>
      <c r="E1820" s="15" t="s">
        <v>5121</v>
      </c>
      <c r="F1820" s="15" t="s">
        <v>5122</v>
      </c>
      <c r="G1820" s="13">
        <v>52470</v>
      </c>
      <c r="H1820" s="13"/>
      <c r="I1820" s="13"/>
      <c r="J1820" s="13"/>
    </row>
    <row r="1821" spans="1:10" x14ac:dyDescent="0.2">
      <c r="A1821" s="15" t="s">
        <v>2039</v>
      </c>
      <c r="B1821" s="114" t="s">
        <v>6933</v>
      </c>
      <c r="C1821" s="15" t="s">
        <v>5119</v>
      </c>
      <c r="D1821" s="15" t="s">
        <v>5120</v>
      </c>
      <c r="E1821" s="15" t="s">
        <v>5121</v>
      </c>
      <c r="F1821" s="15" t="s">
        <v>5122</v>
      </c>
      <c r="G1821" s="13">
        <v>54709</v>
      </c>
      <c r="H1821" s="13"/>
      <c r="I1821" s="13"/>
      <c r="J1821" s="13"/>
    </row>
    <row r="1822" spans="1:10" x14ac:dyDescent="0.2">
      <c r="A1822" s="15" t="s">
        <v>3941</v>
      </c>
      <c r="B1822" s="114" t="s">
        <v>6934</v>
      </c>
      <c r="C1822" s="15" t="s">
        <v>5119</v>
      </c>
      <c r="D1822" s="15" t="s">
        <v>5120</v>
      </c>
      <c r="E1822" s="15" t="s">
        <v>5121</v>
      </c>
      <c r="F1822" s="15" t="s">
        <v>5122</v>
      </c>
      <c r="G1822" s="13">
        <v>60838</v>
      </c>
      <c r="H1822" s="13"/>
      <c r="I1822" s="13"/>
      <c r="J1822" s="13"/>
    </row>
    <row r="1823" spans="1:10" x14ac:dyDescent="0.2">
      <c r="A1823" s="15" t="s">
        <v>3104</v>
      </c>
      <c r="B1823" s="114" t="s">
        <v>6935</v>
      </c>
      <c r="C1823" s="15" t="s">
        <v>5119</v>
      </c>
      <c r="D1823" s="15" t="s">
        <v>5120</v>
      </c>
      <c r="E1823" s="15" t="s">
        <v>5121</v>
      </c>
      <c r="F1823" s="15" t="s">
        <v>5122</v>
      </c>
      <c r="G1823" s="13">
        <v>52358</v>
      </c>
      <c r="H1823" s="13"/>
      <c r="I1823" s="13"/>
      <c r="J1823" s="13"/>
    </row>
    <row r="1824" spans="1:10" x14ac:dyDescent="0.2">
      <c r="A1824" s="16" t="s">
        <v>2537</v>
      </c>
      <c r="B1824" s="115" t="s">
        <v>6936</v>
      </c>
      <c r="C1824" s="16" t="s">
        <v>5119</v>
      </c>
      <c r="D1824" s="16" t="s">
        <v>5120</v>
      </c>
      <c r="E1824" s="16" t="s">
        <v>5121</v>
      </c>
      <c r="F1824" s="16" t="s">
        <v>5122</v>
      </c>
      <c r="G1824" s="14">
        <v>52888</v>
      </c>
      <c r="H1824" s="14"/>
      <c r="I1824" s="14"/>
      <c r="J1824" s="14"/>
    </row>
    <row r="1825" spans="1:10" x14ac:dyDescent="0.2">
      <c r="A1825" s="15" t="s">
        <v>3049</v>
      </c>
      <c r="B1825" s="114" t="s">
        <v>6937</v>
      </c>
      <c r="C1825" s="15" t="s">
        <v>5119</v>
      </c>
      <c r="D1825" s="15" t="s">
        <v>5120</v>
      </c>
      <c r="E1825" s="15" t="s">
        <v>5121</v>
      </c>
      <c r="F1825" s="15" t="s">
        <v>5122</v>
      </c>
      <c r="G1825" s="13">
        <v>46852</v>
      </c>
      <c r="H1825" s="13"/>
      <c r="I1825" s="13"/>
      <c r="J1825" s="13"/>
    </row>
    <row r="1826" spans="1:10" x14ac:dyDescent="0.2">
      <c r="A1826" s="15" t="s">
        <v>1258</v>
      </c>
      <c r="B1826" s="114" t="s">
        <v>6938</v>
      </c>
      <c r="C1826" s="15" t="s">
        <v>5119</v>
      </c>
      <c r="D1826" s="15" t="s">
        <v>5120</v>
      </c>
      <c r="E1826" s="15" t="s">
        <v>5121</v>
      </c>
      <c r="F1826" s="15" t="s">
        <v>5122</v>
      </c>
      <c r="G1826" s="13">
        <v>52700</v>
      </c>
      <c r="H1826" s="13"/>
      <c r="I1826" s="13"/>
      <c r="J1826" s="13"/>
    </row>
    <row r="1827" spans="1:10" x14ac:dyDescent="0.2">
      <c r="A1827" s="15" t="s">
        <v>1722</v>
      </c>
      <c r="B1827" s="114" t="s">
        <v>6939</v>
      </c>
      <c r="C1827" s="15" t="s">
        <v>5119</v>
      </c>
      <c r="D1827" s="15" t="s">
        <v>5120</v>
      </c>
      <c r="E1827" s="15" t="s">
        <v>5121</v>
      </c>
      <c r="F1827" s="15" t="s">
        <v>5122</v>
      </c>
      <c r="G1827" s="13">
        <v>52855</v>
      </c>
      <c r="H1827" s="13"/>
      <c r="I1827" s="13"/>
      <c r="J1827" s="13"/>
    </row>
    <row r="1828" spans="1:10" x14ac:dyDescent="0.2">
      <c r="A1828" s="15" t="s">
        <v>3201</v>
      </c>
      <c r="B1828" s="114" t="s">
        <v>6940</v>
      </c>
      <c r="C1828" s="15" t="s">
        <v>5119</v>
      </c>
      <c r="D1828" s="15" t="s">
        <v>5120</v>
      </c>
      <c r="E1828" s="15" t="s">
        <v>5121</v>
      </c>
      <c r="F1828" s="15" t="s">
        <v>5122</v>
      </c>
      <c r="G1828" s="13">
        <v>58083</v>
      </c>
      <c r="H1828" s="13"/>
      <c r="I1828" s="13"/>
      <c r="J1828" s="13"/>
    </row>
    <row r="1829" spans="1:10" x14ac:dyDescent="0.2">
      <c r="A1829" s="16" t="s">
        <v>3193</v>
      </c>
      <c r="B1829" s="115" t="s">
        <v>6941</v>
      </c>
      <c r="C1829" s="16" t="s">
        <v>5119</v>
      </c>
      <c r="D1829" s="16" t="s">
        <v>5120</v>
      </c>
      <c r="E1829" s="16" t="s">
        <v>5121</v>
      </c>
      <c r="F1829" s="16" t="s">
        <v>5122</v>
      </c>
      <c r="G1829" s="14">
        <v>53542</v>
      </c>
      <c r="H1829" s="14"/>
      <c r="I1829" s="14"/>
      <c r="J1829" s="14"/>
    </row>
    <row r="1830" spans="1:10" x14ac:dyDescent="0.2">
      <c r="A1830" s="15" t="s">
        <v>1594</v>
      </c>
      <c r="B1830" s="114" t="s">
        <v>6942</v>
      </c>
      <c r="C1830" s="15" t="s">
        <v>5119</v>
      </c>
      <c r="D1830" s="15" t="s">
        <v>5120</v>
      </c>
      <c r="E1830" s="15" t="s">
        <v>5121</v>
      </c>
      <c r="F1830" s="15" t="s">
        <v>5122</v>
      </c>
      <c r="G1830" s="13">
        <v>56056</v>
      </c>
      <c r="H1830" s="13"/>
      <c r="I1830" s="13"/>
      <c r="J1830" s="13"/>
    </row>
    <row r="1831" spans="1:10" x14ac:dyDescent="0.2">
      <c r="A1831" s="15" t="s">
        <v>2841</v>
      </c>
      <c r="B1831" s="114" t="s">
        <v>6943</v>
      </c>
      <c r="C1831" s="15" t="s">
        <v>5119</v>
      </c>
      <c r="D1831" s="15" t="s">
        <v>5120</v>
      </c>
      <c r="E1831" s="15" t="s">
        <v>5121</v>
      </c>
      <c r="F1831" s="15" t="s">
        <v>5122</v>
      </c>
      <c r="G1831" s="13">
        <v>59641</v>
      </c>
      <c r="H1831" s="13"/>
      <c r="I1831" s="13"/>
      <c r="J1831" s="13"/>
    </row>
    <row r="1832" spans="1:10" x14ac:dyDescent="0.2">
      <c r="A1832" s="15" t="s">
        <v>4071</v>
      </c>
      <c r="B1832" s="114" t="s">
        <v>6944</v>
      </c>
      <c r="C1832" s="15" t="s">
        <v>5119</v>
      </c>
      <c r="D1832" s="15" t="s">
        <v>5120</v>
      </c>
      <c r="E1832" s="15" t="s">
        <v>5121</v>
      </c>
      <c r="F1832" s="15" t="s">
        <v>5122</v>
      </c>
      <c r="G1832" s="13">
        <v>62772</v>
      </c>
      <c r="H1832" s="13"/>
      <c r="I1832" s="13"/>
      <c r="J1832" s="13"/>
    </row>
    <row r="1833" spans="1:10" x14ac:dyDescent="0.2">
      <c r="A1833" s="15" t="s">
        <v>2331</v>
      </c>
      <c r="B1833" s="114" t="s">
        <v>6945</v>
      </c>
      <c r="C1833" s="15" t="s">
        <v>5119</v>
      </c>
      <c r="D1833" s="15" t="s">
        <v>5120</v>
      </c>
      <c r="E1833" s="15" t="s">
        <v>5121</v>
      </c>
      <c r="F1833" s="15" t="s">
        <v>5122</v>
      </c>
      <c r="G1833" s="13">
        <v>55193</v>
      </c>
      <c r="H1833" s="13"/>
      <c r="I1833" s="13"/>
      <c r="J1833" s="13"/>
    </row>
    <row r="1834" spans="1:10" x14ac:dyDescent="0.2">
      <c r="A1834" s="16" t="s">
        <v>2774</v>
      </c>
      <c r="B1834" s="115" t="s">
        <v>6946</v>
      </c>
      <c r="C1834" s="16" t="s">
        <v>5119</v>
      </c>
      <c r="D1834" s="16" t="s">
        <v>5120</v>
      </c>
      <c r="E1834" s="16" t="s">
        <v>5121</v>
      </c>
      <c r="F1834" s="16" t="s">
        <v>5122</v>
      </c>
      <c r="G1834" s="14">
        <v>99547</v>
      </c>
      <c r="H1834" s="14"/>
      <c r="I1834" s="14"/>
      <c r="J1834" s="14"/>
    </row>
    <row r="1835" spans="1:10" x14ac:dyDescent="0.2">
      <c r="A1835" s="15" t="s">
        <v>1490</v>
      </c>
      <c r="B1835" s="114" t="s">
        <v>6947</v>
      </c>
      <c r="C1835" s="15" t="s">
        <v>5119</v>
      </c>
      <c r="D1835" s="15" t="s">
        <v>5120</v>
      </c>
      <c r="E1835" s="15" t="s">
        <v>5121</v>
      </c>
      <c r="F1835" s="15" t="s">
        <v>5122</v>
      </c>
      <c r="G1835" s="13">
        <v>51968</v>
      </c>
      <c r="H1835" s="13"/>
      <c r="I1835" s="13"/>
      <c r="J1835" s="13"/>
    </row>
    <row r="1836" spans="1:10" x14ac:dyDescent="0.2">
      <c r="A1836" s="15" t="s">
        <v>1315</v>
      </c>
      <c r="B1836" s="114" t="s">
        <v>6948</v>
      </c>
      <c r="C1836" s="15" t="s">
        <v>5119</v>
      </c>
      <c r="D1836" s="15" t="s">
        <v>5120</v>
      </c>
      <c r="E1836" s="15" t="s">
        <v>5121</v>
      </c>
      <c r="F1836" s="15" t="s">
        <v>5122</v>
      </c>
      <c r="G1836" s="13">
        <v>57528</v>
      </c>
      <c r="H1836" s="13"/>
      <c r="I1836" s="13"/>
      <c r="J1836" s="13"/>
    </row>
    <row r="1837" spans="1:10" x14ac:dyDescent="0.2">
      <c r="A1837" s="15" t="s">
        <v>2795</v>
      </c>
      <c r="B1837" s="114" t="s">
        <v>6949</v>
      </c>
      <c r="C1837" s="15" t="s">
        <v>5119</v>
      </c>
      <c r="D1837" s="15" t="s">
        <v>5120</v>
      </c>
      <c r="E1837" s="15" t="s">
        <v>5121</v>
      </c>
      <c r="F1837" s="15" t="s">
        <v>5122</v>
      </c>
      <c r="G1837" s="13">
        <v>51423</v>
      </c>
      <c r="H1837" s="13"/>
      <c r="I1837" s="13"/>
      <c r="J1837" s="13"/>
    </row>
    <row r="1838" spans="1:10" x14ac:dyDescent="0.2">
      <c r="A1838" s="15" t="s">
        <v>3455</v>
      </c>
      <c r="B1838" s="114" t="s">
        <v>6950</v>
      </c>
      <c r="C1838" s="15" t="s">
        <v>5119</v>
      </c>
      <c r="D1838" s="15" t="s">
        <v>5120</v>
      </c>
      <c r="E1838" s="15" t="s">
        <v>5121</v>
      </c>
      <c r="F1838" s="15" t="s">
        <v>5122</v>
      </c>
      <c r="G1838" s="13">
        <v>44425</v>
      </c>
      <c r="H1838" s="13"/>
      <c r="I1838" s="13"/>
      <c r="J1838" s="13"/>
    </row>
    <row r="1839" spans="1:10" x14ac:dyDescent="0.2">
      <c r="A1839" s="16" t="s">
        <v>2017</v>
      </c>
      <c r="B1839" s="115" t="s">
        <v>6951</v>
      </c>
      <c r="C1839" s="16" t="s">
        <v>5119</v>
      </c>
      <c r="D1839" s="16" t="s">
        <v>5120</v>
      </c>
      <c r="E1839" s="16" t="s">
        <v>5121</v>
      </c>
      <c r="F1839" s="16" t="s">
        <v>5122</v>
      </c>
      <c r="G1839" s="14">
        <v>62257</v>
      </c>
      <c r="H1839" s="14"/>
      <c r="I1839" s="14"/>
      <c r="J1839" s="14"/>
    </row>
    <row r="1840" spans="1:10" x14ac:dyDescent="0.2">
      <c r="A1840" s="15" t="s">
        <v>3114</v>
      </c>
      <c r="B1840" s="114" t="s">
        <v>6952</v>
      </c>
      <c r="C1840" s="15" t="s">
        <v>5119</v>
      </c>
      <c r="D1840" s="15" t="s">
        <v>5120</v>
      </c>
      <c r="E1840" s="15" t="s">
        <v>5121</v>
      </c>
      <c r="F1840" s="15" t="s">
        <v>5122</v>
      </c>
      <c r="G1840" s="13">
        <v>90053</v>
      </c>
      <c r="H1840" s="13"/>
      <c r="I1840" s="13"/>
      <c r="J1840" s="13"/>
    </row>
    <row r="1841" spans="1:10" x14ac:dyDescent="0.2">
      <c r="A1841" s="15" t="s">
        <v>2746</v>
      </c>
      <c r="B1841" s="114" t="s">
        <v>6953</v>
      </c>
      <c r="C1841" s="15" t="s">
        <v>5119</v>
      </c>
      <c r="D1841" s="15" t="s">
        <v>5120</v>
      </c>
      <c r="E1841" s="15" t="s">
        <v>5121</v>
      </c>
      <c r="F1841" s="15" t="s">
        <v>5122</v>
      </c>
      <c r="G1841" s="13">
        <v>54505</v>
      </c>
      <c r="H1841" s="13"/>
      <c r="I1841" s="13"/>
      <c r="J1841" s="13"/>
    </row>
    <row r="1842" spans="1:10" x14ac:dyDescent="0.2">
      <c r="A1842" s="15" t="s">
        <v>3418</v>
      </c>
      <c r="B1842" s="114" t="s">
        <v>6954</v>
      </c>
      <c r="C1842" s="15" t="s">
        <v>5119</v>
      </c>
      <c r="D1842" s="15" t="s">
        <v>5120</v>
      </c>
      <c r="E1842" s="15" t="s">
        <v>5121</v>
      </c>
      <c r="F1842" s="15" t="s">
        <v>5122</v>
      </c>
      <c r="G1842" s="13">
        <v>49395</v>
      </c>
      <c r="H1842" s="13"/>
      <c r="I1842" s="13"/>
      <c r="J1842" s="13"/>
    </row>
    <row r="1843" spans="1:10" x14ac:dyDescent="0.2">
      <c r="A1843" s="15" t="s">
        <v>4298</v>
      </c>
      <c r="B1843" s="114" t="s">
        <v>6955</v>
      </c>
      <c r="C1843" s="15" t="s">
        <v>5119</v>
      </c>
      <c r="D1843" s="15" t="s">
        <v>5120</v>
      </c>
      <c r="E1843" s="15" t="s">
        <v>5121</v>
      </c>
      <c r="F1843" s="15" t="s">
        <v>5122</v>
      </c>
      <c r="G1843" s="13">
        <v>63089</v>
      </c>
      <c r="H1843" s="13"/>
      <c r="I1843" s="13"/>
      <c r="J1843" s="13"/>
    </row>
    <row r="1844" spans="1:10" x14ac:dyDescent="0.2">
      <c r="A1844" s="16" t="s">
        <v>2762</v>
      </c>
      <c r="B1844" s="115" t="s">
        <v>6956</v>
      </c>
      <c r="C1844" s="16" t="s">
        <v>5119</v>
      </c>
      <c r="D1844" s="16" t="s">
        <v>5120</v>
      </c>
      <c r="E1844" s="16" t="s">
        <v>5121</v>
      </c>
      <c r="F1844" s="16" t="s">
        <v>5122</v>
      </c>
      <c r="G1844" s="14">
        <v>54614</v>
      </c>
      <c r="H1844" s="14"/>
      <c r="I1844" s="14"/>
      <c r="J1844" s="14"/>
    </row>
    <row r="1845" spans="1:10" x14ac:dyDescent="0.2">
      <c r="A1845" s="15" t="s">
        <v>4351</v>
      </c>
      <c r="B1845" s="114" t="s">
        <v>6957</v>
      </c>
      <c r="C1845" s="15" t="s">
        <v>5119</v>
      </c>
      <c r="D1845" s="15" t="s">
        <v>5120</v>
      </c>
      <c r="E1845" s="15" t="s">
        <v>5121</v>
      </c>
      <c r="F1845" s="15" t="s">
        <v>5122</v>
      </c>
      <c r="G1845" s="13">
        <v>53281</v>
      </c>
      <c r="H1845" s="13"/>
      <c r="I1845" s="13"/>
      <c r="J1845" s="13"/>
    </row>
    <row r="1846" spans="1:10" x14ac:dyDescent="0.2">
      <c r="A1846" s="15" t="s">
        <v>2703</v>
      </c>
      <c r="B1846" s="114" t="s">
        <v>6958</v>
      </c>
      <c r="C1846" s="15" t="s">
        <v>5119</v>
      </c>
      <c r="D1846" s="15" t="s">
        <v>5120</v>
      </c>
      <c r="E1846" s="15" t="s">
        <v>5121</v>
      </c>
      <c r="F1846" s="15" t="s">
        <v>5122</v>
      </c>
      <c r="G1846" s="13">
        <v>54954</v>
      </c>
      <c r="H1846" s="13"/>
      <c r="I1846" s="13"/>
      <c r="J1846" s="13"/>
    </row>
    <row r="1847" spans="1:10" x14ac:dyDescent="0.2">
      <c r="A1847" s="15" t="s">
        <v>1467</v>
      </c>
      <c r="B1847" s="114" t="s">
        <v>6959</v>
      </c>
      <c r="C1847" s="15" t="s">
        <v>5119</v>
      </c>
      <c r="D1847" s="15" t="s">
        <v>5120</v>
      </c>
      <c r="E1847" s="15" t="s">
        <v>5121</v>
      </c>
      <c r="F1847" s="15" t="s">
        <v>5122</v>
      </c>
      <c r="G1847" s="13">
        <v>49005</v>
      </c>
      <c r="H1847" s="13"/>
      <c r="I1847" s="13"/>
      <c r="J1847" s="13"/>
    </row>
    <row r="1848" spans="1:10" x14ac:dyDescent="0.2">
      <c r="A1848" s="15" t="s">
        <v>3708</v>
      </c>
      <c r="B1848" s="114" t="s">
        <v>6960</v>
      </c>
      <c r="C1848" s="15" t="s">
        <v>5119</v>
      </c>
      <c r="D1848" s="15" t="s">
        <v>5120</v>
      </c>
      <c r="E1848" s="15" t="s">
        <v>5121</v>
      </c>
      <c r="F1848" s="15" t="s">
        <v>5122</v>
      </c>
      <c r="G1848" s="13">
        <v>68209</v>
      </c>
      <c r="H1848" s="13"/>
      <c r="I1848" s="13"/>
      <c r="J1848" s="13"/>
    </row>
    <row r="1849" spans="1:10" x14ac:dyDescent="0.2">
      <c r="A1849" s="16" t="s">
        <v>2153</v>
      </c>
      <c r="B1849" s="115" t="s">
        <v>6961</v>
      </c>
      <c r="C1849" s="16" t="s">
        <v>5119</v>
      </c>
      <c r="D1849" s="16" t="s">
        <v>5120</v>
      </c>
      <c r="E1849" s="16" t="s">
        <v>5121</v>
      </c>
      <c r="F1849" s="16" t="s">
        <v>5122</v>
      </c>
      <c r="G1849" s="14">
        <v>49553</v>
      </c>
      <c r="H1849" s="14"/>
      <c r="I1849" s="14"/>
      <c r="J1849" s="14"/>
    </row>
    <row r="1850" spans="1:10" x14ac:dyDescent="0.2">
      <c r="A1850" s="15" t="s">
        <v>3252</v>
      </c>
      <c r="B1850" s="114" t="s">
        <v>6962</v>
      </c>
      <c r="C1850" s="15" t="s">
        <v>5119</v>
      </c>
      <c r="D1850" s="15" t="s">
        <v>5120</v>
      </c>
      <c r="E1850" s="15" t="s">
        <v>5121</v>
      </c>
      <c r="F1850" s="15" t="s">
        <v>5122</v>
      </c>
      <c r="G1850" s="13">
        <v>54571</v>
      </c>
      <c r="H1850" s="13"/>
      <c r="I1850" s="13"/>
      <c r="J1850" s="13"/>
    </row>
    <row r="1851" spans="1:10" x14ac:dyDescent="0.2">
      <c r="A1851" s="15" t="s">
        <v>2721</v>
      </c>
      <c r="B1851" s="114" t="s">
        <v>6963</v>
      </c>
      <c r="C1851" s="15" t="s">
        <v>5119</v>
      </c>
      <c r="D1851" s="15" t="s">
        <v>5120</v>
      </c>
      <c r="E1851" s="15" t="s">
        <v>5121</v>
      </c>
      <c r="F1851" s="15" t="s">
        <v>5122</v>
      </c>
      <c r="G1851" s="13">
        <v>49877</v>
      </c>
      <c r="H1851" s="13"/>
      <c r="I1851" s="13"/>
      <c r="J1851" s="13"/>
    </row>
    <row r="1852" spans="1:10" x14ac:dyDescent="0.2">
      <c r="A1852" s="15" t="s">
        <v>1914</v>
      </c>
      <c r="B1852" s="114" t="s">
        <v>6964</v>
      </c>
      <c r="C1852" s="15" t="s">
        <v>5119</v>
      </c>
      <c r="D1852" s="15" t="s">
        <v>5120</v>
      </c>
      <c r="E1852" s="15" t="s">
        <v>5121</v>
      </c>
      <c r="F1852" s="15" t="s">
        <v>5122</v>
      </c>
      <c r="G1852" s="13">
        <v>49793</v>
      </c>
      <c r="H1852" s="13"/>
      <c r="I1852" s="13"/>
      <c r="J1852" s="13"/>
    </row>
    <row r="1853" spans="1:10" x14ac:dyDescent="0.2">
      <c r="A1853" s="15" t="s">
        <v>2290</v>
      </c>
      <c r="B1853" s="114" t="s">
        <v>6965</v>
      </c>
      <c r="C1853" s="15" t="s">
        <v>5119</v>
      </c>
      <c r="D1853" s="15" t="s">
        <v>5120</v>
      </c>
      <c r="E1853" s="15" t="s">
        <v>5121</v>
      </c>
      <c r="F1853" s="15" t="s">
        <v>5122</v>
      </c>
      <c r="G1853" s="13">
        <v>47074</v>
      </c>
      <c r="H1853" s="13"/>
      <c r="I1853" s="13"/>
      <c r="J1853" s="13"/>
    </row>
    <row r="1854" spans="1:10" x14ac:dyDescent="0.2">
      <c r="A1854" s="16" t="s">
        <v>3582</v>
      </c>
      <c r="B1854" s="115" t="s">
        <v>6966</v>
      </c>
      <c r="C1854" s="16" t="s">
        <v>5119</v>
      </c>
      <c r="D1854" s="16" t="s">
        <v>5120</v>
      </c>
      <c r="E1854" s="16" t="s">
        <v>5121</v>
      </c>
      <c r="F1854" s="16" t="s">
        <v>5122</v>
      </c>
      <c r="G1854" s="14">
        <v>47312</v>
      </c>
      <c r="H1854" s="14"/>
      <c r="I1854" s="14"/>
      <c r="J1854" s="14"/>
    </row>
    <row r="1855" spans="1:10" x14ac:dyDescent="0.2">
      <c r="A1855" s="15" t="s">
        <v>3771</v>
      </c>
      <c r="B1855" s="114" t="s">
        <v>6967</v>
      </c>
      <c r="C1855" s="15" t="s">
        <v>5119</v>
      </c>
      <c r="D1855" s="15" t="s">
        <v>5120</v>
      </c>
      <c r="E1855" s="15" t="s">
        <v>5121</v>
      </c>
      <c r="F1855" s="15" t="s">
        <v>5122</v>
      </c>
      <c r="G1855" s="13">
        <v>53897</v>
      </c>
      <c r="H1855" s="13"/>
      <c r="I1855" s="13"/>
      <c r="J1855" s="13"/>
    </row>
    <row r="1856" spans="1:10" x14ac:dyDescent="0.2">
      <c r="A1856" s="15" t="s">
        <v>2116</v>
      </c>
      <c r="B1856" s="114" t="s">
        <v>6968</v>
      </c>
      <c r="C1856" s="15" t="s">
        <v>5119</v>
      </c>
      <c r="D1856" s="15" t="s">
        <v>5120</v>
      </c>
      <c r="E1856" s="15" t="s">
        <v>5121</v>
      </c>
      <c r="F1856" s="15" t="s">
        <v>5122</v>
      </c>
      <c r="G1856" s="13">
        <v>55860</v>
      </c>
      <c r="H1856" s="13"/>
      <c r="I1856" s="13"/>
      <c r="J1856" s="13"/>
    </row>
    <row r="1857" spans="1:10" x14ac:dyDescent="0.2">
      <c r="A1857" s="15" t="s">
        <v>3334</v>
      </c>
      <c r="B1857" s="114" t="s">
        <v>6969</v>
      </c>
      <c r="C1857" s="15" t="s">
        <v>5119</v>
      </c>
      <c r="D1857" s="15" t="s">
        <v>5120</v>
      </c>
      <c r="E1857" s="15" t="s">
        <v>5121</v>
      </c>
      <c r="F1857" s="15" t="s">
        <v>5122</v>
      </c>
      <c r="G1857" s="13">
        <v>52514</v>
      </c>
      <c r="H1857" s="13"/>
      <c r="I1857" s="13"/>
      <c r="J1857" s="13"/>
    </row>
    <row r="1858" spans="1:10" x14ac:dyDescent="0.2">
      <c r="A1858" s="15" t="s">
        <v>3562</v>
      </c>
      <c r="B1858" s="114" t="s">
        <v>6970</v>
      </c>
      <c r="C1858" s="15" t="s">
        <v>5119</v>
      </c>
      <c r="D1858" s="15" t="s">
        <v>5120</v>
      </c>
      <c r="E1858" s="15" t="s">
        <v>5121</v>
      </c>
      <c r="F1858" s="15" t="s">
        <v>5122</v>
      </c>
      <c r="G1858" s="13">
        <v>46564</v>
      </c>
      <c r="H1858" s="13"/>
      <c r="I1858" s="13"/>
      <c r="J1858" s="13"/>
    </row>
    <row r="1859" spans="1:10" x14ac:dyDescent="0.2">
      <c r="A1859" s="16" t="s">
        <v>2346</v>
      </c>
      <c r="B1859" s="115" t="s">
        <v>6971</v>
      </c>
      <c r="C1859" s="16" t="s">
        <v>5119</v>
      </c>
      <c r="D1859" s="16" t="s">
        <v>5120</v>
      </c>
      <c r="E1859" s="16" t="s">
        <v>5121</v>
      </c>
      <c r="F1859" s="16" t="s">
        <v>5122</v>
      </c>
      <c r="G1859" s="14">
        <v>50551</v>
      </c>
      <c r="H1859" s="14"/>
      <c r="I1859" s="14"/>
      <c r="J1859" s="14"/>
    </row>
    <row r="1860" spans="1:10" x14ac:dyDescent="0.2">
      <c r="A1860" s="15" t="s">
        <v>1476</v>
      </c>
      <c r="B1860" s="114" t="s">
        <v>6972</v>
      </c>
      <c r="C1860" s="15" t="s">
        <v>5119</v>
      </c>
      <c r="D1860" s="15" t="s">
        <v>5120</v>
      </c>
      <c r="E1860" s="15" t="s">
        <v>5121</v>
      </c>
      <c r="F1860" s="15" t="s">
        <v>5122</v>
      </c>
      <c r="G1860" s="13">
        <v>53822</v>
      </c>
      <c r="H1860" s="13"/>
      <c r="I1860" s="13"/>
      <c r="J1860" s="13"/>
    </row>
    <row r="1861" spans="1:10" x14ac:dyDescent="0.2">
      <c r="A1861" s="15" t="s">
        <v>2818</v>
      </c>
      <c r="B1861" s="114" t="s">
        <v>6973</v>
      </c>
      <c r="C1861" s="15" t="s">
        <v>5119</v>
      </c>
      <c r="D1861" s="15" t="s">
        <v>5120</v>
      </c>
      <c r="E1861" s="15" t="s">
        <v>5121</v>
      </c>
      <c r="F1861" s="15" t="s">
        <v>5122</v>
      </c>
      <c r="G1861" s="13">
        <v>46887</v>
      </c>
      <c r="H1861" s="13"/>
      <c r="I1861" s="13"/>
      <c r="J1861" s="13"/>
    </row>
    <row r="1862" spans="1:10" x14ac:dyDescent="0.2">
      <c r="A1862" s="15" t="s">
        <v>3524</v>
      </c>
      <c r="B1862" s="114" t="s">
        <v>6974</v>
      </c>
      <c r="C1862" s="15" t="s">
        <v>5119</v>
      </c>
      <c r="D1862" s="15" t="s">
        <v>5120</v>
      </c>
      <c r="E1862" s="15" t="s">
        <v>5121</v>
      </c>
      <c r="F1862" s="15" t="s">
        <v>5122</v>
      </c>
      <c r="G1862" s="13">
        <v>58012</v>
      </c>
      <c r="H1862" s="13"/>
      <c r="I1862" s="13"/>
      <c r="J1862" s="13"/>
    </row>
    <row r="1863" spans="1:10" x14ac:dyDescent="0.2">
      <c r="A1863" s="15" t="s">
        <v>3307</v>
      </c>
      <c r="B1863" s="114" t="s">
        <v>6975</v>
      </c>
      <c r="C1863" s="15" t="s">
        <v>5119</v>
      </c>
      <c r="D1863" s="15" t="s">
        <v>5120</v>
      </c>
      <c r="E1863" s="15" t="s">
        <v>5121</v>
      </c>
      <c r="F1863" s="15" t="s">
        <v>5122</v>
      </c>
      <c r="G1863" s="13">
        <v>59415</v>
      </c>
      <c r="H1863" s="13"/>
      <c r="I1863" s="13"/>
      <c r="J1863" s="13"/>
    </row>
    <row r="1864" spans="1:10" x14ac:dyDescent="0.2">
      <c r="A1864" s="16" t="s">
        <v>4040</v>
      </c>
      <c r="B1864" s="115" t="s">
        <v>6976</v>
      </c>
      <c r="C1864" s="16" t="s">
        <v>5119</v>
      </c>
      <c r="D1864" s="16" t="s">
        <v>5120</v>
      </c>
      <c r="E1864" s="16" t="s">
        <v>5121</v>
      </c>
      <c r="F1864" s="16" t="s">
        <v>5122</v>
      </c>
      <c r="G1864" s="14">
        <v>50154</v>
      </c>
      <c r="H1864" s="14"/>
      <c r="I1864" s="14"/>
      <c r="J1864" s="14"/>
    </row>
    <row r="1865" spans="1:10" x14ac:dyDescent="0.2">
      <c r="A1865" s="15" t="s">
        <v>2113</v>
      </c>
      <c r="B1865" s="114" t="s">
        <v>6977</v>
      </c>
      <c r="C1865" s="15" t="s">
        <v>5119</v>
      </c>
      <c r="D1865" s="15" t="s">
        <v>5120</v>
      </c>
      <c r="E1865" s="15" t="s">
        <v>5121</v>
      </c>
      <c r="F1865" s="15" t="s">
        <v>5122</v>
      </c>
      <c r="G1865" s="13">
        <v>53882</v>
      </c>
      <c r="H1865" s="13"/>
      <c r="I1865" s="13"/>
      <c r="J1865" s="13"/>
    </row>
    <row r="1866" spans="1:10" x14ac:dyDescent="0.2">
      <c r="A1866" s="15" t="s">
        <v>3070</v>
      </c>
      <c r="B1866" s="114" t="s">
        <v>6978</v>
      </c>
      <c r="C1866" s="15" t="s">
        <v>5119</v>
      </c>
      <c r="D1866" s="15" t="s">
        <v>5120</v>
      </c>
      <c r="E1866" s="15" t="s">
        <v>5121</v>
      </c>
      <c r="F1866" s="15" t="s">
        <v>5122</v>
      </c>
      <c r="G1866" s="13">
        <v>52678</v>
      </c>
      <c r="H1866" s="13"/>
      <c r="I1866" s="13"/>
      <c r="J1866" s="13"/>
    </row>
    <row r="1867" spans="1:10" x14ac:dyDescent="0.2">
      <c r="A1867" s="15" t="s">
        <v>3169</v>
      </c>
      <c r="B1867" s="114" t="s">
        <v>6979</v>
      </c>
      <c r="C1867" s="15" t="s">
        <v>5119</v>
      </c>
      <c r="D1867" s="15" t="s">
        <v>5120</v>
      </c>
      <c r="E1867" s="15" t="s">
        <v>5121</v>
      </c>
      <c r="F1867" s="15" t="s">
        <v>5122</v>
      </c>
      <c r="G1867" s="13">
        <v>54991</v>
      </c>
      <c r="H1867" s="13"/>
      <c r="I1867" s="13"/>
      <c r="J1867" s="13"/>
    </row>
    <row r="1868" spans="1:10" x14ac:dyDescent="0.2">
      <c r="A1868" s="15" t="s">
        <v>2732</v>
      </c>
      <c r="B1868" s="114" t="s">
        <v>6980</v>
      </c>
      <c r="C1868" s="15" t="s">
        <v>5119</v>
      </c>
      <c r="D1868" s="15" t="s">
        <v>5120</v>
      </c>
      <c r="E1868" s="15" t="s">
        <v>5121</v>
      </c>
      <c r="F1868" s="15" t="s">
        <v>5122</v>
      </c>
      <c r="G1868" s="13">
        <v>51949</v>
      </c>
      <c r="H1868" s="13"/>
      <c r="I1868" s="13"/>
      <c r="J1868" s="13"/>
    </row>
    <row r="1869" spans="1:10" x14ac:dyDescent="0.2">
      <c r="A1869" s="16" t="s">
        <v>3035</v>
      </c>
      <c r="B1869" s="115" t="s">
        <v>6981</v>
      </c>
      <c r="C1869" s="16" t="s">
        <v>5119</v>
      </c>
      <c r="D1869" s="16" t="s">
        <v>5120</v>
      </c>
      <c r="E1869" s="16" t="s">
        <v>5121</v>
      </c>
      <c r="F1869" s="16" t="s">
        <v>5122</v>
      </c>
      <c r="G1869" s="14">
        <v>60144</v>
      </c>
      <c r="H1869" s="14"/>
      <c r="I1869" s="14"/>
      <c r="J1869" s="14"/>
    </row>
    <row r="1870" spans="1:10" x14ac:dyDescent="0.2">
      <c r="A1870" s="15" t="s">
        <v>3844</v>
      </c>
      <c r="B1870" s="114" t="s">
        <v>6982</v>
      </c>
      <c r="C1870" s="15" t="s">
        <v>5119</v>
      </c>
      <c r="D1870" s="15" t="s">
        <v>5120</v>
      </c>
      <c r="E1870" s="15" t="s">
        <v>5121</v>
      </c>
      <c r="F1870" s="15" t="s">
        <v>5122</v>
      </c>
      <c r="G1870" s="13">
        <v>53314</v>
      </c>
      <c r="H1870" s="13"/>
      <c r="I1870" s="13"/>
      <c r="J1870" s="13"/>
    </row>
    <row r="1871" spans="1:10" x14ac:dyDescent="0.2">
      <c r="A1871" s="15" t="s">
        <v>3622</v>
      </c>
      <c r="B1871" s="114" t="s">
        <v>6983</v>
      </c>
      <c r="C1871" s="15" t="s">
        <v>5119</v>
      </c>
      <c r="D1871" s="15" t="s">
        <v>5120</v>
      </c>
      <c r="E1871" s="15" t="s">
        <v>5121</v>
      </c>
      <c r="F1871" s="15" t="s">
        <v>5122</v>
      </c>
      <c r="G1871" s="13">
        <v>38504</v>
      </c>
      <c r="H1871" s="13"/>
      <c r="I1871" s="13"/>
      <c r="J1871" s="13"/>
    </row>
    <row r="1872" spans="1:10" x14ac:dyDescent="0.2">
      <c r="A1872" s="15" t="s">
        <v>2945</v>
      </c>
      <c r="B1872" s="114" t="s">
        <v>6984</v>
      </c>
      <c r="C1872" s="15" t="s">
        <v>5119</v>
      </c>
      <c r="D1872" s="15" t="s">
        <v>5120</v>
      </c>
      <c r="E1872" s="15" t="s">
        <v>5121</v>
      </c>
      <c r="F1872" s="15" t="s">
        <v>5122</v>
      </c>
      <c r="G1872" s="13">
        <v>45756</v>
      </c>
      <c r="H1872" s="13"/>
      <c r="I1872" s="13"/>
      <c r="J1872" s="13"/>
    </row>
    <row r="1873" spans="1:10" x14ac:dyDescent="0.2">
      <c r="A1873" s="15" t="s">
        <v>1279</v>
      </c>
      <c r="B1873" s="114" t="s">
        <v>6985</v>
      </c>
      <c r="C1873" s="15" t="s">
        <v>5119</v>
      </c>
      <c r="D1873" s="15" t="s">
        <v>5120</v>
      </c>
      <c r="E1873" s="15" t="s">
        <v>5121</v>
      </c>
      <c r="F1873" s="15" t="s">
        <v>5122</v>
      </c>
      <c r="G1873" s="13">
        <v>51898</v>
      </c>
      <c r="H1873" s="13"/>
      <c r="I1873" s="13"/>
      <c r="J1873" s="13"/>
    </row>
    <row r="1874" spans="1:10" x14ac:dyDescent="0.2">
      <c r="A1874" s="16" t="s">
        <v>2950</v>
      </c>
      <c r="B1874" s="115" t="s">
        <v>6986</v>
      </c>
      <c r="C1874" s="16" t="s">
        <v>5119</v>
      </c>
      <c r="D1874" s="16" t="s">
        <v>5120</v>
      </c>
      <c r="E1874" s="16" t="s">
        <v>5121</v>
      </c>
      <c r="F1874" s="16" t="s">
        <v>5122</v>
      </c>
      <c r="G1874" s="14">
        <v>50900</v>
      </c>
      <c r="H1874" s="14"/>
      <c r="I1874" s="14"/>
      <c r="J1874" s="14"/>
    </row>
    <row r="1875" spans="1:10" x14ac:dyDescent="0.2">
      <c r="A1875" s="15" t="s">
        <v>4553</v>
      </c>
      <c r="B1875" s="114" t="s">
        <v>6987</v>
      </c>
      <c r="C1875" s="15" t="s">
        <v>5119</v>
      </c>
      <c r="D1875" s="15" t="s">
        <v>5120</v>
      </c>
      <c r="E1875" s="15" t="s">
        <v>5121</v>
      </c>
      <c r="F1875" s="15" t="s">
        <v>5122</v>
      </c>
      <c r="G1875" s="13">
        <v>48039</v>
      </c>
      <c r="H1875" s="13"/>
      <c r="I1875" s="13"/>
      <c r="J1875" s="13"/>
    </row>
    <row r="1876" spans="1:10" x14ac:dyDescent="0.2">
      <c r="A1876" s="15" t="s">
        <v>4714</v>
      </c>
      <c r="B1876" s="114" t="s">
        <v>6988</v>
      </c>
      <c r="C1876" s="15" t="s">
        <v>5119</v>
      </c>
      <c r="D1876" s="15" t="s">
        <v>5120</v>
      </c>
      <c r="E1876" s="15" t="s">
        <v>5121</v>
      </c>
      <c r="F1876" s="15" t="s">
        <v>5122</v>
      </c>
      <c r="G1876" s="13">
        <v>51990</v>
      </c>
      <c r="H1876" s="13"/>
      <c r="I1876" s="13"/>
      <c r="J1876" s="13"/>
    </row>
    <row r="1877" spans="1:10" x14ac:dyDescent="0.2">
      <c r="A1877" s="15" t="s">
        <v>4306</v>
      </c>
      <c r="B1877" s="114" t="s">
        <v>6989</v>
      </c>
      <c r="C1877" s="15" t="s">
        <v>5119</v>
      </c>
      <c r="D1877" s="15" t="s">
        <v>5120</v>
      </c>
      <c r="E1877" s="15" t="s">
        <v>5121</v>
      </c>
      <c r="F1877" s="15" t="s">
        <v>5122</v>
      </c>
      <c r="G1877" s="13">
        <v>48318</v>
      </c>
      <c r="H1877" s="13"/>
      <c r="I1877" s="13"/>
      <c r="J1877" s="13"/>
    </row>
    <row r="1878" spans="1:10" x14ac:dyDescent="0.2">
      <c r="A1878" s="15" t="s">
        <v>3474</v>
      </c>
      <c r="B1878" s="114" t="s">
        <v>6990</v>
      </c>
      <c r="C1878" s="15" t="s">
        <v>5119</v>
      </c>
      <c r="D1878" s="15" t="s">
        <v>5120</v>
      </c>
      <c r="E1878" s="15" t="s">
        <v>5121</v>
      </c>
      <c r="F1878" s="15" t="s">
        <v>5122</v>
      </c>
      <c r="G1878" s="13">
        <v>47828</v>
      </c>
      <c r="H1878" s="13"/>
      <c r="I1878" s="13"/>
      <c r="J1878" s="13"/>
    </row>
    <row r="1879" spans="1:10" x14ac:dyDescent="0.2">
      <c r="A1879" s="16" t="s">
        <v>2304</v>
      </c>
      <c r="B1879" s="115" t="s">
        <v>6991</v>
      </c>
      <c r="C1879" s="16" t="s">
        <v>5119</v>
      </c>
      <c r="D1879" s="16" t="s">
        <v>5120</v>
      </c>
      <c r="E1879" s="16" t="s">
        <v>5121</v>
      </c>
      <c r="F1879" s="16" t="s">
        <v>5122</v>
      </c>
      <c r="G1879" s="14">
        <v>49614</v>
      </c>
      <c r="H1879" s="14"/>
      <c r="I1879" s="14"/>
      <c r="J1879" s="14"/>
    </row>
    <row r="1880" spans="1:10" x14ac:dyDescent="0.2">
      <c r="A1880" s="15" t="s">
        <v>2988</v>
      </c>
      <c r="B1880" s="114" t="s">
        <v>6992</v>
      </c>
      <c r="C1880" s="15" t="s">
        <v>5119</v>
      </c>
      <c r="D1880" s="15" t="s">
        <v>5120</v>
      </c>
      <c r="E1880" s="15" t="s">
        <v>5121</v>
      </c>
      <c r="F1880" s="15" t="s">
        <v>5122</v>
      </c>
      <c r="G1880" s="13">
        <v>56366</v>
      </c>
      <c r="H1880" s="13"/>
      <c r="I1880" s="13"/>
      <c r="J1880" s="13"/>
    </row>
    <row r="1881" spans="1:10" x14ac:dyDescent="0.2">
      <c r="A1881" s="15" t="s">
        <v>1007</v>
      </c>
      <c r="B1881" s="114" t="s">
        <v>6993</v>
      </c>
      <c r="C1881" s="15" t="s">
        <v>5119</v>
      </c>
      <c r="D1881" s="15" t="s">
        <v>5120</v>
      </c>
      <c r="E1881" s="15" t="s">
        <v>5121</v>
      </c>
      <c r="F1881" s="15" t="s">
        <v>5122</v>
      </c>
      <c r="G1881" s="13">
        <v>48209</v>
      </c>
      <c r="H1881" s="13"/>
      <c r="I1881" s="13"/>
      <c r="J1881" s="13"/>
    </row>
    <row r="1882" spans="1:10" x14ac:dyDescent="0.2">
      <c r="A1882" s="15" t="s">
        <v>2694</v>
      </c>
      <c r="B1882" s="114" t="s">
        <v>6994</v>
      </c>
      <c r="C1882" s="15" t="s">
        <v>5119</v>
      </c>
      <c r="D1882" s="15" t="s">
        <v>5120</v>
      </c>
      <c r="E1882" s="15" t="s">
        <v>5121</v>
      </c>
      <c r="F1882" s="15" t="s">
        <v>5122</v>
      </c>
      <c r="G1882" s="13">
        <v>48444</v>
      </c>
      <c r="H1882" s="13"/>
      <c r="I1882" s="13"/>
      <c r="J1882" s="13"/>
    </row>
    <row r="1883" spans="1:10" x14ac:dyDescent="0.2">
      <c r="A1883" s="15" t="s">
        <v>2162</v>
      </c>
      <c r="B1883" s="114" t="s">
        <v>6995</v>
      </c>
      <c r="C1883" s="15" t="s">
        <v>5119</v>
      </c>
      <c r="D1883" s="15" t="s">
        <v>5120</v>
      </c>
      <c r="E1883" s="15" t="s">
        <v>5121</v>
      </c>
      <c r="F1883" s="15" t="s">
        <v>5122</v>
      </c>
      <c r="G1883" s="13">
        <v>49597</v>
      </c>
      <c r="H1883" s="13"/>
      <c r="I1883" s="13"/>
      <c r="J1883" s="13"/>
    </row>
    <row r="1884" spans="1:10" x14ac:dyDescent="0.2">
      <c r="A1884" s="16" t="s">
        <v>2564</v>
      </c>
      <c r="B1884" s="115" t="s">
        <v>6996</v>
      </c>
      <c r="C1884" s="16" t="s">
        <v>5119</v>
      </c>
      <c r="D1884" s="16" t="s">
        <v>5120</v>
      </c>
      <c r="E1884" s="16" t="s">
        <v>5121</v>
      </c>
      <c r="F1884" s="16" t="s">
        <v>5122</v>
      </c>
      <c r="G1884" s="14">
        <v>52114</v>
      </c>
      <c r="H1884" s="14"/>
      <c r="I1884" s="14"/>
      <c r="J1884" s="14"/>
    </row>
    <row r="1885" spans="1:10" x14ac:dyDescent="0.2">
      <c r="A1885" s="15" t="s">
        <v>2553</v>
      </c>
      <c r="B1885" s="114" t="s">
        <v>6997</v>
      </c>
      <c r="C1885" s="15" t="s">
        <v>5119</v>
      </c>
      <c r="D1885" s="15" t="s">
        <v>5120</v>
      </c>
      <c r="E1885" s="15" t="s">
        <v>5121</v>
      </c>
      <c r="F1885" s="15" t="s">
        <v>5122</v>
      </c>
      <c r="G1885" s="13">
        <v>50854</v>
      </c>
      <c r="H1885" s="13"/>
      <c r="I1885" s="13"/>
      <c r="J1885" s="13"/>
    </row>
    <row r="1886" spans="1:10" x14ac:dyDescent="0.2">
      <c r="A1886" s="15" t="s">
        <v>2869</v>
      </c>
      <c r="B1886" s="114" t="s">
        <v>6998</v>
      </c>
      <c r="C1886" s="15" t="s">
        <v>5119</v>
      </c>
      <c r="D1886" s="15" t="s">
        <v>5120</v>
      </c>
      <c r="E1886" s="15" t="s">
        <v>5121</v>
      </c>
      <c r="F1886" s="15" t="s">
        <v>5122</v>
      </c>
      <c r="G1886" s="13">
        <v>50981</v>
      </c>
      <c r="H1886" s="13"/>
      <c r="I1886" s="13"/>
      <c r="J1886" s="13"/>
    </row>
    <row r="1887" spans="1:10" x14ac:dyDescent="0.2">
      <c r="A1887" s="15" t="s">
        <v>3029</v>
      </c>
      <c r="B1887" s="114" t="s">
        <v>6999</v>
      </c>
      <c r="C1887" s="15" t="s">
        <v>5119</v>
      </c>
      <c r="D1887" s="15" t="s">
        <v>5120</v>
      </c>
      <c r="E1887" s="15" t="s">
        <v>5121</v>
      </c>
      <c r="F1887" s="15" t="s">
        <v>5122</v>
      </c>
      <c r="G1887" s="13">
        <v>51757</v>
      </c>
      <c r="H1887" s="13"/>
      <c r="I1887" s="13"/>
      <c r="J1887" s="13"/>
    </row>
    <row r="1888" spans="1:10" x14ac:dyDescent="0.2">
      <c r="A1888" s="15" t="s">
        <v>2143</v>
      </c>
      <c r="B1888" s="114" t="s">
        <v>7000</v>
      </c>
      <c r="C1888" s="15" t="s">
        <v>5119</v>
      </c>
      <c r="D1888" s="15" t="s">
        <v>5120</v>
      </c>
      <c r="E1888" s="15" t="s">
        <v>5121</v>
      </c>
      <c r="F1888" s="15" t="s">
        <v>5122</v>
      </c>
      <c r="G1888" s="13">
        <v>51825</v>
      </c>
      <c r="H1888" s="13"/>
      <c r="I1888" s="13"/>
      <c r="J1888" s="13"/>
    </row>
    <row r="1889" spans="1:10" x14ac:dyDescent="0.2">
      <c r="A1889" s="16" t="s">
        <v>1475</v>
      </c>
      <c r="B1889" s="115" t="s">
        <v>7001</v>
      </c>
      <c r="C1889" s="16" t="s">
        <v>5119</v>
      </c>
      <c r="D1889" s="16" t="s">
        <v>5120</v>
      </c>
      <c r="E1889" s="16" t="s">
        <v>5121</v>
      </c>
      <c r="F1889" s="16" t="s">
        <v>5122</v>
      </c>
      <c r="G1889" s="14">
        <v>52714</v>
      </c>
      <c r="H1889" s="14"/>
      <c r="I1889" s="14"/>
      <c r="J1889" s="14"/>
    </row>
    <row r="1890" spans="1:10" x14ac:dyDescent="0.2">
      <c r="A1890" s="15" t="s">
        <v>2854</v>
      </c>
      <c r="B1890" s="114" t="s">
        <v>7002</v>
      </c>
      <c r="C1890" s="15" t="s">
        <v>5119</v>
      </c>
      <c r="D1890" s="15" t="s">
        <v>5120</v>
      </c>
      <c r="E1890" s="15" t="s">
        <v>5121</v>
      </c>
      <c r="F1890" s="15" t="s">
        <v>5122</v>
      </c>
      <c r="G1890" s="13">
        <v>48575</v>
      </c>
      <c r="H1890" s="13"/>
      <c r="I1890" s="13"/>
      <c r="J1890" s="13"/>
    </row>
    <row r="1891" spans="1:10" x14ac:dyDescent="0.2">
      <c r="A1891" s="15" t="s">
        <v>2197</v>
      </c>
      <c r="B1891" s="114" t="s">
        <v>7003</v>
      </c>
      <c r="C1891" s="15" t="s">
        <v>5119</v>
      </c>
      <c r="D1891" s="15" t="s">
        <v>5120</v>
      </c>
      <c r="E1891" s="15" t="s">
        <v>5121</v>
      </c>
      <c r="F1891" s="15" t="s">
        <v>5122</v>
      </c>
      <c r="G1891" s="13">
        <v>53673</v>
      </c>
      <c r="H1891" s="13"/>
      <c r="I1891" s="13"/>
      <c r="J1891" s="13"/>
    </row>
    <row r="1892" spans="1:10" x14ac:dyDescent="0.2">
      <c r="A1892" s="15" t="s">
        <v>2104</v>
      </c>
      <c r="B1892" s="114" t="s">
        <v>7004</v>
      </c>
      <c r="C1892" s="15" t="s">
        <v>5119</v>
      </c>
      <c r="D1892" s="15" t="s">
        <v>5120</v>
      </c>
      <c r="E1892" s="15" t="s">
        <v>5121</v>
      </c>
      <c r="F1892" s="15" t="s">
        <v>5122</v>
      </c>
      <c r="G1892" s="13">
        <v>49255</v>
      </c>
      <c r="H1892" s="13"/>
      <c r="I1892" s="13"/>
      <c r="J1892" s="13"/>
    </row>
    <row r="1893" spans="1:10" x14ac:dyDescent="0.2">
      <c r="A1893" s="15" t="s">
        <v>2126</v>
      </c>
      <c r="B1893" s="114" t="s">
        <v>7005</v>
      </c>
      <c r="C1893" s="15" t="s">
        <v>5119</v>
      </c>
      <c r="D1893" s="15" t="s">
        <v>5120</v>
      </c>
      <c r="E1893" s="15" t="s">
        <v>5121</v>
      </c>
      <c r="F1893" s="15" t="s">
        <v>5122</v>
      </c>
      <c r="G1893" s="13">
        <v>50455</v>
      </c>
      <c r="H1893" s="13"/>
      <c r="I1893" s="13"/>
      <c r="J1893" s="13"/>
    </row>
    <row r="1894" spans="1:10" x14ac:dyDescent="0.2">
      <c r="A1894" s="16" t="s">
        <v>3102</v>
      </c>
      <c r="B1894" s="115" t="s">
        <v>7006</v>
      </c>
      <c r="C1894" s="16" t="s">
        <v>5119</v>
      </c>
      <c r="D1894" s="16" t="s">
        <v>5120</v>
      </c>
      <c r="E1894" s="16" t="s">
        <v>5121</v>
      </c>
      <c r="F1894" s="16" t="s">
        <v>5122</v>
      </c>
      <c r="G1894" s="14">
        <v>48300</v>
      </c>
      <c r="H1894" s="14"/>
      <c r="I1894" s="14"/>
      <c r="J1894" s="14"/>
    </row>
    <row r="1895" spans="1:10" x14ac:dyDescent="0.2">
      <c r="A1895" s="15" t="s">
        <v>4081</v>
      </c>
      <c r="B1895" s="114" t="s">
        <v>7007</v>
      </c>
      <c r="C1895" s="15" t="s">
        <v>5119</v>
      </c>
      <c r="D1895" s="15" t="s">
        <v>5120</v>
      </c>
      <c r="E1895" s="15" t="s">
        <v>5121</v>
      </c>
      <c r="F1895" s="15" t="s">
        <v>5122</v>
      </c>
      <c r="G1895" s="13">
        <v>51889</v>
      </c>
      <c r="H1895" s="13"/>
      <c r="I1895" s="13"/>
      <c r="J1895" s="13"/>
    </row>
    <row r="1896" spans="1:10" x14ac:dyDescent="0.2">
      <c r="A1896" s="15" t="s">
        <v>2873</v>
      </c>
      <c r="B1896" s="114" t="s">
        <v>7008</v>
      </c>
      <c r="C1896" s="15" t="s">
        <v>5119</v>
      </c>
      <c r="D1896" s="15" t="s">
        <v>5120</v>
      </c>
      <c r="E1896" s="15" t="s">
        <v>5121</v>
      </c>
      <c r="F1896" s="15" t="s">
        <v>5122</v>
      </c>
      <c r="G1896" s="13">
        <v>53011</v>
      </c>
      <c r="H1896" s="13"/>
      <c r="I1896" s="13"/>
      <c r="J1896" s="13"/>
    </row>
    <row r="1897" spans="1:10" x14ac:dyDescent="0.2">
      <c r="A1897" s="15" t="s">
        <v>1281</v>
      </c>
      <c r="B1897" s="114" t="s">
        <v>7009</v>
      </c>
      <c r="C1897" s="15" t="s">
        <v>5119</v>
      </c>
      <c r="D1897" s="15" t="s">
        <v>5120</v>
      </c>
      <c r="E1897" s="15" t="s">
        <v>5121</v>
      </c>
      <c r="F1897" s="15" t="s">
        <v>5122</v>
      </c>
      <c r="G1897" s="13">
        <v>46682</v>
      </c>
      <c r="H1897" s="13"/>
      <c r="I1897" s="13"/>
      <c r="J1897" s="13"/>
    </row>
    <row r="1898" spans="1:10" x14ac:dyDescent="0.2">
      <c r="A1898" s="15" t="s">
        <v>2567</v>
      </c>
      <c r="B1898" s="114" t="s">
        <v>7010</v>
      </c>
      <c r="C1898" s="15" t="s">
        <v>5119</v>
      </c>
      <c r="D1898" s="15" t="s">
        <v>5120</v>
      </c>
      <c r="E1898" s="15" t="s">
        <v>5121</v>
      </c>
      <c r="F1898" s="15" t="s">
        <v>5122</v>
      </c>
      <c r="G1898" s="13">
        <v>52301</v>
      </c>
      <c r="H1898" s="13"/>
      <c r="I1898" s="13"/>
      <c r="J1898" s="13"/>
    </row>
    <row r="1899" spans="1:10" x14ac:dyDescent="0.2">
      <c r="A1899" s="16" t="s">
        <v>2317</v>
      </c>
      <c r="B1899" s="115" t="s">
        <v>7011</v>
      </c>
      <c r="C1899" s="16" t="s">
        <v>5119</v>
      </c>
      <c r="D1899" s="16" t="s">
        <v>5120</v>
      </c>
      <c r="E1899" s="16" t="s">
        <v>5121</v>
      </c>
      <c r="F1899" s="16" t="s">
        <v>5122</v>
      </c>
      <c r="G1899" s="14">
        <v>48817</v>
      </c>
      <c r="H1899" s="14"/>
      <c r="I1899" s="14"/>
      <c r="J1899" s="14"/>
    </row>
    <row r="1900" spans="1:10" x14ac:dyDescent="0.2">
      <c r="A1900" s="15" t="s">
        <v>4661</v>
      </c>
      <c r="B1900" s="114" t="s">
        <v>7012</v>
      </c>
      <c r="C1900" s="15" t="s">
        <v>5119</v>
      </c>
      <c r="D1900" s="15" t="s">
        <v>5120</v>
      </c>
      <c r="E1900" s="15" t="s">
        <v>5121</v>
      </c>
      <c r="F1900" s="15" t="s">
        <v>5122</v>
      </c>
      <c r="G1900" s="13">
        <v>51589</v>
      </c>
      <c r="H1900" s="13"/>
      <c r="I1900" s="13"/>
      <c r="J1900" s="13"/>
    </row>
    <row r="1901" spans="1:10" x14ac:dyDescent="0.2">
      <c r="A1901" s="15" t="s">
        <v>2355</v>
      </c>
      <c r="B1901" s="114" t="s">
        <v>7013</v>
      </c>
      <c r="C1901" s="15" t="s">
        <v>5119</v>
      </c>
      <c r="D1901" s="15" t="s">
        <v>5120</v>
      </c>
      <c r="E1901" s="15" t="s">
        <v>5121</v>
      </c>
      <c r="F1901" s="15" t="s">
        <v>5122</v>
      </c>
      <c r="G1901" s="13">
        <v>47228</v>
      </c>
      <c r="H1901" s="13"/>
      <c r="I1901" s="13"/>
      <c r="J1901" s="13"/>
    </row>
    <row r="1902" spans="1:10" x14ac:dyDescent="0.2">
      <c r="A1902" s="15" t="s">
        <v>3388</v>
      </c>
      <c r="B1902" s="114" t="s">
        <v>7014</v>
      </c>
      <c r="C1902" s="15" t="s">
        <v>5119</v>
      </c>
      <c r="D1902" s="15" t="s">
        <v>5120</v>
      </c>
      <c r="E1902" s="15" t="s">
        <v>5121</v>
      </c>
      <c r="F1902" s="15" t="s">
        <v>5122</v>
      </c>
      <c r="G1902" s="13">
        <v>50058</v>
      </c>
      <c r="H1902" s="13"/>
      <c r="I1902" s="13"/>
      <c r="J1902" s="13"/>
    </row>
    <row r="1903" spans="1:10" x14ac:dyDescent="0.2">
      <c r="A1903" s="15" t="s">
        <v>3167</v>
      </c>
      <c r="B1903" s="114" t="s">
        <v>7015</v>
      </c>
      <c r="C1903" s="15" t="s">
        <v>5119</v>
      </c>
      <c r="D1903" s="15" t="s">
        <v>5120</v>
      </c>
      <c r="E1903" s="15" t="s">
        <v>5121</v>
      </c>
      <c r="F1903" s="15" t="s">
        <v>5122</v>
      </c>
      <c r="G1903" s="13">
        <v>48047</v>
      </c>
      <c r="H1903" s="13"/>
      <c r="I1903" s="13"/>
      <c r="J1903" s="13"/>
    </row>
    <row r="1904" spans="1:10" x14ac:dyDescent="0.2">
      <c r="A1904" s="16" t="s">
        <v>5031</v>
      </c>
      <c r="B1904" s="115" t="s">
        <v>7016</v>
      </c>
      <c r="C1904" s="16" t="s">
        <v>5119</v>
      </c>
      <c r="D1904" s="16" t="s">
        <v>5120</v>
      </c>
      <c r="E1904" s="16" t="s">
        <v>5121</v>
      </c>
      <c r="F1904" s="16" t="s">
        <v>5122</v>
      </c>
      <c r="G1904" s="14">
        <v>52208</v>
      </c>
      <c r="H1904" s="14"/>
      <c r="I1904" s="14"/>
      <c r="J1904" s="14"/>
    </row>
    <row r="1905" spans="1:10" x14ac:dyDescent="0.2">
      <c r="A1905" s="15" t="s">
        <v>1917</v>
      </c>
      <c r="B1905" s="114" t="s">
        <v>7017</v>
      </c>
      <c r="C1905" s="15" t="s">
        <v>5119</v>
      </c>
      <c r="D1905" s="15" t="s">
        <v>5120</v>
      </c>
      <c r="E1905" s="15" t="s">
        <v>5121</v>
      </c>
      <c r="F1905" s="15" t="s">
        <v>5122</v>
      </c>
      <c r="G1905" s="13">
        <v>52775</v>
      </c>
      <c r="H1905" s="13"/>
      <c r="I1905" s="13"/>
      <c r="J1905" s="13"/>
    </row>
    <row r="1906" spans="1:10" x14ac:dyDescent="0.2">
      <c r="A1906" s="15" t="s">
        <v>3203</v>
      </c>
      <c r="B1906" s="114" t="s">
        <v>7018</v>
      </c>
      <c r="C1906" s="15" t="s">
        <v>5119</v>
      </c>
      <c r="D1906" s="15" t="s">
        <v>5120</v>
      </c>
      <c r="E1906" s="15" t="s">
        <v>5121</v>
      </c>
      <c r="F1906" s="15" t="s">
        <v>5122</v>
      </c>
      <c r="G1906" s="13">
        <v>38537</v>
      </c>
      <c r="H1906" s="13"/>
      <c r="I1906" s="13"/>
      <c r="J1906" s="13"/>
    </row>
    <row r="1907" spans="1:10" x14ac:dyDescent="0.2">
      <c r="A1907" s="15" t="s">
        <v>1313</v>
      </c>
      <c r="B1907" s="114" t="s">
        <v>7019</v>
      </c>
      <c r="C1907" s="15" t="s">
        <v>5119</v>
      </c>
      <c r="D1907" s="15" t="s">
        <v>5120</v>
      </c>
      <c r="E1907" s="15" t="s">
        <v>5121</v>
      </c>
      <c r="F1907" s="15" t="s">
        <v>5122</v>
      </c>
      <c r="G1907" s="13">
        <v>41942</v>
      </c>
      <c r="H1907" s="13"/>
      <c r="I1907" s="13"/>
      <c r="J1907" s="13"/>
    </row>
    <row r="1908" spans="1:10" x14ac:dyDescent="0.2">
      <c r="A1908" s="15" t="s">
        <v>2881</v>
      </c>
      <c r="B1908" s="114" t="s">
        <v>7020</v>
      </c>
      <c r="C1908" s="15" t="s">
        <v>5119</v>
      </c>
      <c r="D1908" s="15" t="s">
        <v>5120</v>
      </c>
      <c r="E1908" s="15" t="s">
        <v>5121</v>
      </c>
      <c r="F1908" s="15" t="s">
        <v>5122</v>
      </c>
      <c r="G1908" s="13">
        <v>50148</v>
      </c>
      <c r="H1908" s="13"/>
      <c r="I1908" s="13"/>
      <c r="J1908" s="13"/>
    </row>
    <row r="1909" spans="1:10" x14ac:dyDescent="0.2">
      <c r="A1909" s="16" t="s">
        <v>2476</v>
      </c>
      <c r="B1909" s="115" t="s">
        <v>7021</v>
      </c>
      <c r="C1909" s="16" t="s">
        <v>5119</v>
      </c>
      <c r="D1909" s="16" t="s">
        <v>5120</v>
      </c>
      <c r="E1909" s="16" t="s">
        <v>5121</v>
      </c>
      <c r="F1909" s="16" t="s">
        <v>5122</v>
      </c>
      <c r="G1909" s="14">
        <v>51373</v>
      </c>
      <c r="H1909" s="14"/>
      <c r="I1909" s="14"/>
      <c r="J1909" s="14"/>
    </row>
    <row r="1910" spans="1:10" x14ac:dyDescent="0.2">
      <c r="A1910" s="15" t="s">
        <v>3939</v>
      </c>
      <c r="B1910" s="114" t="s">
        <v>7022</v>
      </c>
      <c r="C1910" s="15" t="s">
        <v>5119</v>
      </c>
      <c r="D1910" s="15" t="s">
        <v>5120</v>
      </c>
      <c r="E1910" s="15" t="s">
        <v>5121</v>
      </c>
      <c r="F1910" s="15" t="s">
        <v>5122</v>
      </c>
      <c r="G1910" s="13">
        <v>50494</v>
      </c>
      <c r="H1910" s="13"/>
      <c r="I1910" s="13"/>
      <c r="J1910" s="13"/>
    </row>
    <row r="1911" spans="1:10" x14ac:dyDescent="0.2">
      <c r="A1911" s="15" t="s">
        <v>914</v>
      </c>
      <c r="B1911" s="114" t="s">
        <v>7023</v>
      </c>
      <c r="C1911" s="15" t="s">
        <v>5119</v>
      </c>
      <c r="D1911" s="15" t="s">
        <v>5120</v>
      </c>
      <c r="E1911" s="15" t="s">
        <v>5121</v>
      </c>
      <c r="F1911" s="15" t="s">
        <v>5122</v>
      </c>
      <c r="G1911" s="13">
        <v>48302</v>
      </c>
      <c r="H1911" s="13"/>
      <c r="I1911" s="13"/>
      <c r="J1911" s="13"/>
    </row>
    <row r="1912" spans="1:10" x14ac:dyDescent="0.2">
      <c r="A1912" s="15" t="s">
        <v>2976</v>
      </c>
      <c r="B1912" s="114" t="s">
        <v>7024</v>
      </c>
      <c r="C1912" s="15" t="s">
        <v>5119</v>
      </c>
      <c r="D1912" s="15" t="s">
        <v>5120</v>
      </c>
      <c r="E1912" s="15" t="s">
        <v>5121</v>
      </c>
      <c r="F1912" s="15" t="s">
        <v>5122</v>
      </c>
      <c r="G1912" s="13">
        <v>45886</v>
      </c>
      <c r="H1912" s="13"/>
      <c r="I1912" s="13"/>
      <c r="J1912" s="13"/>
    </row>
    <row r="1913" spans="1:10" x14ac:dyDescent="0.2">
      <c r="A1913" s="15" t="s">
        <v>3126</v>
      </c>
      <c r="B1913" s="114" t="s">
        <v>7025</v>
      </c>
      <c r="C1913" s="15" t="s">
        <v>5119</v>
      </c>
      <c r="D1913" s="15" t="s">
        <v>5120</v>
      </c>
      <c r="E1913" s="15" t="s">
        <v>5121</v>
      </c>
      <c r="F1913" s="15" t="s">
        <v>5122</v>
      </c>
      <c r="G1913" s="13">
        <v>59555</v>
      </c>
      <c r="H1913" s="13"/>
      <c r="I1913" s="13"/>
      <c r="J1913" s="13"/>
    </row>
    <row r="1914" spans="1:10" x14ac:dyDescent="0.2">
      <c r="A1914" s="16" t="s">
        <v>3106</v>
      </c>
      <c r="B1914" s="115" t="s">
        <v>7026</v>
      </c>
      <c r="C1914" s="16" t="s">
        <v>5119</v>
      </c>
      <c r="D1914" s="16" t="s">
        <v>5120</v>
      </c>
      <c r="E1914" s="16" t="s">
        <v>5121</v>
      </c>
      <c r="F1914" s="16" t="s">
        <v>5122</v>
      </c>
      <c r="G1914" s="14">
        <v>50823</v>
      </c>
      <c r="H1914" s="14"/>
      <c r="I1914" s="14"/>
      <c r="J1914" s="14"/>
    </row>
    <row r="1915" spans="1:10" x14ac:dyDescent="0.2">
      <c r="A1915" s="15" t="s">
        <v>3346</v>
      </c>
      <c r="B1915" s="114" t="s">
        <v>7027</v>
      </c>
      <c r="C1915" s="15" t="s">
        <v>5119</v>
      </c>
      <c r="D1915" s="15" t="s">
        <v>5120</v>
      </c>
      <c r="E1915" s="15" t="s">
        <v>5121</v>
      </c>
      <c r="F1915" s="15" t="s">
        <v>5122</v>
      </c>
      <c r="G1915" s="13">
        <v>49760</v>
      </c>
      <c r="H1915" s="13"/>
      <c r="I1915" s="13"/>
      <c r="J1915" s="13"/>
    </row>
    <row r="1916" spans="1:10" x14ac:dyDescent="0.2">
      <c r="A1916" s="15" t="s">
        <v>902</v>
      </c>
      <c r="B1916" s="114" t="s">
        <v>7028</v>
      </c>
      <c r="C1916" s="15" t="s">
        <v>5119</v>
      </c>
      <c r="D1916" s="15" t="s">
        <v>5120</v>
      </c>
      <c r="E1916" s="15" t="s">
        <v>5121</v>
      </c>
      <c r="F1916" s="15" t="s">
        <v>5122</v>
      </c>
      <c r="G1916" s="13">
        <v>48231</v>
      </c>
      <c r="H1916" s="13"/>
      <c r="I1916" s="13"/>
      <c r="J1916" s="13"/>
    </row>
    <row r="1917" spans="1:10" x14ac:dyDescent="0.2">
      <c r="A1917" s="15" t="s">
        <v>2215</v>
      </c>
      <c r="B1917" s="114" t="s">
        <v>7029</v>
      </c>
      <c r="C1917" s="15" t="s">
        <v>5119</v>
      </c>
      <c r="D1917" s="15" t="s">
        <v>5120</v>
      </c>
      <c r="E1917" s="15" t="s">
        <v>5121</v>
      </c>
      <c r="F1917" s="15" t="s">
        <v>5122</v>
      </c>
      <c r="G1917" s="13">
        <v>48348</v>
      </c>
      <c r="H1917" s="13"/>
      <c r="I1917" s="13"/>
      <c r="J1917" s="13"/>
    </row>
    <row r="1918" spans="1:10" x14ac:dyDescent="0.2">
      <c r="A1918" s="15" t="s">
        <v>3000</v>
      </c>
      <c r="B1918" s="114" t="s">
        <v>7030</v>
      </c>
      <c r="C1918" s="15" t="s">
        <v>5119</v>
      </c>
      <c r="D1918" s="15" t="s">
        <v>5120</v>
      </c>
      <c r="E1918" s="15" t="s">
        <v>5121</v>
      </c>
      <c r="F1918" s="15" t="s">
        <v>5122</v>
      </c>
      <c r="G1918" s="13">
        <v>46933</v>
      </c>
      <c r="H1918" s="13"/>
      <c r="I1918" s="13"/>
      <c r="J1918" s="13"/>
    </row>
    <row r="1919" spans="1:10" x14ac:dyDescent="0.2">
      <c r="A1919" s="16" t="s">
        <v>3227</v>
      </c>
      <c r="B1919" s="115" t="s">
        <v>7031</v>
      </c>
      <c r="C1919" s="16" t="s">
        <v>5119</v>
      </c>
      <c r="D1919" s="16" t="s">
        <v>5120</v>
      </c>
      <c r="E1919" s="16" t="s">
        <v>5121</v>
      </c>
      <c r="F1919" s="16" t="s">
        <v>5122</v>
      </c>
      <c r="G1919" s="14">
        <v>47012</v>
      </c>
      <c r="H1919" s="14"/>
      <c r="I1919" s="14"/>
      <c r="J1919" s="14"/>
    </row>
    <row r="1920" spans="1:10" x14ac:dyDescent="0.2">
      <c r="A1920" s="15" t="s">
        <v>4355</v>
      </c>
      <c r="B1920" s="114" t="s">
        <v>7032</v>
      </c>
      <c r="C1920" s="15" t="s">
        <v>5119</v>
      </c>
      <c r="D1920" s="15" t="s">
        <v>5120</v>
      </c>
      <c r="E1920" s="15" t="s">
        <v>5121</v>
      </c>
      <c r="F1920" s="15" t="s">
        <v>5122</v>
      </c>
      <c r="G1920" s="13">
        <v>45558</v>
      </c>
      <c r="H1920" s="13"/>
      <c r="I1920" s="13"/>
      <c r="J1920" s="13"/>
    </row>
    <row r="1921" spans="1:10" x14ac:dyDescent="0.2">
      <c r="A1921" s="15" t="s">
        <v>2090</v>
      </c>
      <c r="B1921" s="114" t="s">
        <v>7033</v>
      </c>
      <c r="C1921" s="15" t="s">
        <v>5119</v>
      </c>
      <c r="D1921" s="15" t="s">
        <v>5120</v>
      </c>
      <c r="E1921" s="15" t="s">
        <v>5121</v>
      </c>
      <c r="F1921" s="15" t="s">
        <v>5122</v>
      </c>
      <c r="G1921" s="13">
        <v>62661</v>
      </c>
      <c r="H1921" s="13"/>
      <c r="I1921" s="13"/>
      <c r="J1921" s="13"/>
    </row>
    <row r="1922" spans="1:10" x14ac:dyDescent="0.2">
      <c r="A1922" s="15" t="s">
        <v>2413</v>
      </c>
      <c r="B1922" s="114" t="s">
        <v>7034</v>
      </c>
      <c r="C1922" s="15" t="s">
        <v>5119</v>
      </c>
      <c r="D1922" s="15" t="s">
        <v>5120</v>
      </c>
      <c r="E1922" s="15" t="s">
        <v>5121</v>
      </c>
      <c r="F1922" s="15" t="s">
        <v>5122</v>
      </c>
      <c r="G1922" s="13">
        <v>45460</v>
      </c>
      <c r="H1922" s="13"/>
      <c r="I1922" s="13"/>
      <c r="J1922" s="13"/>
    </row>
    <row r="1923" spans="1:10" x14ac:dyDescent="0.2">
      <c r="A1923" s="15" t="s">
        <v>2159</v>
      </c>
      <c r="B1923" s="114" t="s">
        <v>7035</v>
      </c>
      <c r="C1923" s="15" t="s">
        <v>5119</v>
      </c>
      <c r="D1923" s="15" t="s">
        <v>5120</v>
      </c>
      <c r="E1923" s="15" t="s">
        <v>5121</v>
      </c>
      <c r="F1923" s="15" t="s">
        <v>5122</v>
      </c>
      <c r="G1923" s="13">
        <v>47806</v>
      </c>
      <c r="H1923" s="13"/>
      <c r="I1923" s="13"/>
      <c r="J1923" s="13"/>
    </row>
    <row r="1924" spans="1:10" x14ac:dyDescent="0.2">
      <c r="A1924" s="16" t="s">
        <v>1464</v>
      </c>
      <c r="B1924" s="115" t="s">
        <v>7036</v>
      </c>
      <c r="C1924" s="16" t="s">
        <v>5119</v>
      </c>
      <c r="D1924" s="16" t="s">
        <v>5120</v>
      </c>
      <c r="E1924" s="16" t="s">
        <v>5121</v>
      </c>
      <c r="F1924" s="16" t="s">
        <v>5122</v>
      </c>
      <c r="G1924" s="14">
        <v>49810</v>
      </c>
      <c r="H1924" s="14"/>
      <c r="I1924" s="14"/>
      <c r="J1924" s="14"/>
    </row>
    <row r="1925" spans="1:10" x14ac:dyDescent="0.2">
      <c r="A1925" s="15" t="s">
        <v>3744</v>
      </c>
      <c r="B1925" s="114" t="s">
        <v>7037</v>
      </c>
      <c r="C1925" s="15" t="s">
        <v>5119</v>
      </c>
      <c r="D1925" s="15" t="s">
        <v>5120</v>
      </c>
      <c r="E1925" s="15" t="s">
        <v>5121</v>
      </c>
      <c r="F1925" s="15" t="s">
        <v>5122</v>
      </c>
      <c r="G1925" s="13">
        <v>48061</v>
      </c>
      <c r="H1925" s="13"/>
      <c r="I1925" s="13"/>
      <c r="J1925" s="13"/>
    </row>
    <row r="1926" spans="1:10" x14ac:dyDescent="0.2">
      <c r="A1926" s="15" t="s">
        <v>1137</v>
      </c>
      <c r="B1926" s="114" t="s">
        <v>7038</v>
      </c>
      <c r="C1926" s="15" t="s">
        <v>5119</v>
      </c>
      <c r="D1926" s="15" t="s">
        <v>5120</v>
      </c>
      <c r="E1926" s="15" t="s">
        <v>5121</v>
      </c>
      <c r="F1926" s="15" t="s">
        <v>5122</v>
      </c>
      <c r="G1926" s="13">
        <v>49043</v>
      </c>
      <c r="H1926" s="13"/>
      <c r="I1926" s="13"/>
      <c r="J1926" s="13"/>
    </row>
    <row r="1927" spans="1:10" x14ac:dyDescent="0.2">
      <c r="A1927" s="15" t="s">
        <v>3342</v>
      </c>
      <c r="B1927" s="114" t="s">
        <v>7039</v>
      </c>
      <c r="C1927" s="15" t="s">
        <v>5119</v>
      </c>
      <c r="D1927" s="15" t="s">
        <v>5120</v>
      </c>
      <c r="E1927" s="15" t="s">
        <v>5121</v>
      </c>
      <c r="F1927" s="15" t="s">
        <v>5122</v>
      </c>
      <c r="G1927" s="13">
        <v>58048</v>
      </c>
      <c r="H1927" s="13"/>
      <c r="I1927" s="13"/>
      <c r="J1927" s="13"/>
    </row>
    <row r="1928" spans="1:10" x14ac:dyDescent="0.2">
      <c r="A1928" s="15" t="s">
        <v>1747</v>
      </c>
      <c r="B1928" s="114" t="s">
        <v>7040</v>
      </c>
      <c r="C1928" s="15" t="s">
        <v>5119</v>
      </c>
      <c r="D1928" s="15" t="s">
        <v>5120</v>
      </c>
      <c r="E1928" s="15" t="s">
        <v>5121</v>
      </c>
      <c r="F1928" s="15" t="s">
        <v>5122</v>
      </c>
      <c r="G1928" s="13">
        <v>40606</v>
      </c>
      <c r="H1928" s="13"/>
      <c r="I1928" s="13"/>
      <c r="J1928" s="13"/>
    </row>
    <row r="1929" spans="1:10" x14ac:dyDescent="0.2">
      <c r="A1929" s="16" t="s">
        <v>2369</v>
      </c>
      <c r="B1929" s="115" t="s">
        <v>7041</v>
      </c>
      <c r="C1929" s="16" t="s">
        <v>5119</v>
      </c>
      <c r="D1929" s="16" t="s">
        <v>5120</v>
      </c>
      <c r="E1929" s="16" t="s">
        <v>5121</v>
      </c>
      <c r="F1929" s="16" t="s">
        <v>5122</v>
      </c>
      <c r="G1929" s="14">
        <v>50500</v>
      </c>
      <c r="H1929" s="14"/>
      <c r="I1929" s="14"/>
      <c r="J1929" s="14"/>
    </row>
    <row r="1930" spans="1:10" x14ac:dyDescent="0.2">
      <c r="A1930" s="15" t="s">
        <v>4666</v>
      </c>
      <c r="B1930" s="114" t="s">
        <v>7042</v>
      </c>
      <c r="C1930" s="15" t="s">
        <v>5119</v>
      </c>
      <c r="D1930" s="15" t="s">
        <v>5120</v>
      </c>
      <c r="E1930" s="15" t="s">
        <v>5121</v>
      </c>
      <c r="F1930" s="15" t="s">
        <v>5122</v>
      </c>
      <c r="G1930" s="13">
        <v>51457</v>
      </c>
      <c r="H1930" s="13"/>
      <c r="I1930" s="13"/>
      <c r="J1930" s="13"/>
    </row>
    <row r="1931" spans="1:10" x14ac:dyDescent="0.2">
      <c r="A1931" s="15" t="s">
        <v>4974</v>
      </c>
      <c r="B1931" s="114" t="s">
        <v>7043</v>
      </c>
      <c r="C1931" s="15" t="s">
        <v>5119</v>
      </c>
      <c r="D1931" s="15" t="s">
        <v>5120</v>
      </c>
      <c r="E1931" s="15" t="s">
        <v>5121</v>
      </c>
      <c r="F1931" s="15" t="s">
        <v>5122</v>
      </c>
      <c r="G1931" s="13">
        <v>46308</v>
      </c>
      <c r="H1931" s="13"/>
      <c r="I1931" s="13"/>
      <c r="J1931" s="13"/>
    </row>
    <row r="1932" spans="1:10" x14ac:dyDescent="0.2">
      <c r="A1932" s="15" t="s">
        <v>3250</v>
      </c>
      <c r="B1932" s="114" t="s">
        <v>7044</v>
      </c>
      <c r="C1932" s="15" t="s">
        <v>5119</v>
      </c>
      <c r="D1932" s="15" t="s">
        <v>5120</v>
      </c>
      <c r="E1932" s="15" t="s">
        <v>5121</v>
      </c>
      <c r="F1932" s="15" t="s">
        <v>5122</v>
      </c>
      <c r="G1932" s="13">
        <v>47205</v>
      </c>
      <c r="H1932" s="13"/>
      <c r="I1932" s="13"/>
      <c r="J1932" s="13"/>
    </row>
    <row r="1933" spans="1:10" x14ac:dyDescent="0.2">
      <c r="A1933" s="15" t="s">
        <v>3761</v>
      </c>
      <c r="B1933" s="114" t="s">
        <v>7045</v>
      </c>
      <c r="C1933" s="15" t="s">
        <v>5119</v>
      </c>
      <c r="D1933" s="15" t="s">
        <v>5120</v>
      </c>
      <c r="E1933" s="15" t="s">
        <v>5121</v>
      </c>
      <c r="F1933" s="15" t="s">
        <v>5122</v>
      </c>
      <c r="G1933" s="13">
        <v>46482</v>
      </c>
      <c r="H1933" s="13"/>
      <c r="I1933" s="13"/>
      <c r="J1933" s="13"/>
    </row>
    <row r="1934" spans="1:10" x14ac:dyDescent="0.2">
      <c r="A1934" s="16" t="s">
        <v>3291</v>
      </c>
      <c r="B1934" s="115" t="s">
        <v>7046</v>
      </c>
      <c r="C1934" s="16" t="s">
        <v>5119</v>
      </c>
      <c r="D1934" s="16" t="s">
        <v>5120</v>
      </c>
      <c r="E1934" s="16" t="s">
        <v>5121</v>
      </c>
      <c r="F1934" s="16" t="s">
        <v>5122</v>
      </c>
      <c r="G1934" s="14">
        <v>46893</v>
      </c>
      <c r="H1934" s="14"/>
      <c r="I1934" s="14"/>
      <c r="J1934" s="14"/>
    </row>
    <row r="1935" spans="1:10" x14ac:dyDescent="0.2">
      <c r="A1935" s="15" t="s">
        <v>2907</v>
      </c>
      <c r="B1935" s="114" t="s">
        <v>7047</v>
      </c>
      <c r="C1935" s="15" t="s">
        <v>5119</v>
      </c>
      <c r="D1935" s="15" t="s">
        <v>5120</v>
      </c>
      <c r="E1935" s="15" t="s">
        <v>5121</v>
      </c>
      <c r="F1935" s="15" t="s">
        <v>5122</v>
      </c>
      <c r="G1935" s="13">
        <v>51156</v>
      </c>
      <c r="H1935" s="13"/>
      <c r="I1935" s="13"/>
      <c r="J1935" s="13"/>
    </row>
    <row r="1936" spans="1:10" x14ac:dyDescent="0.2">
      <c r="A1936" s="15" t="s">
        <v>4715</v>
      </c>
      <c r="B1936" s="114" t="s">
        <v>7048</v>
      </c>
      <c r="C1936" s="15" t="s">
        <v>5119</v>
      </c>
      <c r="D1936" s="15" t="s">
        <v>5120</v>
      </c>
      <c r="E1936" s="15" t="s">
        <v>5121</v>
      </c>
      <c r="F1936" s="15" t="s">
        <v>5122</v>
      </c>
      <c r="G1936" s="13">
        <v>48169</v>
      </c>
      <c r="H1936" s="13"/>
      <c r="I1936" s="13"/>
      <c r="J1936" s="13"/>
    </row>
    <row r="1937" spans="1:10" x14ac:dyDescent="0.2">
      <c r="A1937" s="15" t="s">
        <v>2447</v>
      </c>
      <c r="B1937" s="114" t="s">
        <v>7049</v>
      </c>
      <c r="C1937" s="15" t="s">
        <v>5119</v>
      </c>
      <c r="D1937" s="15" t="s">
        <v>5120</v>
      </c>
      <c r="E1937" s="15" t="s">
        <v>5121</v>
      </c>
      <c r="F1937" s="15" t="s">
        <v>5122</v>
      </c>
      <c r="G1937" s="13">
        <v>61526</v>
      </c>
      <c r="H1937" s="13"/>
      <c r="I1937" s="13"/>
      <c r="J1937" s="13"/>
    </row>
    <row r="1938" spans="1:10" x14ac:dyDescent="0.2">
      <c r="A1938" s="15" t="s">
        <v>2922</v>
      </c>
      <c r="B1938" s="114" t="s">
        <v>7050</v>
      </c>
      <c r="C1938" s="15" t="s">
        <v>5119</v>
      </c>
      <c r="D1938" s="15" t="s">
        <v>5120</v>
      </c>
      <c r="E1938" s="15" t="s">
        <v>5121</v>
      </c>
      <c r="F1938" s="15" t="s">
        <v>5122</v>
      </c>
      <c r="G1938" s="13">
        <v>46543</v>
      </c>
      <c r="H1938" s="13"/>
      <c r="I1938" s="13"/>
      <c r="J1938" s="13"/>
    </row>
    <row r="1939" spans="1:10" x14ac:dyDescent="0.2">
      <c r="A1939" s="16" t="s">
        <v>2260</v>
      </c>
      <c r="B1939" s="115" t="s">
        <v>7051</v>
      </c>
      <c r="C1939" s="16" t="s">
        <v>5119</v>
      </c>
      <c r="D1939" s="16" t="s">
        <v>5120</v>
      </c>
      <c r="E1939" s="16" t="s">
        <v>5121</v>
      </c>
      <c r="F1939" s="16" t="s">
        <v>5122</v>
      </c>
      <c r="G1939" s="14">
        <v>52797</v>
      </c>
      <c r="H1939" s="14"/>
      <c r="I1939" s="14"/>
      <c r="J1939" s="14"/>
    </row>
    <row r="1940" spans="1:10" x14ac:dyDescent="0.2">
      <c r="A1940" s="15" t="s">
        <v>3366</v>
      </c>
      <c r="B1940" s="114" t="s">
        <v>7052</v>
      </c>
      <c r="C1940" s="15" t="s">
        <v>5119</v>
      </c>
      <c r="D1940" s="15" t="s">
        <v>5120</v>
      </c>
      <c r="E1940" s="15" t="s">
        <v>5121</v>
      </c>
      <c r="F1940" s="15" t="s">
        <v>5122</v>
      </c>
      <c r="G1940" s="13">
        <v>48977</v>
      </c>
      <c r="H1940" s="13"/>
      <c r="I1940" s="13"/>
      <c r="J1940" s="13"/>
    </row>
    <row r="1941" spans="1:10" x14ac:dyDescent="0.2">
      <c r="A1941" s="15" t="s">
        <v>2361</v>
      </c>
      <c r="B1941" s="114" t="s">
        <v>7053</v>
      </c>
      <c r="C1941" s="15" t="s">
        <v>5119</v>
      </c>
      <c r="D1941" s="15" t="s">
        <v>5120</v>
      </c>
      <c r="E1941" s="15" t="s">
        <v>5121</v>
      </c>
      <c r="F1941" s="15" t="s">
        <v>5122</v>
      </c>
      <c r="G1941" s="13">
        <v>45981</v>
      </c>
      <c r="H1941" s="13"/>
      <c r="I1941" s="13"/>
      <c r="J1941" s="13"/>
    </row>
    <row r="1942" spans="1:10" x14ac:dyDescent="0.2">
      <c r="A1942" s="15" t="s">
        <v>1299</v>
      </c>
      <c r="B1942" s="114" t="s">
        <v>7054</v>
      </c>
      <c r="C1942" s="15" t="s">
        <v>5119</v>
      </c>
      <c r="D1942" s="15" t="s">
        <v>5120</v>
      </c>
      <c r="E1942" s="15" t="s">
        <v>5121</v>
      </c>
      <c r="F1942" s="15" t="s">
        <v>5122</v>
      </c>
      <c r="G1942" s="13">
        <v>45030</v>
      </c>
      <c r="H1942" s="13"/>
      <c r="I1942" s="13"/>
      <c r="J1942" s="13"/>
    </row>
    <row r="1943" spans="1:10" x14ac:dyDescent="0.2">
      <c r="A1943" s="15" t="s">
        <v>3571</v>
      </c>
      <c r="B1943" s="114" t="s">
        <v>7055</v>
      </c>
      <c r="C1943" s="15" t="s">
        <v>5119</v>
      </c>
      <c r="D1943" s="15" t="s">
        <v>5120</v>
      </c>
      <c r="E1943" s="15" t="s">
        <v>5121</v>
      </c>
      <c r="F1943" s="15" t="s">
        <v>5122</v>
      </c>
      <c r="G1943" s="13">
        <v>52631</v>
      </c>
      <c r="H1943" s="13"/>
      <c r="I1943" s="13"/>
      <c r="J1943" s="13"/>
    </row>
    <row r="1944" spans="1:10" x14ac:dyDescent="0.2">
      <c r="A1944" s="16" t="s">
        <v>2034</v>
      </c>
      <c r="B1944" s="115" t="s">
        <v>7056</v>
      </c>
      <c r="C1944" s="16" t="s">
        <v>5119</v>
      </c>
      <c r="D1944" s="16" t="s">
        <v>5120</v>
      </c>
      <c r="E1944" s="16" t="s">
        <v>5121</v>
      </c>
      <c r="F1944" s="16" t="s">
        <v>5122</v>
      </c>
      <c r="G1944" s="14">
        <v>43929</v>
      </c>
      <c r="H1944" s="14"/>
      <c r="I1944" s="14"/>
      <c r="J1944" s="14"/>
    </row>
    <row r="1945" spans="1:10" x14ac:dyDescent="0.2">
      <c r="A1945" s="15" t="s">
        <v>1325</v>
      </c>
      <c r="B1945" s="114" t="s">
        <v>7057</v>
      </c>
      <c r="C1945" s="15" t="s">
        <v>5119</v>
      </c>
      <c r="D1945" s="15" t="s">
        <v>5120</v>
      </c>
      <c r="E1945" s="15" t="s">
        <v>5121</v>
      </c>
      <c r="F1945" s="15" t="s">
        <v>5122</v>
      </c>
      <c r="G1945" s="13">
        <v>45962</v>
      </c>
      <c r="H1945" s="13"/>
      <c r="I1945" s="13"/>
      <c r="J1945" s="13"/>
    </row>
    <row r="1946" spans="1:10" x14ac:dyDescent="0.2">
      <c r="A1946" s="15" t="s">
        <v>2715</v>
      </c>
      <c r="B1946" s="114" t="s">
        <v>7058</v>
      </c>
      <c r="C1946" s="15" t="s">
        <v>5119</v>
      </c>
      <c r="D1946" s="15" t="s">
        <v>5120</v>
      </c>
      <c r="E1946" s="15" t="s">
        <v>5121</v>
      </c>
      <c r="F1946" s="15" t="s">
        <v>5122</v>
      </c>
      <c r="G1946" s="13">
        <v>38182</v>
      </c>
      <c r="H1946" s="13"/>
      <c r="I1946" s="13"/>
      <c r="J1946" s="13"/>
    </row>
    <row r="1947" spans="1:10" x14ac:dyDescent="0.2">
      <c r="A1947" s="15" t="s">
        <v>1879</v>
      </c>
      <c r="B1947" s="114" t="s">
        <v>7059</v>
      </c>
      <c r="C1947" s="15" t="s">
        <v>5119</v>
      </c>
      <c r="D1947" s="15" t="s">
        <v>5120</v>
      </c>
      <c r="E1947" s="15" t="s">
        <v>5121</v>
      </c>
      <c r="F1947" s="15" t="s">
        <v>5122</v>
      </c>
      <c r="G1947" s="13">
        <v>42468</v>
      </c>
      <c r="H1947" s="13"/>
      <c r="I1947" s="13"/>
      <c r="J1947" s="13"/>
    </row>
    <row r="1948" spans="1:10" x14ac:dyDescent="0.2">
      <c r="A1948" s="15" t="s">
        <v>2801</v>
      </c>
      <c r="B1948" s="114" t="s">
        <v>7060</v>
      </c>
      <c r="C1948" s="15" t="s">
        <v>5119</v>
      </c>
      <c r="D1948" s="15" t="s">
        <v>5120</v>
      </c>
      <c r="E1948" s="15" t="s">
        <v>5121</v>
      </c>
      <c r="F1948" s="15" t="s">
        <v>5122</v>
      </c>
      <c r="G1948" s="13">
        <v>46012</v>
      </c>
      <c r="H1948" s="13"/>
      <c r="I1948" s="13"/>
      <c r="J1948" s="13"/>
    </row>
    <row r="1949" spans="1:10" x14ac:dyDescent="0.2">
      <c r="A1949" s="16" t="s">
        <v>3618</v>
      </c>
      <c r="B1949" s="115" t="s">
        <v>7061</v>
      </c>
      <c r="C1949" s="16" t="s">
        <v>5119</v>
      </c>
      <c r="D1949" s="16" t="s">
        <v>5120</v>
      </c>
      <c r="E1949" s="16" t="s">
        <v>5121</v>
      </c>
      <c r="F1949" s="16" t="s">
        <v>5122</v>
      </c>
      <c r="G1949" s="14">
        <v>51918</v>
      </c>
      <c r="H1949" s="14"/>
      <c r="I1949" s="14"/>
      <c r="J1949" s="14"/>
    </row>
    <row r="1950" spans="1:10" x14ac:dyDescent="0.2">
      <c r="A1950" s="15" t="s">
        <v>2681</v>
      </c>
      <c r="B1950" s="114" t="s">
        <v>7062</v>
      </c>
      <c r="C1950" s="15" t="s">
        <v>5119</v>
      </c>
      <c r="D1950" s="15" t="s">
        <v>5120</v>
      </c>
      <c r="E1950" s="15" t="s">
        <v>5121</v>
      </c>
      <c r="F1950" s="15" t="s">
        <v>5122</v>
      </c>
      <c r="G1950" s="13">
        <v>47259</v>
      </c>
      <c r="H1950" s="13"/>
      <c r="I1950" s="13"/>
      <c r="J1950" s="13"/>
    </row>
    <row r="1951" spans="1:10" x14ac:dyDescent="0.2">
      <c r="A1951" s="15" t="s">
        <v>1819</v>
      </c>
      <c r="B1951" s="114" t="s">
        <v>7063</v>
      </c>
      <c r="C1951" s="15" t="s">
        <v>5119</v>
      </c>
      <c r="D1951" s="15" t="s">
        <v>5120</v>
      </c>
      <c r="E1951" s="15" t="s">
        <v>5121</v>
      </c>
      <c r="F1951" s="15" t="s">
        <v>5122</v>
      </c>
      <c r="G1951" s="13">
        <v>48023</v>
      </c>
      <c r="H1951" s="13"/>
      <c r="I1951" s="13"/>
      <c r="J1951" s="13"/>
    </row>
    <row r="1952" spans="1:10" x14ac:dyDescent="0.2">
      <c r="A1952" s="15" t="s">
        <v>2800</v>
      </c>
      <c r="B1952" s="114" t="s">
        <v>7064</v>
      </c>
      <c r="C1952" s="15" t="s">
        <v>5119</v>
      </c>
      <c r="D1952" s="15" t="s">
        <v>5120</v>
      </c>
      <c r="E1952" s="15" t="s">
        <v>5121</v>
      </c>
      <c r="F1952" s="15" t="s">
        <v>5122</v>
      </c>
      <c r="G1952" s="13">
        <v>45114</v>
      </c>
      <c r="H1952" s="13"/>
      <c r="I1952" s="13"/>
      <c r="J1952" s="13"/>
    </row>
    <row r="1953" spans="1:10" x14ac:dyDescent="0.2">
      <c r="A1953" s="15" t="s">
        <v>4150</v>
      </c>
      <c r="B1953" s="114" t="s">
        <v>7065</v>
      </c>
      <c r="C1953" s="15" t="s">
        <v>5119</v>
      </c>
      <c r="D1953" s="15" t="s">
        <v>5120</v>
      </c>
      <c r="E1953" s="15" t="s">
        <v>5121</v>
      </c>
      <c r="F1953" s="15" t="s">
        <v>5122</v>
      </c>
      <c r="G1953" s="13">
        <v>47608</v>
      </c>
      <c r="H1953" s="13"/>
      <c r="I1953" s="13"/>
      <c r="J1953" s="13"/>
    </row>
    <row r="1954" spans="1:10" x14ac:dyDescent="0.2">
      <c r="A1954" s="16" t="s">
        <v>4773</v>
      </c>
      <c r="B1954" s="115" t="s">
        <v>7066</v>
      </c>
      <c r="C1954" s="16" t="s">
        <v>5119</v>
      </c>
      <c r="D1954" s="16" t="s">
        <v>5120</v>
      </c>
      <c r="E1954" s="16" t="s">
        <v>5121</v>
      </c>
      <c r="F1954" s="16" t="s">
        <v>5122</v>
      </c>
      <c r="G1954" s="14">
        <v>54586</v>
      </c>
      <c r="H1954" s="14"/>
      <c r="I1954" s="14"/>
      <c r="J1954" s="14"/>
    </row>
    <row r="1955" spans="1:10" x14ac:dyDescent="0.2">
      <c r="A1955" s="15" t="s">
        <v>1911</v>
      </c>
      <c r="B1955" s="114" t="s">
        <v>7067</v>
      </c>
      <c r="C1955" s="15" t="s">
        <v>5119</v>
      </c>
      <c r="D1955" s="15" t="s">
        <v>5120</v>
      </c>
      <c r="E1955" s="15" t="s">
        <v>5121</v>
      </c>
      <c r="F1955" s="15" t="s">
        <v>5122</v>
      </c>
      <c r="G1955" s="13">
        <v>45988</v>
      </c>
      <c r="H1955" s="13"/>
      <c r="I1955" s="13"/>
      <c r="J1955" s="13"/>
    </row>
    <row r="1956" spans="1:10" x14ac:dyDescent="0.2">
      <c r="A1956" s="15" t="s">
        <v>1590</v>
      </c>
      <c r="B1956" s="114" t="s">
        <v>7068</v>
      </c>
      <c r="C1956" s="15" t="s">
        <v>5119</v>
      </c>
      <c r="D1956" s="15" t="s">
        <v>5120</v>
      </c>
      <c r="E1956" s="15" t="s">
        <v>5121</v>
      </c>
      <c r="F1956" s="15" t="s">
        <v>5122</v>
      </c>
      <c r="G1956" s="13">
        <v>46518</v>
      </c>
      <c r="H1956" s="13"/>
      <c r="I1956" s="13"/>
      <c r="J1956" s="13"/>
    </row>
    <row r="1957" spans="1:10" x14ac:dyDescent="0.2">
      <c r="A1957" s="15" t="s">
        <v>1855</v>
      </c>
      <c r="B1957" s="114" t="s">
        <v>7069</v>
      </c>
      <c r="C1957" s="15" t="s">
        <v>5119</v>
      </c>
      <c r="D1957" s="15" t="s">
        <v>5120</v>
      </c>
      <c r="E1957" s="15" t="s">
        <v>5121</v>
      </c>
      <c r="F1957" s="15" t="s">
        <v>5122</v>
      </c>
      <c r="G1957" s="13">
        <v>49310</v>
      </c>
      <c r="H1957" s="13"/>
      <c r="I1957" s="13"/>
      <c r="J1957" s="13"/>
    </row>
    <row r="1958" spans="1:10" x14ac:dyDescent="0.2">
      <c r="A1958" s="15" t="s">
        <v>2882</v>
      </c>
      <c r="B1958" s="114" t="s">
        <v>7070</v>
      </c>
      <c r="C1958" s="15" t="s">
        <v>5119</v>
      </c>
      <c r="D1958" s="15" t="s">
        <v>5120</v>
      </c>
      <c r="E1958" s="15" t="s">
        <v>5121</v>
      </c>
      <c r="F1958" s="15" t="s">
        <v>5122</v>
      </c>
      <c r="G1958" s="13">
        <v>52985</v>
      </c>
      <c r="H1958" s="13"/>
      <c r="I1958" s="13"/>
      <c r="J1958" s="13"/>
    </row>
    <row r="1959" spans="1:10" x14ac:dyDescent="0.2">
      <c r="A1959" s="16" t="s">
        <v>3587</v>
      </c>
      <c r="B1959" s="115" t="s">
        <v>7071</v>
      </c>
      <c r="C1959" s="16" t="s">
        <v>5119</v>
      </c>
      <c r="D1959" s="16" t="s">
        <v>5120</v>
      </c>
      <c r="E1959" s="16" t="s">
        <v>5121</v>
      </c>
      <c r="F1959" s="16" t="s">
        <v>5122</v>
      </c>
      <c r="G1959" s="14">
        <v>47684</v>
      </c>
      <c r="H1959" s="14"/>
      <c r="I1959" s="14"/>
      <c r="J1959" s="14"/>
    </row>
    <row r="1960" spans="1:10" x14ac:dyDescent="0.2">
      <c r="A1960" s="15" t="s">
        <v>1915</v>
      </c>
      <c r="B1960" s="114" t="s">
        <v>7072</v>
      </c>
      <c r="C1960" s="15" t="s">
        <v>5119</v>
      </c>
      <c r="D1960" s="15" t="s">
        <v>5120</v>
      </c>
      <c r="E1960" s="15" t="s">
        <v>5121</v>
      </c>
      <c r="F1960" s="15" t="s">
        <v>5122</v>
      </c>
      <c r="G1960" s="13">
        <v>48427</v>
      </c>
      <c r="H1960" s="13"/>
      <c r="I1960" s="13"/>
      <c r="J1960" s="13"/>
    </row>
    <row r="1961" spans="1:10" x14ac:dyDescent="0.2">
      <c r="A1961" s="15" t="s">
        <v>3436</v>
      </c>
      <c r="B1961" s="114" t="s">
        <v>7073</v>
      </c>
      <c r="C1961" s="15" t="s">
        <v>5119</v>
      </c>
      <c r="D1961" s="15" t="s">
        <v>5120</v>
      </c>
      <c r="E1961" s="15" t="s">
        <v>5121</v>
      </c>
      <c r="F1961" s="15" t="s">
        <v>5122</v>
      </c>
      <c r="G1961" s="13">
        <v>46363</v>
      </c>
      <c r="H1961" s="13"/>
      <c r="I1961" s="13"/>
      <c r="J1961" s="13"/>
    </row>
    <row r="1962" spans="1:10" x14ac:dyDescent="0.2">
      <c r="A1962" s="15" t="s">
        <v>3444</v>
      </c>
      <c r="B1962" s="114" t="s">
        <v>7074</v>
      </c>
      <c r="C1962" s="15" t="s">
        <v>5119</v>
      </c>
      <c r="D1962" s="15" t="s">
        <v>5120</v>
      </c>
      <c r="E1962" s="15" t="s">
        <v>5121</v>
      </c>
      <c r="F1962" s="15" t="s">
        <v>5122</v>
      </c>
      <c r="G1962" s="13">
        <v>44849</v>
      </c>
      <c r="H1962" s="13"/>
      <c r="I1962" s="13"/>
      <c r="J1962" s="13"/>
    </row>
    <row r="1963" spans="1:10" x14ac:dyDescent="0.2">
      <c r="A1963" s="15" t="s">
        <v>3100</v>
      </c>
      <c r="B1963" s="114" t="s">
        <v>7075</v>
      </c>
      <c r="C1963" s="15" t="s">
        <v>5119</v>
      </c>
      <c r="D1963" s="15" t="s">
        <v>5120</v>
      </c>
      <c r="E1963" s="15" t="s">
        <v>5121</v>
      </c>
      <c r="F1963" s="15" t="s">
        <v>5122</v>
      </c>
      <c r="G1963" s="13">
        <v>49266</v>
      </c>
      <c r="H1963" s="13"/>
      <c r="I1963" s="13"/>
      <c r="J1963" s="13"/>
    </row>
    <row r="1964" spans="1:10" x14ac:dyDescent="0.2">
      <c r="A1964" s="16" t="s">
        <v>3612</v>
      </c>
      <c r="B1964" s="115" t="s">
        <v>7076</v>
      </c>
      <c r="C1964" s="16" t="s">
        <v>5119</v>
      </c>
      <c r="D1964" s="16" t="s">
        <v>5120</v>
      </c>
      <c r="E1964" s="16" t="s">
        <v>5121</v>
      </c>
      <c r="F1964" s="16" t="s">
        <v>5122</v>
      </c>
      <c r="G1964" s="14">
        <v>51466</v>
      </c>
      <c r="H1964" s="14"/>
      <c r="I1964" s="14"/>
      <c r="J1964" s="14"/>
    </row>
    <row r="1965" spans="1:10" x14ac:dyDescent="0.2">
      <c r="A1965" s="15" t="s">
        <v>3463</v>
      </c>
      <c r="B1965" s="114" t="s">
        <v>7077</v>
      </c>
      <c r="C1965" s="15" t="s">
        <v>5119</v>
      </c>
      <c r="D1965" s="15" t="s">
        <v>5120</v>
      </c>
      <c r="E1965" s="15" t="s">
        <v>5121</v>
      </c>
      <c r="F1965" s="15" t="s">
        <v>5122</v>
      </c>
      <c r="G1965" s="13">
        <v>50387</v>
      </c>
      <c r="H1965" s="13"/>
      <c r="I1965" s="13"/>
      <c r="J1965" s="13"/>
    </row>
    <row r="1966" spans="1:10" x14ac:dyDescent="0.2">
      <c r="A1966" s="15" t="s">
        <v>1965</v>
      </c>
      <c r="B1966" s="114" t="s">
        <v>7078</v>
      </c>
      <c r="C1966" s="15" t="s">
        <v>5119</v>
      </c>
      <c r="D1966" s="15" t="s">
        <v>5120</v>
      </c>
      <c r="E1966" s="15" t="s">
        <v>5121</v>
      </c>
      <c r="F1966" s="15" t="s">
        <v>5122</v>
      </c>
      <c r="G1966" s="13">
        <v>44791</v>
      </c>
      <c r="H1966" s="13"/>
      <c r="I1966" s="13"/>
      <c r="J1966" s="13"/>
    </row>
    <row r="1967" spans="1:10" x14ac:dyDescent="0.2">
      <c r="A1967" s="15" t="s">
        <v>3118</v>
      </c>
      <c r="B1967" s="114" t="s">
        <v>7079</v>
      </c>
      <c r="C1967" s="15" t="s">
        <v>5119</v>
      </c>
      <c r="D1967" s="15" t="s">
        <v>5120</v>
      </c>
      <c r="E1967" s="15" t="s">
        <v>5121</v>
      </c>
      <c r="F1967" s="15" t="s">
        <v>5122</v>
      </c>
      <c r="G1967" s="13">
        <v>36848</v>
      </c>
      <c r="H1967" s="13"/>
      <c r="I1967" s="13"/>
      <c r="J1967" s="13"/>
    </row>
    <row r="1968" spans="1:10" x14ac:dyDescent="0.2">
      <c r="A1968" s="15" t="s">
        <v>3112</v>
      </c>
      <c r="B1968" s="114" t="s">
        <v>7080</v>
      </c>
      <c r="C1968" s="15" t="s">
        <v>5119</v>
      </c>
      <c r="D1968" s="15" t="s">
        <v>5120</v>
      </c>
      <c r="E1968" s="15" t="s">
        <v>5121</v>
      </c>
      <c r="F1968" s="15" t="s">
        <v>5122</v>
      </c>
      <c r="G1968" s="13">
        <v>43939</v>
      </c>
      <c r="H1968" s="13"/>
      <c r="I1968" s="13"/>
      <c r="J1968" s="13"/>
    </row>
    <row r="1969" spans="1:10" x14ac:dyDescent="0.2">
      <c r="A1969" s="16" t="s">
        <v>3370</v>
      </c>
      <c r="B1969" s="115" t="s">
        <v>7081</v>
      </c>
      <c r="C1969" s="16" t="s">
        <v>5119</v>
      </c>
      <c r="D1969" s="16" t="s">
        <v>5120</v>
      </c>
      <c r="E1969" s="16" t="s">
        <v>5121</v>
      </c>
      <c r="F1969" s="16" t="s">
        <v>5122</v>
      </c>
      <c r="G1969" s="14">
        <v>44069</v>
      </c>
      <c r="H1969" s="14"/>
      <c r="I1969" s="14"/>
      <c r="J1969" s="14"/>
    </row>
    <row r="1970" spans="1:10" x14ac:dyDescent="0.2">
      <c r="A1970" s="15" t="s">
        <v>4660</v>
      </c>
      <c r="B1970" s="114" t="s">
        <v>7082</v>
      </c>
      <c r="C1970" s="15" t="s">
        <v>5119</v>
      </c>
      <c r="D1970" s="15" t="s">
        <v>5120</v>
      </c>
      <c r="E1970" s="15" t="s">
        <v>5121</v>
      </c>
      <c r="F1970" s="15" t="s">
        <v>5122</v>
      </c>
      <c r="G1970" s="13">
        <v>44589</v>
      </c>
      <c r="H1970" s="13"/>
      <c r="I1970" s="13"/>
      <c r="J1970" s="13"/>
    </row>
    <row r="1971" spans="1:10" x14ac:dyDescent="0.2">
      <c r="A1971" s="15" t="s">
        <v>2066</v>
      </c>
      <c r="B1971" s="114" t="s">
        <v>7083</v>
      </c>
      <c r="C1971" s="15" t="s">
        <v>5119</v>
      </c>
      <c r="D1971" s="15" t="s">
        <v>5120</v>
      </c>
      <c r="E1971" s="15" t="s">
        <v>5121</v>
      </c>
      <c r="F1971" s="15" t="s">
        <v>5122</v>
      </c>
      <c r="G1971" s="13">
        <v>45591</v>
      </c>
      <c r="H1971" s="13"/>
      <c r="I1971" s="13"/>
      <c r="J1971" s="13"/>
    </row>
    <row r="1972" spans="1:10" x14ac:dyDescent="0.2">
      <c r="A1972" s="15" t="s">
        <v>3480</v>
      </c>
      <c r="B1972" s="114" t="s">
        <v>7084</v>
      </c>
      <c r="C1972" s="15" t="s">
        <v>5119</v>
      </c>
      <c r="D1972" s="15" t="s">
        <v>5120</v>
      </c>
      <c r="E1972" s="15" t="s">
        <v>5121</v>
      </c>
      <c r="F1972" s="15" t="s">
        <v>5122</v>
      </c>
      <c r="G1972" s="13">
        <v>46757</v>
      </c>
      <c r="H1972" s="13"/>
      <c r="I1972" s="13"/>
      <c r="J1972" s="13"/>
    </row>
    <row r="1973" spans="1:10" x14ac:dyDescent="0.2">
      <c r="A1973" s="15" t="s">
        <v>3832</v>
      </c>
      <c r="B1973" s="114" t="s">
        <v>7085</v>
      </c>
      <c r="C1973" s="15" t="s">
        <v>5119</v>
      </c>
      <c r="D1973" s="15" t="s">
        <v>5120</v>
      </c>
      <c r="E1973" s="15" t="s">
        <v>5121</v>
      </c>
      <c r="F1973" s="15" t="s">
        <v>5122</v>
      </c>
      <c r="G1973" s="13">
        <v>42442</v>
      </c>
      <c r="H1973" s="13"/>
      <c r="I1973" s="13"/>
      <c r="J1973" s="13"/>
    </row>
    <row r="1974" spans="1:10" x14ac:dyDescent="0.2">
      <c r="A1974" s="16" t="s">
        <v>1412</v>
      </c>
      <c r="B1974" s="115" t="s">
        <v>7086</v>
      </c>
      <c r="C1974" s="16" t="s">
        <v>5119</v>
      </c>
      <c r="D1974" s="16" t="s">
        <v>5120</v>
      </c>
      <c r="E1974" s="16" t="s">
        <v>5121</v>
      </c>
      <c r="F1974" s="16" t="s">
        <v>5122</v>
      </c>
      <c r="G1974" s="14">
        <v>42883</v>
      </c>
      <c r="H1974" s="14"/>
      <c r="I1974" s="14"/>
      <c r="J1974" s="14"/>
    </row>
    <row r="1975" spans="1:10" x14ac:dyDescent="0.2">
      <c r="A1975" s="15" t="s">
        <v>1713</v>
      </c>
      <c r="B1975" s="114" t="s">
        <v>7087</v>
      </c>
      <c r="C1975" s="15" t="s">
        <v>5119</v>
      </c>
      <c r="D1975" s="15" t="s">
        <v>5120</v>
      </c>
      <c r="E1975" s="15" t="s">
        <v>5121</v>
      </c>
      <c r="F1975" s="15" t="s">
        <v>5122</v>
      </c>
      <c r="G1975" s="13">
        <v>49106</v>
      </c>
      <c r="H1975" s="13"/>
      <c r="I1975" s="13"/>
      <c r="J1975" s="13"/>
    </row>
    <row r="1976" spans="1:10" x14ac:dyDescent="0.2">
      <c r="A1976" s="15" t="s">
        <v>4310</v>
      </c>
      <c r="B1976" s="114" t="s">
        <v>7088</v>
      </c>
      <c r="C1976" s="15" t="s">
        <v>5119</v>
      </c>
      <c r="D1976" s="15" t="s">
        <v>5120</v>
      </c>
      <c r="E1976" s="15" t="s">
        <v>5121</v>
      </c>
      <c r="F1976" s="15" t="s">
        <v>5122</v>
      </c>
      <c r="G1976" s="13">
        <v>45585</v>
      </c>
      <c r="H1976" s="13"/>
      <c r="I1976" s="13"/>
      <c r="J1976" s="13"/>
    </row>
    <row r="1977" spans="1:10" x14ac:dyDescent="0.2">
      <c r="A1977" s="15" t="s">
        <v>1530</v>
      </c>
      <c r="B1977" s="114" t="s">
        <v>7089</v>
      </c>
      <c r="C1977" s="15" t="s">
        <v>5119</v>
      </c>
      <c r="D1977" s="15" t="s">
        <v>5120</v>
      </c>
      <c r="E1977" s="15" t="s">
        <v>5121</v>
      </c>
      <c r="F1977" s="15" t="s">
        <v>5122</v>
      </c>
      <c r="G1977" s="13">
        <v>62778</v>
      </c>
      <c r="H1977" s="13"/>
      <c r="I1977" s="13"/>
      <c r="J1977" s="13"/>
    </row>
    <row r="1978" spans="1:10" x14ac:dyDescent="0.2">
      <c r="A1978" s="15" t="s">
        <v>1847</v>
      </c>
      <c r="B1978" s="114" t="s">
        <v>7090</v>
      </c>
      <c r="C1978" s="15" t="s">
        <v>5119</v>
      </c>
      <c r="D1978" s="15" t="s">
        <v>5120</v>
      </c>
      <c r="E1978" s="15" t="s">
        <v>5121</v>
      </c>
      <c r="F1978" s="15" t="s">
        <v>5122</v>
      </c>
      <c r="G1978" s="13">
        <v>44763</v>
      </c>
      <c r="H1978" s="13"/>
      <c r="I1978" s="13"/>
      <c r="J1978" s="13"/>
    </row>
    <row r="1979" spans="1:10" x14ac:dyDescent="0.2">
      <c r="A1979" s="16" t="s">
        <v>4354</v>
      </c>
      <c r="B1979" s="115" t="s">
        <v>7091</v>
      </c>
      <c r="C1979" s="16" t="s">
        <v>5119</v>
      </c>
      <c r="D1979" s="16" t="s">
        <v>5120</v>
      </c>
      <c r="E1979" s="16" t="s">
        <v>5121</v>
      </c>
      <c r="F1979" s="16" t="s">
        <v>5122</v>
      </c>
      <c r="G1979" s="14">
        <v>45732</v>
      </c>
      <c r="H1979" s="14"/>
      <c r="I1979" s="14"/>
      <c r="J1979" s="14"/>
    </row>
    <row r="1980" spans="1:10" x14ac:dyDescent="0.2">
      <c r="A1980" s="15" t="s">
        <v>3317</v>
      </c>
      <c r="B1980" s="114" t="s">
        <v>7092</v>
      </c>
      <c r="C1980" s="15" t="s">
        <v>5119</v>
      </c>
      <c r="D1980" s="15" t="s">
        <v>5120</v>
      </c>
      <c r="E1980" s="15" t="s">
        <v>5121</v>
      </c>
      <c r="F1980" s="15" t="s">
        <v>5122</v>
      </c>
      <c r="G1980" s="13">
        <v>44079</v>
      </c>
      <c r="H1980" s="13"/>
      <c r="I1980" s="13"/>
      <c r="J1980" s="13"/>
    </row>
    <row r="1981" spans="1:10" x14ac:dyDescent="0.2">
      <c r="A1981" s="15" t="s">
        <v>4627</v>
      </c>
      <c r="B1981" s="114" t="s">
        <v>7093</v>
      </c>
      <c r="C1981" s="15" t="s">
        <v>5119</v>
      </c>
      <c r="D1981" s="15" t="s">
        <v>5120</v>
      </c>
      <c r="E1981" s="15" t="s">
        <v>5121</v>
      </c>
      <c r="F1981" s="15" t="s">
        <v>5122</v>
      </c>
      <c r="G1981" s="13">
        <v>53713</v>
      </c>
      <c r="H1981" s="13"/>
      <c r="I1981" s="13"/>
      <c r="J1981" s="13"/>
    </row>
    <row r="1982" spans="1:10" x14ac:dyDescent="0.2">
      <c r="A1982" s="15" t="s">
        <v>2712</v>
      </c>
      <c r="B1982" s="114" t="s">
        <v>7094</v>
      </c>
      <c r="C1982" s="15" t="s">
        <v>5119</v>
      </c>
      <c r="D1982" s="15" t="s">
        <v>5120</v>
      </c>
      <c r="E1982" s="15" t="s">
        <v>5121</v>
      </c>
      <c r="F1982" s="15" t="s">
        <v>5122</v>
      </c>
      <c r="G1982" s="13">
        <v>41960</v>
      </c>
      <c r="H1982" s="13"/>
      <c r="I1982" s="13"/>
      <c r="J1982" s="13"/>
    </row>
    <row r="1983" spans="1:10" x14ac:dyDescent="0.2">
      <c r="A1983" s="15" t="s">
        <v>2638</v>
      </c>
      <c r="B1983" s="114" t="s">
        <v>7095</v>
      </c>
      <c r="C1983" s="15" t="s">
        <v>5119</v>
      </c>
      <c r="D1983" s="15" t="s">
        <v>5120</v>
      </c>
      <c r="E1983" s="15" t="s">
        <v>5121</v>
      </c>
      <c r="F1983" s="15" t="s">
        <v>5122</v>
      </c>
      <c r="G1983" s="13">
        <v>44983</v>
      </c>
      <c r="H1983" s="13"/>
      <c r="I1983" s="13"/>
      <c r="J1983" s="13"/>
    </row>
    <row r="1984" spans="1:10" x14ac:dyDescent="0.2">
      <c r="A1984" s="16" t="s">
        <v>3596</v>
      </c>
      <c r="B1984" s="115" t="s">
        <v>7096</v>
      </c>
      <c r="C1984" s="16" t="s">
        <v>5119</v>
      </c>
      <c r="D1984" s="16" t="s">
        <v>5120</v>
      </c>
      <c r="E1984" s="16" t="s">
        <v>5121</v>
      </c>
      <c r="F1984" s="16" t="s">
        <v>5122</v>
      </c>
      <c r="G1984" s="14">
        <v>48638</v>
      </c>
      <c r="H1984" s="14"/>
      <c r="I1984" s="14"/>
      <c r="J1984" s="14"/>
    </row>
    <row r="1985" spans="1:10" x14ac:dyDescent="0.2">
      <c r="A1985" s="15" t="s">
        <v>3269</v>
      </c>
      <c r="B1985" s="114" t="s">
        <v>7097</v>
      </c>
      <c r="C1985" s="15" t="s">
        <v>5119</v>
      </c>
      <c r="D1985" s="15" t="s">
        <v>5120</v>
      </c>
      <c r="E1985" s="15" t="s">
        <v>5121</v>
      </c>
      <c r="F1985" s="15" t="s">
        <v>5122</v>
      </c>
      <c r="G1985" s="13">
        <v>42535</v>
      </c>
      <c r="H1985" s="13"/>
      <c r="I1985" s="13"/>
      <c r="J1985" s="13"/>
    </row>
    <row r="1986" spans="1:10" x14ac:dyDescent="0.2">
      <c r="A1986" s="15" t="s">
        <v>3401</v>
      </c>
      <c r="B1986" s="114" t="s">
        <v>7098</v>
      </c>
      <c r="C1986" s="15" t="s">
        <v>5119</v>
      </c>
      <c r="D1986" s="15" t="s">
        <v>5120</v>
      </c>
      <c r="E1986" s="15" t="s">
        <v>5121</v>
      </c>
      <c r="F1986" s="15" t="s">
        <v>5122</v>
      </c>
      <c r="G1986" s="13">
        <v>51326</v>
      </c>
      <c r="H1986" s="13"/>
      <c r="I1986" s="13"/>
      <c r="J1986" s="13"/>
    </row>
    <row r="1987" spans="1:10" x14ac:dyDescent="0.2">
      <c r="A1987" s="15" t="s">
        <v>2452</v>
      </c>
      <c r="B1987" s="114" t="s">
        <v>7099</v>
      </c>
      <c r="C1987" s="15" t="s">
        <v>5119</v>
      </c>
      <c r="D1987" s="15" t="s">
        <v>5120</v>
      </c>
      <c r="E1987" s="15" t="s">
        <v>5121</v>
      </c>
      <c r="F1987" s="15" t="s">
        <v>5122</v>
      </c>
      <c r="G1987" s="13">
        <v>44687</v>
      </c>
      <c r="H1987" s="13"/>
      <c r="I1987" s="13"/>
      <c r="J1987" s="13"/>
    </row>
    <row r="1988" spans="1:10" x14ac:dyDescent="0.2">
      <c r="A1988" s="15" t="s">
        <v>2737</v>
      </c>
      <c r="B1988" s="114" t="s">
        <v>7100</v>
      </c>
      <c r="C1988" s="15" t="s">
        <v>5119</v>
      </c>
      <c r="D1988" s="15" t="s">
        <v>5120</v>
      </c>
      <c r="E1988" s="15" t="s">
        <v>5121</v>
      </c>
      <c r="F1988" s="15" t="s">
        <v>5122</v>
      </c>
      <c r="G1988" s="13">
        <v>55313</v>
      </c>
      <c r="H1988" s="13"/>
      <c r="I1988" s="13"/>
      <c r="J1988" s="13"/>
    </row>
    <row r="1989" spans="1:10" x14ac:dyDescent="0.2">
      <c r="A1989" s="16" t="s">
        <v>3807</v>
      </c>
      <c r="B1989" s="115" t="s">
        <v>7101</v>
      </c>
      <c r="C1989" s="16" t="s">
        <v>5119</v>
      </c>
      <c r="D1989" s="16" t="s">
        <v>5120</v>
      </c>
      <c r="E1989" s="16" t="s">
        <v>5121</v>
      </c>
      <c r="F1989" s="16" t="s">
        <v>5122</v>
      </c>
      <c r="G1989" s="14">
        <v>45814</v>
      </c>
      <c r="H1989" s="14"/>
      <c r="I1989" s="14"/>
      <c r="J1989" s="14"/>
    </row>
    <row r="1990" spans="1:10" x14ac:dyDescent="0.2">
      <c r="A1990" s="15" t="s">
        <v>2930</v>
      </c>
      <c r="B1990" s="114" t="s">
        <v>7102</v>
      </c>
      <c r="C1990" s="15" t="s">
        <v>5119</v>
      </c>
      <c r="D1990" s="15" t="s">
        <v>5120</v>
      </c>
      <c r="E1990" s="15" t="s">
        <v>5121</v>
      </c>
      <c r="F1990" s="15" t="s">
        <v>5122</v>
      </c>
      <c r="G1990" s="13">
        <v>42081</v>
      </c>
      <c r="H1990" s="13"/>
      <c r="I1990" s="13"/>
      <c r="J1990" s="13"/>
    </row>
    <row r="1991" spans="1:10" x14ac:dyDescent="0.2">
      <c r="A1991" s="15" t="s">
        <v>2603</v>
      </c>
      <c r="B1991" s="114" t="s">
        <v>7103</v>
      </c>
      <c r="C1991" s="15" t="s">
        <v>5119</v>
      </c>
      <c r="D1991" s="15" t="s">
        <v>5120</v>
      </c>
      <c r="E1991" s="15" t="s">
        <v>5121</v>
      </c>
      <c r="F1991" s="15" t="s">
        <v>5122</v>
      </c>
      <c r="G1991" s="13">
        <v>47077</v>
      </c>
      <c r="H1991" s="13"/>
      <c r="I1991" s="13"/>
      <c r="J1991" s="13"/>
    </row>
    <row r="1992" spans="1:10" x14ac:dyDescent="0.2">
      <c r="A1992" s="15" t="s">
        <v>2796</v>
      </c>
      <c r="B1992" s="114" t="s">
        <v>7104</v>
      </c>
      <c r="C1992" s="15" t="s">
        <v>5119</v>
      </c>
      <c r="D1992" s="15" t="s">
        <v>5120</v>
      </c>
      <c r="E1992" s="15" t="s">
        <v>5121</v>
      </c>
      <c r="F1992" s="15" t="s">
        <v>5122</v>
      </c>
      <c r="G1992" s="13">
        <v>43121</v>
      </c>
      <c r="H1992" s="13"/>
      <c r="I1992" s="13"/>
      <c r="J1992" s="13"/>
    </row>
    <row r="1993" spans="1:10" x14ac:dyDescent="0.2">
      <c r="A1993" s="15" t="s">
        <v>3185</v>
      </c>
      <c r="B1993" s="114" t="s">
        <v>7105</v>
      </c>
      <c r="C1993" s="15" t="s">
        <v>5119</v>
      </c>
      <c r="D1993" s="15" t="s">
        <v>5120</v>
      </c>
      <c r="E1993" s="15" t="s">
        <v>5121</v>
      </c>
      <c r="F1993" s="15" t="s">
        <v>5122</v>
      </c>
      <c r="G1993" s="13">
        <v>42022</v>
      </c>
      <c r="H1993" s="13"/>
      <c r="I1993" s="13"/>
      <c r="J1993" s="13"/>
    </row>
    <row r="1994" spans="1:10" x14ac:dyDescent="0.2">
      <c r="A1994" s="16" t="s">
        <v>4410</v>
      </c>
      <c r="B1994" s="115" t="s">
        <v>7106</v>
      </c>
      <c r="C1994" s="16" t="s">
        <v>5119</v>
      </c>
      <c r="D1994" s="16" t="s">
        <v>5120</v>
      </c>
      <c r="E1994" s="16" t="s">
        <v>5121</v>
      </c>
      <c r="F1994" s="16" t="s">
        <v>5122</v>
      </c>
      <c r="G1994" s="14">
        <v>51783</v>
      </c>
      <c r="H1994" s="14"/>
      <c r="I1994" s="14"/>
      <c r="J1994" s="14"/>
    </row>
    <row r="1995" spans="1:10" x14ac:dyDescent="0.2">
      <c r="A1995" s="15" t="s">
        <v>2391</v>
      </c>
      <c r="B1995" s="114" t="s">
        <v>7107</v>
      </c>
      <c r="C1995" s="15" t="s">
        <v>5119</v>
      </c>
      <c r="D1995" s="15" t="s">
        <v>5120</v>
      </c>
      <c r="E1995" s="15" t="s">
        <v>5121</v>
      </c>
      <c r="F1995" s="15" t="s">
        <v>5122</v>
      </c>
      <c r="G1995" s="13">
        <v>45448</v>
      </c>
      <c r="H1995" s="13"/>
      <c r="I1995" s="13"/>
      <c r="J1995" s="13"/>
    </row>
    <row r="1996" spans="1:10" x14ac:dyDescent="0.2">
      <c r="A1996" s="15" t="s">
        <v>1759</v>
      </c>
      <c r="B1996" s="114" t="s">
        <v>7108</v>
      </c>
      <c r="C1996" s="15" t="s">
        <v>5119</v>
      </c>
      <c r="D1996" s="15" t="s">
        <v>5120</v>
      </c>
      <c r="E1996" s="15" t="s">
        <v>5121</v>
      </c>
      <c r="F1996" s="15" t="s">
        <v>5122</v>
      </c>
      <c r="G1996" s="13">
        <v>43106</v>
      </c>
      <c r="H1996" s="13"/>
      <c r="I1996" s="13"/>
      <c r="J1996" s="13"/>
    </row>
    <row r="1997" spans="1:10" x14ac:dyDescent="0.2">
      <c r="A1997" s="15" t="s">
        <v>3311</v>
      </c>
      <c r="B1997" s="114" t="s">
        <v>7109</v>
      </c>
      <c r="C1997" s="15" t="s">
        <v>5119</v>
      </c>
      <c r="D1997" s="15" t="s">
        <v>5120</v>
      </c>
      <c r="E1997" s="15" t="s">
        <v>5121</v>
      </c>
      <c r="F1997" s="15" t="s">
        <v>5122</v>
      </c>
      <c r="G1997" s="13">
        <v>42919</v>
      </c>
      <c r="H1997" s="13"/>
      <c r="I1997" s="13"/>
      <c r="J1997" s="13"/>
    </row>
    <row r="1998" spans="1:10" x14ac:dyDescent="0.2">
      <c r="A1998" s="15" t="s">
        <v>3278</v>
      </c>
      <c r="B1998" s="114" t="s">
        <v>7110</v>
      </c>
      <c r="C1998" s="15" t="s">
        <v>5119</v>
      </c>
      <c r="D1998" s="15" t="s">
        <v>5120</v>
      </c>
      <c r="E1998" s="15" t="s">
        <v>5121</v>
      </c>
      <c r="F1998" s="15" t="s">
        <v>5122</v>
      </c>
      <c r="G1998" s="13">
        <v>41322</v>
      </c>
      <c r="H1998" s="13"/>
      <c r="I1998" s="13"/>
      <c r="J1998" s="13"/>
    </row>
    <row r="1999" spans="1:10" x14ac:dyDescent="0.2">
      <c r="A1999" s="16" t="s">
        <v>2683</v>
      </c>
      <c r="B1999" s="115" t="s">
        <v>7111</v>
      </c>
      <c r="C1999" s="16" t="s">
        <v>5119</v>
      </c>
      <c r="D1999" s="16" t="s">
        <v>5120</v>
      </c>
      <c r="E1999" s="16" t="s">
        <v>5121</v>
      </c>
      <c r="F1999" s="16" t="s">
        <v>5122</v>
      </c>
      <c r="G1999" s="14">
        <v>44949</v>
      </c>
      <c r="H1999" s="14"/>
      <c r="I1999" s="14"/>
      <c r="J1999" s="14"/>
    </row>
    <row r="2000" spans="1:10" x14ac:dyDescent="0.2">
      <c r="A2000" s="15" t="s">
        <v>2238</v>
      </c>
      <c r="B2000" s="114" t="s">
        <v>7112</v>
      </c>
      <c r="C2000" s="15" t="s">
        <v>5119</v>
      </c>
      <c r="D2000" s="15" t="s">
        <v>5120</v>
      </c>
      <c r="E2000" s="15" t="s">
        <v>5121</v>
      </c>
      <c r="F2000" s="15" t="s">
        <v>5122</v>
      </c>
      <c r="G2000" s="13">
        <v>43117</v>
      </c>
      <c r="H2000" s="13"/>
      <c r="I2000" s="13"/>
      <c r="J2000" s="13"/>
    </row>
    <row r="2001" spans="1:10" x14ac:dyDescent="0.2">
      <c r="A2001" s="15" t="s">
        <v>2806</v>
      </c>
      <c r="B2001" s="114" t="s">
        <v>7113</v>
      </c>
      <c r="C2001" s="15" t="s">
        <v>5119</v>
      </c>
      <c r="D2001" s="15" t="s">
        <v>5120</v>
      </c>
      <c r="E2001" s="15" t="s">
        <v>5121</v>
      </c>
      <c r="F2001" s="15" t="s">
        <v>5122</v>
      </c>
      <c r="G2001" s="13">
        <v>44226</v>
      </c>
      <c r="H2001" s="13"/>
      <c r="I2001" s="13"/>
      <c r="J2001" s="13"/>
    </row>
    <row r="2002" spans="1:10" x14ac:dyDescent="0.2">
      <c r="A2002" s="15" t="s">
        <v>2275</v>
      </c>
      <c r="B2002" s="114" t="s">
        <v>7114</v>
      </c>
      <c r="C2002" s="15" t="s">
        <v>5119</v>
      </c>
      <c r="D2002" s="15" t="s">
        <v>5120</v>
      </c>
      <c r="E2002" s="15" t="s">
        <v>5121</v>
      </c>
      <c r="F2002" s="15" t="s">
        <v>5122</v>
      </c>
      <c r="G2002" s="13">
        <v>42619</v>
      </c>
      <c r="H2002" s="13"/>
      <c r="I2002" s="13"/>
      <c r="J2002" s="13"/>
    </row>
    <row r="2003" spans="1:10" x14ac:dyDescent="0.2">
      <c r="A2003" s="15" t="s">
        <v>3487</v>
      </c>
      <c r="B2003" s="114" t="s">
        <v>7115</v>
      </c>
      <c r="C2003" s="15" t="s">
        <v>5119</v>
      </c>
      <c r="D2003" s="15" t="s">
        <v>5120</v>
      </c>
      <c r="E2003" s="15" t="s">
        <v>5121</v>
      </c>
      <c r="F2003" s="15" t="s">
        <v>5122</v>
      </c>
      <c r="G2003" s="13">
        <v>46279</v>
      </c>
      <c r="H2003" s="13"/>
      <c r="I2003" s="13"/>
      <c r="J2003" s="13"/>
    </row>
    <row r="2004" spans="1:10" x14ac:dyDescent="0.2">
      <c r="A2004" s="16" t="s">
        <v>3613</v>
      </c>
      <c r="B2004" s="115" t="s">
        <v>7116</v>
      </c>
      <c r="C2004" s="16" t="s">
        <v>5119</v>
      </c>
      <c r="D2004" s="16" t="s">
        <v>5120</v>
      </c>
      <c r="E2004" s="16" t="s">
        <v>5121</v>
      </c>
      <c r="F2004" s="16" t="s">
        <v>5122</v>
      </c>
      <c r="G2004" s="14">
        <v>40432</v>
      </c>
      <c r="H2004" s="14"/>
      <c r="I2004" s="14"/>
      <c r="J2004" s="14"/>
    </row>
    <row r="2005" spans="1:10" x14ac:dyDescent="0.2">
      <c r="A2005" s="15" t="s">
        <v>2928</v>
      </c>
      <c r="B2005" s="114" t="s">
        <v>7117</v>
      </c>
      <c r="C2005" s="15" t="s">
        <v>5119</v>
      </c>
      <c r="D2005" s="15" t="s">
        <v>5120</v>
      </c>
      <c r="E2005" s="15" t="s">
        <v>5121</v>
      </c>
      <c r="F2005" s="15" t="s">
        <v>5122</v>
      </c>
      <c r="G2005" s="13">
        <v>37376</v>
      </c>
      <c r="H2005" s="13"/>
      <c r="I2005" s="13"/>
      <c r="J2005" s="13"/>
    </row>
    <row r="2006" spans="1:10" x14ac:dyDescent="0.2">
      <c r="A2006" s="15" t="s">
        <v>2524</v>
      </c>
      <c r="B2006" s="114" t="s">
        <v>7118</v>
      </c>
      <c r="C2006" s="15" t="s">
        <v>5119</v>
      </c>
      <c r="D2006" s="15" t="s">
        <v>5120</v>
      </c>
      <c r="E2006" s="15" t="s">
        <v>5121</v>
      </c>
      <c r="F2006" s="15" t="s">
        <v>5122</v>
      </c>
      <c r="G2006" s="13">
        <v>42940</v>
      </c>
      <c r="H2006" s="13"/>
      <c r="I2006" s="13"/>
      <c r="J2006" s="13"/>
    </row>
    <row r="2007" spans="1:10" x14ac:dyDescent="0.2">
      <c r="A2007" s="15" t="s">
        <v>3789</v>
      </c>
      <c r="B2007" s="114" t="s">
        <v>7119</v>
      </c>
      <c r="C2007" s="15" t="s">
        <v>5119</v>
      </c>
      <c r="D2007" s="15" t="s">
        <v>5120</v>
      </c>
      <c r="E2007" s="15" t="s">
        <v>5121</v>
      </c>
      <c r="F2007" s="15" t="s">
        <v>5122</v>
      </c>
      <c r="G2007" s="13">
        <v>43178</v>
      </c>
      <c r="H2007" s="13"/>
      <c r="I2007" s="13"/>
      <c r="J2007" s="13"/>
    </row>
    <row r="2008" spans="1:10" x14ac:dyDescent="0.2">
      <c r="A2008" s="15" t="s">
        <v>2834</v>
      </c>
      <c r="B2008" s="114" t="s">
        <v>7120</v>
      </c>
      <c r="C2008" s="15" t="s">
        <v>5119</v>
      </c>
      <c r="D2008" s="15" t="s">
        <v>5120</v>
      </c>
      <c r="E2008" s="15" t="s">
        <v>5121</v>
      </c>
      <c r="F2008" s="15" t="s">
        <v>5122</v>
      </c>
      <c r="G2008" s="13">
        <v>42600</v>
      </c>
      <c r="H2008" s="13"/>
      <c r="I2008" s="13"/>
      <c r="J2008" s="13"/>
    </row>
    <row r="2009" spans="1:10" x14ac:dyDescent="0.2">
      <c r="A2009" s="16" t="s">
        <v>3805</v>
      </c>
      <c r="B2009" s="115" t="s">
        <v>7121</v>
      </c>
      <c r="C2009" s="16" t="s">
        <v>5119</v>
      </c>
      <c r="D2009" s="16" t="s">
        <v>5120</v>
      </c>
      <c r="E2009" s="16" t="s">
        <v>5121</v>
      </c>
      <c r="F2009" s="16" t="s">
        <v>5122</v>
      </c>
      <c r="G2009" s="14">
        <v>45552</v>
      </c>
      <c r="H2009" s="14"/>
      <c r="I2009" s="14"/>
      <c r="J2009" s="14"/>
    </row>
    <row r="2010" spans="1:10" x14ac:dyDescent="0.2">
      <c r="A2010" s="15" t="s">
        <v>3861</v>
      </c>
      <c r="B2010" s="114" t="s">
        <v>7122</v>
      </c>
      <c r="C2010" s="15" t="s">
        <v>5119</v>
      </c>
      <c r="D2010" s="15" t="s">
        <v>5120</v>
      </c>
      <c r="E2010" s="15" t="s">
        <v>5121</v>
      </c>
      <c r="F2010" s="15" t="s">
        <v>5122</v>
      </c>
      <c r="G2010" s="13">
        <v>54348</v>
      </c>
      <c r="H2010" s="13"/>
      <c r="I2010" s="13"/>
      <c r="J2010" s="13"/>
    </row>
    <row r="2011" spans="1:10" x14ac:dyDescent="0.2">
      <c r="A2011" s="15" t="s">
        <v>3407</v>
      </c>
      <c r="B2011" s="114" t="s">
        <v>7123</v>
      </c>
      <c r="C2011" s="15" t="s">
        <v>5119</v>
      </c>
      <c r="D2011" s="15" t="s">
        <v>5120</v>
      </c>
      <c r="E2011" s="15" t="s">
        <v>5121</v>
      </c>
      <c r="F2011" s="15" t="s">
        <v>5122</v>
      </c>
      <c r="G2011" s="13">
        <v>42400</v>
      </c>
      <c r="H2011" s="13"/>
      <c r="I2011" s="13"/>
      <c r="J2011" s="13"/>
    </row>
    <row r="2012" spans="1:10" x14ac:dyDescent="0.2">
      <c r="A2012" s="15" t="s">
        <v>3284</v>
      </c>
      <c r="B2012" s="114" t="s">
        <v>7124</v>
      </c>
      <c r="C2012" s="15" t="s">
        <v>5119</v>
      </c>
      <c r="D2012" s="15" t="s">
        <v>5120</v>
      </c>
      <c r="E2012" s="15" t="s">
        <v>5121</v>
      </c>
      <c r="F2012" s="15" t="s">
        <v>5122</v>
      </c>
      <c r="G2012" s="13">
        <v>41050</v>
      </c>
      <c r="H2012" s="13"/>
      <c r="I2012" s="13"/>
      <c r="J2012" s="13"/>
    </row>
    <row r="2013" spans="1:10" x14ac:dyDescent="0.2">
      <c r="A2013" s="15" t="s">
        <v>3494</v>
      </c>
      <c r="B2013" s="114" t="s">
        <v>7125</v>
      </c>
      <c r="C2013" s="15" t="s">
        <v>5119</v>
      </c>
      <c r="D2013" s="15" t="s">
        <v>5120</v>
      </c>
      <c r="E2013" s="15" t="s">
        <v>5121</v>
      </c>
      <c r="F2013" s="15" t="s">
        <v>5122</v>
      </c>
      <c r="G2013" s="13">
        <v>43513</v>
      </c>
      <c r="H2013" s="13"/>
      <c r="I2013" s="13"/>
      <c r="J2013" s="13"/>
    </row>
    <row r="2014" spans="1:10" x14ac:dyDescent="0.2">
      <c r="A2014" s="16" t="s">
        <v>2026</v>
      </c>
      <c r="B2014" s="115" t="s">
        <v>7126</v>
      </c>
      <c r="C2014" s="16" t="s">
        <v>5119</v>
      </c>
      <c r="D2014" s="16" t="s">
        <v>5120</v>
      </c>
      <c r="E2014" s="16" t="s">
        <v>5121</v>
      </c>
      <c r="F2014" s="16" t="s">
        <v>5122</v>
      </c>
      <c r="G2014" s="14">
        <v>89041</v>
      </c>
      <c r="H2014" s="14"/>
      <c r="I2014" s="14"/>
      <c r="J2014" s="14"/>
    </row>
    <row r="2015" spans="1:10" x14ac:dyDescent="0.2">
      <c r="A2015" s="15" t="s">
        <v>3827</v>
      </c>
      <c r="B2015" s="114" t="s">
        <v>7127</v>
      </c>
      <c r="C2015" s="15" t="s">
        <v>5119</v>
      </c>
      <c r="D2015" s="15" t="s">
        <v>5120</v>
      </c>
      <c r="E2015" s="15" t="s">
        <v>5121</v>
      </c>
      <c r="F2015" s="15" t="s">
        <v>5122</v>
      </c>
      <c r="G2015" s="13">
        <v>42525</v>
      </c>
      <c r="H2015" s="13"/>
      <c r="I2015" s="13"/>
      <c r="J2015" s="13"/>
    </row>
    <row r="2016" spans="1:10" x14ac:dyDescent="0.2">
      <c r="A2016" s="15" t="s">
        <v>2892</v>
      </c>
      <c r="B2016" s="114" t="s">
        <v>7128</v>
      </c>
      <c r="C2016" s="15" t="s">
        <v>5119</v>
      </c>
      <c r="D2016" s="15" t="s">
        <v>5120</v>
      </c>
      <c r="E2016" s="15" t="s">
        <v>5121</v>
      </c>
      <c r="F2016" s="15" t="s">
        <v>5122</v>
      </c>
      <c r="G2016" s="13">
        <v>38295</v>
      </c>
      <c r="H2016" s="13"/>
      <c r="I2016" s="13"/>
      <c r="J2016" s="13"/>
    </row>
    <row r="2017" spans="1:10" x14ac:dyDescent="0.2">
      <c r="A2017" s="15" t="s">
        <v>2498</v>
      </c>
      <c r="B2017" s="114" t="s">
        <v>7129</v>
      </c>
      <c r="C2017" s="15" t="s">
        <v>5119</v>
      </c>
      <c r="D2017" s="15" t="s">
        <v>5120</v>
      </c>
      <c r="E2017" s="15" t="s">
        <v>5121</v>
      </c>
      <c r="F2017" s="15" t="s">
        <v>5122</v>
      </c>
      <c r="G2017" s="13">
        <v>40595</v>
      </c>
      <c r="H2017" s="13"/>
      <c r="I2017" s="13"/>
      <c r="J2017" s="13"/>
    </row>
    <row r="2018" spans="1:10" x14ac:dyDescent="0.2">
      <c r="A2018" s="15" t="s">
        <v>3149</v>
      </c>
      <c r="B2018" s="114" t="s">
        <v>7130</v>
      </c>
      <c r="C2018" s="15" t="s">
        <v>5119</v>
      </c>
      <c r="D2018" s="15" t="s">
        <v>5120</v>
      </c>
      <c r="E2018" s="15" t="s">
        <v>5121</v>
      </c>
      <c r="F2018" s="15" t="s">
        <v>5122</v>
      </c>
      <c r="G2018" s="13">
        <v>39363</v>
      </c>
      <c r="H2018" s="13"/>
      <c r="I2018" s="13"/>
      <c r="J2018" s="13"/>
    </row>
    <row r="2019" spans="1:10" x14ac:dyDescent="0.2">
      <c r="A2019" s="16" t="s">
        <v>3315</v>
      </c>
      <c r="B2019" s="115" t="s">
        <v>7131</v>
      </c>
      <c r="C2019" s="16" t="s">
        <v>5119</v>
      </c>
      <c r="D2019" s="16" t="s">
        <v>5120</v>
      </c>
      <c r="E2019" s="16" t="s">
        <v>5121</v>
      </c>
      <c r="F2019" s="16" t="s">
        <v>5122</v>
      </c>
      <c r="G2019" s="14">
        <v>42270</v>
      </c>
      <c r="H2019" s="14"/>
      <c r="I2019" s="14"/>
      <c r="J2019" s="14"/>
    </row>
    <row r="2020" spans="1:10" x14ac:dyDescent="0.2">
      <c r="A2020" s="15" t="s">
        <v>3572</v>
      </c>
      <c r="B2020" s="114" t="s">
        <v>7132</v>
      </c>
      <c r="C2020" s="15" t="s">
        <v>5119</v>
      </c>
      <c r="D2020" s="15" t="s">
        <v>5120</v>
      </c>
      <c r="E2020" s="15" t="s">
        <v>5121</v>
      </c>
      <c r="F2020" s="15" t="s">
        <v>5122</v>
      </c>
      <c r="G2020" s="13">
        <v>46034</v>
      </c>
      <c r="H2020" s="13"/>
      <c r="I2020" s="13"/>
      <c r="J2020" s="13"/>
    </row>
    <row r="2021" spans="1:10" x14ac:dyDescent="0.2">
      <c r="A2021" s="15" t="s">
        <v>2847</v>
      </c>
      <c r="B2021" s="114" t="s">
        <v>7133</v>
      </c>
      <c r="C2021" s="15" t="s">
        <v>5119</v>
      </c>
      <c r="D2021" s="15" t="s">
        <v>5120</v>
      </c>
      <c r="E2021" s="15" t="s">
        <v>5121</v>
      </c>
      <c r="F2021" s="15" t="s">
        <v>5122</v>
      </c>
      <c r="G2021" s="13">
        <v>51170</v>
      </c>
      <c r="H2021" s="13"/>
      <c r="I2021" s="13"/>
      <c r="J2021" s="13"/>
    </row>
    <row r="2022" spans="1:10" x14ac:dyDescent="0.2">
      <c r="A2022" s="15" t="s">
        <v>1743</v>
      </c>
      <c r="B2022" s="114" t="s">
        <v>7134</v>
      </c>
      <c r="C2022" s="15" t="s">
        <v>5119</v>
      </c>
      <c r="D2022" s="15" t="s">
        <v>5120</v>
      </c>
      <c r="E2022" s="15" t="s">
        <v>5121</v>
      </c>
      <c r="F2022" s="15" t="s">
        <v>5122</v>
      </c>
      <c r="G2022" s="13">
        <v>68338</v>
      </c>
      <c r="H2022" s="13"/>
      <c r="I2022" s="13"/>
      <c r="J2022" s="13"/>
    </row>
    <row r="2023" spans="1:10" x14ac:dyDescent="0.2">
      <c r="A2023" s="15" t="s">
        <v>4425</v>
      </c>
      <c r="B2023" s="114" t="s">
        <v>7135</v>
      </c>
      <c r="C2023" s="15" t="s">
        <v>5119</v>
      </c>
      <c r="D2023" s="15" t="s">
        <v>5120</v>
      </c>
      <c r="E2023" s="15" t="s">
        <v>5121</v>
      </c>
      <c r="F2023" s="15" t="s">
        <v>5122</v>
      </c>
      <c r="G2023" s="13">
        <v>42302</v>
      </c>
      <c r="H2023" s="13"/>
      <c r="I2023" s="13"/>
      <c r="J2023" s="13"/>
    </row>
    <row r="2024" spans="1:10" x14ac:dyDescent="0.2">
      <c r="A2024" s="16" t="s">
        <v>3352</v>
      </c>
      <c r="B2024" s="115" t="s">
        <v>7136</v>
      </c>
      <c r="C2024" s="16" t="s">
        <v>5119</v>
      </c>
      <c r="D2024" s="16" t="s">
        <v>5120</v>
      </c>
      <c r="E2024" s="16" t="s">
        <v>5121</v>
      </c>
      <c r="F2024" s="16" t="s">
        <v>5122</v>
      </c>
      <c r="G2024" s="14">
        <v>40303</v>
      </c>
      <c r="H2024" s="14"/>
      <c r="I2024" s="14"/>
      <c r="J2024" s="14"/>
    </row>
    <row r="2025" spans="1:10" x14ac:dyDescent="0.2">
      <c r="A2025" s="15" t="s">
        <v>2624</v>
      </c>
      <c r="B2025" s="114" t="s">
        <v>7137</v>
      </c>
      <c r="C2025" s="15" t="s">
        <v>5119</v>
      </c>
      <c r="D2025" s="15" t="s">
        <v>5120</v>
      </c>
      <c r="E2025" s="15" t="s">
        <v>5121</v>
      </c>
      <c r="F2025" s="15" t="s">
        <v>5122</v>
      </c>
      <c r="G2025" s="13">
        <v>37375</v>
      </c>
      <c r="H2025" s="13"/>
      <c r="I2025" s="13"/>
      <c r="J2025" s="13"/>
    </row>
    <row r="2026" spans="1:10" x14ac:dyDescent="0.2">
      <c r="A2026" s="15" t="s">
        <v>4983</v>
      </c>
      <c r="B2026" s="114" t="s">
        <v>7138</v>
      </c>
      <c r="C2026" s="15" t="s">
        <v>5119</v>
      </c>
      <c r="D2026" s="15" t="s">
        <v>5120</v>
      </c>
      <c r="E2026" s="15" t="s">
        <v>5121</v>
      </c>
      <c r="F2026" s="15" t="s">
        <v>5122</v>
      </c>
      <c r="G2026" s="13">
        <v>43558</v>
      </c>
      <c r="H2026" s="13"/>
      <c r="I2026" s="13"/>
      <c r="J2026" s="13"/>
    </row>
    <row r="2027" spans="1:10" x14ac:dyDescent="0.2">
      <c r="A2027" s="15" t="s">
        <v>2628</v>
      </c>
      <c r="B2027" s="114" t="s">
        <v>7139</v>
      </c>
      <c r="C2027" s="15" t="s">
        <v>5119</v>
      </c>
      <c r="D2027" s="15" t="s">
        <v>5120</v>
      </c>
      <c r="E2027" s="15" t="s">
        <v>5121</v>
      </c>
      <c r="F2027" s="15" t="s">
        <v>5122</v>
      </c>
      <c r="G2027" s="13">
        <v>42977</v>
      </c>
      <c r="H2027" s="13"/>
      <c r="I2027" s="13"/>
      <c r="J2027" s="13"/>
    </row>
    <row r="2028" spans="1:10" x14ac:dyDescent="0.2">
      <c r="A2028" s="15" t="s">
        <v>3453</v>
      </c>
      <c r="B2028" s="114" t="s">
        <v>7140</v>
      </c>
      <c r="C2028" s="15" t="s">
        <v>5119</v>
      </c>
      <c r="D2028" s="15" t="s">
        <v>5120</v>
      </c>
      <c r="E2028" s="15" t="s">
        <v>5121</v>
      </c>
      <c r="F2028" s="15" t="s">
        <v>5122</v>
      </c>
      <c r="G2028" s="13">
        <v>38732</v>
      </c>
      <c r="H2028" s="13"/>
      <c r="I2028" s="13"/>
      <c r="J2028" s="13"/>
    </row>
    <row r="2029" spans="1:10" x14ac:dyDescent="0.2">
      <c r="A2029" s="16" t="s">
        <v>3275</v>
      </c>
      <c r="B2029" s="115" t="s">
        <v>7141</v>
      </c>
      <c r="C2029" s="16" t="s">
        <v>5119</v>
      </c>
      <c r="D2029" s="16" t="s">
        <v>5120</v>
      </c>
      <c r="E2029" s="16" t="s">
        <v>5121</v>
      </c>
      <c r="F2029" s="16" t="s">
        <v>5122</v>
      </c>
      <c r="G2029" s="14">
        <v>40885</v>
      </c>
      <c r="H2029" s="14"/>
      <c r="I2029" s="14"/>
      <c r="J2029" s="14"/>
    </row>
    <row r="2030" spans="1:10" x14ac:dyDescent="0.2">
      <c r="A2030" s="15" t="s">
        <v>3309</v>
      </c>
      <c r="B2030" s="114" t="s">
        <v>7142</v>
      </c>
      <c r="C2030" s="15" t="s">
        <v>5119</v>
      </c>
      <c r="D2030" s="15" t="s">
        <v>5120</v>
      </c>
      <c r="E2030" s="15" t="s">
        <v>5121</v>
      </c>
      <c r="F2030" s="15" t="s">
        <v>5122</v>
      </c>
      <c r="G2030" s="13">
        <v>43423</v>
      </c>
      <c r="H2030" s="13"/>
      <c r="I2030" s="13"/>
      <c r="J2030" s="13"/>
    </row>
    <row r="2031" spans="1:10" x14ac:dyDescent="0.2">
      <c r="A2031" s="15" t="s">
        <v>1800</v>
      </c>
      <c r="B2031" s="114" t="s">
        <v>7143</v>
      </c>
      <c r="C2031" s="15" t="s">
        <v>5119</v>
      </c>
      <c r="D2031" s="15" t="s">
        <v>5120</v>
      </c>
      <c r="E2031" s="15" t="s">
        <v>5121</v>
      </c>
      <c r="F2031" s="15" t="s">
        <v>5122</v>
      </c>
      <c r="G2031" s="13">
        <v>46237</v>
      </c>
      <c r="H2031" s="13"/>
      <c r="I2031" s="13"/>
      <c r="J2031" s="13"/>
    </row>
    <row r="2032" spans="1:10" x14ac:dyDescent="0.2">
      <c r="A2032" s="15" t="s">
        <v>2750</v>
      </c>
      <c r="B2032" s="114" t="s">
        <v>7144</v>
      </c>
      <c r="C2032" s="15" t="s">
        <v>5119</v>
      </c>
      <c r="D2032" s="15" t="s">
        <v>5120</v>
      </c>
      <c r="E2032" s="15" t="s">
        <v>5121</v>
      </c>
      <c r="F2032" s="15" t="s">
        <v>5122</v>
      </c>
      <c r="G2032" s="13">
        <v>42140</v>
      </c>
      <c r="H2032" s="13"/>
      <c r="I2032" s="13"/>
      <c r="J2032" s="13"/>
    </row>
    <row r="2033" spans="1:10" x14ac:dyDescent="0.2">
      <c r="A2033" s="15" t="s">
        <v>4104</v>
      </c>
      <c r="B2033" s="114" t="s">
        <v>7145</v>
      </c>
      <c r="C2033" s="15" t="s">
        <v>5119</v>
      </c>
      <c r="D2033" s="15" t="s">
        <v>5120</v>
      </c>
      <c r="E2033" s="15" t="s">
        <v>5121</v>
      </c>
      <c r="F2033" s="15" t="s">
        <v>5122</v>
      </c>
      <c r="G2033" s="13">
        <v>43177</v>
      </c>
      <c r="H2033" s="13"/>
      <c r="I2033" s="13"/>
      <c r="J2033" s="13"/>
    </row>
    <row r="2034" spans="1:10" x14ac:dyDescent="0.2">
      <c r="A2034" s="16" t="s">
        <v>3590</v>
      </c>
      <c r="B2034" s="115" t="s">
        <v>7146</v>
      </c>
      <c r="C2034" s="16" t="s">
        <v>5119</v>
      </c>
      <c r="D2034" s="16" t="s">
        <v>5120</v>
      </c>
      <c r="E2034" s="16" t="s">
        <v>5121</v>
      </c>
      <c r="F2034" s="16" t="s">
        <v>5122</v>
      </c>
      <c r="G2034" s="14">
        <v>38289</v>
      </c>
      <c r="H2034" s="14"/>
      <c r="I2034" s="14"/>
      <c r="J2034" s="14"/>
    </row>
    <row r="2035" spans="1:10" x14ac:dyDescent="0.2">
      <c r="A2035" s="15" t="s">
        <v>4979</v>
      </c>
      <c r="B2035" s="114" t="s">
        <v>7147</v>
      </c>
      <c r="C2035" s="15" t="s">
        <v>5119</v>
      </c>
      <c r="D2035" s="15" t="s">
        <v>5120</v>
      </c>
      <c r="E2035" s="15" t="s">
        <v>5121</v>
      </c>
      <c r="F2035" s="15" t="s">
        <v>5122</v>
      </c>
      <c r="G2035" s="13">
        <v>46728</v>
      </c>
      <c r="H2035" s="13"/>
      <c r="I2035" s="13"/>
      <c r="J2035" s="13"/>
    </row>
    <row r="2036" spans="1:10" x14ac:dyDescent="0.2">
      <c r="A2036" s="15" t="s">
        <v>3434</v>
      </c>
      <c r="B2036" s="114" t="s">
        <v>7148</v>
      </c>
      <c r="C2036" s="15" t="s">
        <v>5119</v>
      </c>
      <c r="D2036" s="15" t="s">
        <v>5120</v>
      </c>
      <c r="E2036" s="15" t="s">
        <v>5121</v>
      </c>
      <c r="F2036" s="15" t="s">
        <v>5122</v>
      </c>
      <c r="G2036" s="13">
        <v>36904</v>
      </c>
      <c r="H2036" s="13"/>
      <c r="I2036" s="13"/>
      <c r="J2036" s="13"/>
    </row>
    <row r="2037" spans="1:10" x14ac:dyDescent="0.2">
      <c r="A2037" s="15" t="s">
        <v>3379</v>
      </c>
      <c r="B2037" s="114" t="s">
        <v>7149</v>
      </c>
      <c r="C2037" s="15" t="s">
        <v>5119</v>
      </c>
      <c r="D2037" s="15" t="s">
        <v>5120</v>
      </c>
      <c r="E2037" s="15" t="s">
        <v>5121</v>
      </c>
      <c r="F2037" s="15" t="s">
        <v>5122</v>
      </c>
      <c r="G2037" s="13">
        <v>39240</v>
      </c>
      <c r="H2037" s="13"/>
      <c r="I2037" s="13"/>
      <c r="J2037" s="13"/>
    </row>
    <row r="2038" spans="1:10" x14ac:dyDescent="0.2">
      <c r="A2038" s="15" t="s">
        <v>2718</v>
      </c>
      <c r="B2038" s="114" t="s">
        <v>7150</v>
      </c>
      <c r="C2038" s="15" t="s">
        <v>5119</v>
      </c>
      <c r="D2038" s="15" t="s">
        <v>5120</v>
      </c>
      <c r="E2038" s="15" t="s">
        <v>5121</v>
      </c>
      <c r="F2038" s="15" t="s">
        <v>5122</v>
      </c>
      <c r="G2038" s="13">
        <v>40265</v>
      </c>
      <c r="H2038" s="13"/>
      <c r="I2038" s="13"/>
      <c r="J2038" s="13"/>
    </row>
    <row r="2039" spans="1:10" x14ac:dyDescent="0.2">
      <c r="A2039" s="16" t="s">
        <v>4102</v>
      </c>
      <c r="B2039" s="115" t="s">
        <v>7151</v>
      </c>
      <c r="C2039" s="16" t="s">
        <v>5119</v>
      </c>
      <c r="D2039" s="16" t="s">
        <v>5120</v>
      </c>
      <c r="E2039" s="16" t="s">
        <v>5121</v>
      </c>
      <c r="F2039" s="16" t="s">
        <v>5122</v>
      </c>
      <c r="G2039" s="14">
        <v>40489</v>
      </c>
      <c r="H2039" s="14"/>
      <c r="I2039" s="14"/>
      <c r="J2039" s="14"/>
    </row>
    <row r="2040" spans="1:10" x14ac:dyDescent="0.2">
      <c r="A2040" s="15" t="s">
        <v>3042</v>
      </c>
      <c r="B2040" s="114" t="s">
        <v>7152</v>
      </c>
      <c r="C2040" s="15" t="s">
        <v>5119</v>
      </c>
      <c r="D2040" s="15" t="s">
        <v>5120</v>
      </c>
      <c r="E2040" s="15" t="s">
        <v>5121</v>
      </c>
      <c r="F2040" s="15" t="s">
        <v>5122</v>
      </c>
      <c r="G2040" s="13">
        <v>42395</v>
      </c>
      <c r="H2040" s="13"/>
      <c r="I2040" s="13"/>
      <c r="J2040" s="13"/>
    </row>
    <row r="2041" spans="1:10" x14ac:dyDescent="0.2">
      <c r="A2041" s="15" t="s">
        <v>3094</v>
      </c>
      <c r="B2041" s="114" t="s">
        <v>7153</v>
      </c>
      <c r="C2041" s="15" t="s">
        <v>5119</v>
      </c>
      <c r="D2041" s="15" t="s">
        <v>5120</v>
      </c>
      <c r="E2041" s="15" t="s">
        <v>5121</v>
      </c>
      <c r="F2041" s="15" t="s">
        <v>5122</v>
      </c>
      <c r="G2041" s="13">
        <v>34751</v>
      </c>
      <c r="H2041" s="13"/>
      <c r="I2041" s="13"/>
      <c r="J2041" s="13"/>
    </row>
    <row r="2042" spans="1:10" x14ac:dyDescent="0.2">
      <c r="A2042" s="15" t="s">
        <v>2791</v>
      </c>
      <c r="B2042" s="114" t="s">
        <v>7154</v>
      </c>
      <c r="C2042" s="15" t="s">
        <v>5119</v>
      </c>
      <c r="D2042" s="15" t="s">
        <v>5120</v>
      </c>
      <c r="E2042" s="15" t="s">
        <v>5121</v>
      </c>
      <c r="F2042" s="15" t="s">
        <v>5122</v>
      </c>
      <c r="G2042" s="13">
        <v>36540</v>
      </c>
      <c r="H2042" s="13"/>
      <c r="I2042" s="13"/>
      <c r="J2042" s="13"/>
    </row>
    <row r="2043" spans="1:10" x14ac:dyDescent="0.2">
      <c r="A2043" s="15" t="s">
        <v>2704</v>
      </c>
      <c r="B2043" s="114" t="s">
        <v>7155</v>
      </c>
      <c r="C2043" s="15" t="s">
        <v>5119</v>
      </c>
      <c r="D2043" s="15" t="s">
        <v>5120</v>
      </c>
      <c r="E2043" s="15" t="s">
        <v>5121</v>
      </c>
      <c r="F2043" s="15" t="s">
        <v>5122</v>
      </c>
      <c r="G2043" s="13">
        <v>40181</v>
      </c>
      <c r="H2043" s="13"/>
      <c r="I2043" s="13"/>
      <c r="J2043" s="13"/>
    </row>
    <row r="2044" spans="1:10" x14ac:dyDescent="0.2">
      <c r="A2044" s="16" t="s">
        <v>2713</v>
      </c>
      <c r="B2044" s="115" t="s">
        <v>7156</v>
      </c>
      <c r="C2044" s="16" t="s">
        <v>5119</v>
      </c>
      <c r="D2044" s="16" t="s">
        <v>5120</v>
      </c>
      <c r="E2044" s="16" t="s">
        <v>5121</v>
      </c>
      <c r="F2044" s="16" t="s">
        <v>5122</v>
      </c>
      <c r="G2044" s="14">
        <v>38649</v>
      </c>
      <c r="H2044" s="14"/>
      <c r="I2044" s="14"/>
      <c r="J2044" s="14"/>
    </row>
    <row r="2045" spans="1:10" x14ac:dyDescent="0.2">
      <c r="A2045" s="15" t="s">
        <v>3426</v>
      </c>
      <c r="B2045" s="114" t="s">
        <v>7157</v>
      </c>
      <c r="C2045" s="15" t="s">
        <v>5119</v>
      </c>
      <c r="D2045" s="15" t="s">
        <v>5120</v>
      </c>
      <c r="E2045" s="15" t="s">
        <v>5121</v>
      </c>
      <c r="F2045" s="15" t="s">
        <v>5122</v>
      </c>
      <c r="G2045" s="13">
        <v>35556</v>
      </c>
      <c r="H2045" s="13"/>
      <c r="I2045" s="13"/>
      <c r="J2045" s="13"/>
    </row>
    <row r="2046" spans="1:10" x14ac:dyDescent="0.2">
      <c r="A2046" s="15" t="s">
        <v>4784</v>
      </c>
      <c r="B2046" s="114" t="s">
        <v>7158</v>
      </c>
      <c r="C2046" s="15" t="s">
        <v>5119</v>
      </c>
      <c r="D2046" s="15" t="s">
        <v>5120</v>
      </c>
      <c r="E2046" s="15" t="s">
        <v>5121</v>
      </c>
      <c r="F2046" s="15" t="s">
        <v>5122</v>
      </c>
      <c r="G2046" s="13">
        <v>37753</v>
      </c>
      <c r="H2046" s="13"/>
      <c r="I2046" s="13"/>
      <c r="J2046" s="13"/>
    </row>
    <row r="2047" spans="1:10" x14ac:dyDescent="0.2">
      <c r="A2047" s="15" t="s">
        <v>3171</v>
      </c>
      <c r="B2047" s="114" t="s">
        <v>7159</v>
      </c>
      <c r="C2047" s="15" t="s">
        <v>5119</v>
      </c>
      <c r="D2047" s="15" t="s">
        <v>5120</v>
      </c>
      <c r="E2047" s="15" t="s">
        <v>5121</v>
      </c>
      <c r="F2047" s="15" t="s">
        <v>5122</v>
      </c>
      <c r="G2047" s="13">
        <v>36941</v>
      </c>
      <c r="H2047" s="13"/>
      <c r="I2047" s="13"/>
      <c r="J2047" s="13"/>
    </row>
    <row r="2048" spans="1:10" x14ac:dyDescent="0.2">
      <c r="A2048" s="15" t="s">
        <v>3110</v>
      </c>
      <c r="B2048" s="114" t="s">
        <v>7160</v>
      </c>
      <c r="C2048" s="15" t="s">
        <v>5119</v>
      </c>
      <c r="D2048" s="15" t="s">
        <v>5120</v>
      </c>
      <c r="E2048" s="15" t="s">
        <v>5121</v>
      </c>
      <c r="F2048" s="15" t="s">
        <v>5122</v>
      </c>
      <c r="G2048" s="13">
        <v>42409</v>
      </c>
      <c r="H2048" s="13"/>
      <c r="I2048" s="13"/>
      <c r="J2048" s="13"/>
    </row>
    <row r="2049" spans="1:10" x14ac:dyDescent="0.2">
      <c r="A2049" s="16" t="s">
        <v>1339</v>
      </c>
      <c r="B2049" s="115" t="s">
        <v>7161</v>
      </c>
      <c r="C2049" s="16" t="s">
        <v>5119</v>
      </c>
      <c r="D2049" s="16" t="s">
        <v>5120</v>
      </c>
      <c r="E2049" s="16" t="s">
        <v>5121</v>
      </c>
      <c r="F2049" s="16" t="s">
        <v>5122</v>
      </c>
      <c r="G2049" s="14">
        <v>45531</v>
      </c>
      <c r="H2049" s="14"/>
      <c r="I2049" s="14"/>
      <c r="J2049" s="14"/>
    </row>
    <row r="2050" spans="1:10" x14ac:dyDescent="0.2">
      <c r="A2050" s="15" t="s">
        <v>1250</v>
      </c>
      <c r="B2050" s="114" t="s">
        <v>7162</v>
      </c>
      <c r="C2050" s="15" t="s">
        <v>5119</v>
      </c>
      <c r="D2050" s="15" t="s">
        <v>5120</v>
      </c>
      <c r="E2050" s="15" t="s">
        <v>5121</v>
      </c>
      <c r="F2050" s="15" t="s">
        <v>5122</v>
      </c>
      <c r="G2050" s="13">
        <v>37494</v>
      </c>
      <c r="H2050" s="13"/>
      <c r="I2050" s="13"/>
      <c r="J2050" s="13"/>
    </row>
    <row r="2051" spans="1:10" x14ac:dyDescent="0.2">
      <c r="A2051" s="15" t="s">
        <v>3098</v>
      </c>
      <c r="B2051" s="114" t="s">
        <v>7163</v>
      </c>
      <c r="C2051" s="15" t="s">
        <v>5119</v>
      </c>
      <c r="D2051" s="15" t="s">
        <v>5120</v>
      </c>
      <c r="E2051" s="15" t="s">
        <v>5121</v>
      </c>
      <c r="F2051" s="15" t="s">
        <v>5122</v>
      </c>
      <c r="G2051" s="13">
        <v>44663</v>
      </c>
      <c r="H2051" s="13"/>
      <c r="I2051" s="13"/>
      <c r="J2051" s="13"/>
    </row>
    <row r="2052" spans="1:10" x14ac:dyDescent="0.2">
      <c r="A2052" s="15" t="s">
        <v>4073</v>
      </c>
      <c r="B2052" s="114" t="s">
        <v>7164</v>
      </c>
      <c r="C2052" s="15" t="s">
        <v>5119</v>
      </c>
      <c r="D2052" s="15" t="s">
        <v>5120</v>
      </c>
      <c r="E2052" s="15" t="s">
        <v>5121</v>
      </c>
      <c r="F2052" s="15" t="s">
        <v>5122</v>
      </c>
      <c r="G2052" s="13">
        <v>41107</v>
      </c>
      <c r="H2052" s="13"/>
      <c r="I2052" s="13"/>
      <c r="J2052" s="13"/>
    </row>
    <row r="2053" spans="1:10" x14ac:dyDescent="0.2">
      <c r="A2053" s="15" t="s">
        <v>2280</v>
      </c>
      <c r="B2053" s="114" t="s">
        <v>7165</v>
      </c>
      <c r="C2053" s="15" t="s">
        <v>5119</v>
      </c>
      <c r="D2053" s="15" t="s">
        <v>5120</v>
      </c>
      <c r="E2053" s="15" t="s">
        <v>5121</v>
      </c>
      <c r="F2053" s="15" t="s">
        <v>5122</v>
      </c>
      <c r="G2053" s="13">
        <v>35422</v>
      </c>
      <c r="H2053" s="13"/>
      <c r="I2053" s="13"/>
      <c r="J2053" s="13"/>
    </row>
    <row r="2054" spans="1:10" x14ac:dyDescent="0.2">
      <c r="A2054" s="16" t="s">
        <v>3142</v>
      </c>
      <c r="B2054" s="115" t="s">
        <v>7166</v>
      </c>
      <c r="C2054" s="16" t="s">
        <v>5119</v>
      </c>
      <c r="D2054" s="16" t="s">
        <v>5120</v>
      </c>
      <c r="E2054" s="16" t="s">
        <v>5121</v>
      </c>
      <c r="F2054" s="16" t="s">
        <v>5122</v>
      </c>
      <c r="G2054" s="14">
        <v>39150</v>
      </c>
      <c r="H2054" s="14"/>
      <c r="I2054" s="14"/>
      <c r="J2054" s="14"/>
    </row>
    <row r="2055" spans="1:10" x14ac:dyDescent="0.2">
      <c r="A2055" s="15" t="s">
        <v>5033</v>
      </c>
      <c r="B2055" s="114" t="s">
        <v>7167</v>
      </c>
      <c r="C2055" s="15" t="s">
        <v>5119</v>
      </c>
      <c r="D2055" s="15" t="s">
        <v>5120</v>
      </c>
      <c r="E2055" s="15" t="s">
        <v>5121</v>
      </c>
      <c r="F2055" s="15" t="s">
        <v>5122</v>
      </c>
      <c r="G2055" s="13">
        <v>40405</v>
      </c>
      <c r="H2055" s="13"/>
      <c r="I2055" s="13"/>
      <c r="J2055" s="13"/>
    </row>
    <row r="2056" spans="1:10" x14ac:dyDescent="0.2">
      <c r="A2056" s="15" t="s">
        <v>2145</v>
      </c>
      <c r="B2056" s="114" t="s">
        <v>7168</v>
      </c>
      <c r="C2056" s="15" t="s">
        <v>5119</v>
      </c>
      <c r="D2056" s="15" t="s">
        <v>5120</v>
      </c>
      <c r="E2056" s="15" t="s">
        <v>5121</v>
      </c>
      <c r="F2056" s="15" t="s">
        <v>5122</v>
      </c>
      <c r="G2056" s="13">
        <v>39555</v>
      </c>
      <c r="H2056" s="13"/>
      <c r="I2056" s="13"/>
      <c r="J2056" s="13"/>
    </row>
    <row r="2057" spans="1:10" x14ac:dyDescent="0.2">
      <c r="A2057" s="15" t="s">
        <v>1895</v>
      </c>
      <c r="B2057" s="114" t="s">
        <v>7169</v>
      </c>
      <c r="C2057" s="15" t="s">
        <v>5119</v>
      </c>
      <c r="D2057" s="15" t="s">
        <v>5120</v>
      </c>
      <c r="E2057" s="15" t="s">
        <v>5121</v>
      </c>
      <c r="F2057" s="15" t="s">
        <v>5122</v>
      </c>
      <c r="G2057" s="13">
        <v>40220</v>
      </c>
      <c r="H2057" s="13"/>
      <c r="I2057" s="13"/>
      <c r="J2057" s="13"/>
    </row>
    <row r="2058" spans="1:10" x14ac:dyDescent="0.2">
      <c r="A2058" s="15" t="s">
        <v>3207</v>
      </c>
      <c r="B2058" s="114" t="s">
        <v>7170</v>
      </c>
      <c r="C2058" s="15" t="s">
        <v>5119</v>
      </c>
      <c r="D2058" s="15" t="s">
        <v>5120</v>
      </c>
      <c r="E2058" s="15" t="s">
        <v>5121</v>
      </c>
      <c r="F2058" s="15" t="s">
        <v>5122</v>
      </c>
      <c r="G2058" s="13">
        <v>38257</v>
      </c>
      <c r="H2058" s="13"/>
      <c r="I2058" s="13"/>
      <c r="J2058" s="13"/>
    </row>
    <row r="2059" spans="1:10" x14ac:dyDescent="0.2">
      <c r="A2059" s="16" t="s">
        <v>2112</v>
      </c>
      <c r="B2059" s="115" t="s">
        <v>7171</v>
      </c>
      <c r="C2059" s="16" t="s">
        <v>5119</v>
      </c>
      <c r="D2059" s="16" t="s">
        <v>5120</v>
      </c>
      <c r="E2059" s="16" t="s">
        <v>5121</v>
      </c>
      <c r="F2059" s="16" t="s">
        <v>5122</v>
      </c>
      <c r="G2059" s="14">
        <v>42078</v>
      </c>
      <c r="H2059" s="14"/>
      <c r="I2059" s="14"/>
      <c r="J2059" s="14"/>
    </row>
    <row r="2060" spans="1:10" x14ac:dyDescent="0.2">
      <c r="A2060" s="15" t="s">
        <v>3621</v>
      </c>
      <c r="B2060" s="114" t="s">
        <v>7172</v>
      </c>
      <c r="C2060" s="15" t="s">
        <v>5119</v>
      </c>
      <c r="D2060" s="15" t="s">
        <v>5120</v>
      </c>
      <c r="E2060" s="15" t="s">
        <v>5121</v>
      </c>
      <c r="F2060" s="15" t="s">
        <v>5122</v>
      </c>
      <c r="G2060" s="13">
        <v>40542</v>
      </c>
      <c r="H2060" s="13"/>
      <c r="I2060" s="13"/>
      <c r="J2060" s="13"/>
    </row>
    <row r="2061" spans="1:10" x14ac:dyDescent="0.2">
      <c r="A2061" s="15" t="s">
        <v>4358</v>
      </c>
      <c r="B2061" s="114" t="s">
        <v>7173</v>
      </c>
      <c r="C2061" s="15" t="s">
        <v>5119</v>
      </c>
      <c r="D2061" s="15" t="s">
        <v>5120</v>
      </c>
      <c r="E2061" s="15" t="s">
        <v>5121</v>
      </c>
      <c r="F2061" s="15" t="s">
        <v>5122</v>
      </c>
      <c r="G2061" s="13">
        <v>37086</v>
      </c>
      <c r="H2061" s="13"/>
      <c r="I2061" s="13"/>
      <c r="J2061" s="13"/>
    </row>
    <row r="2062" spans="1:10" x14ac:dyDescent="0.2">
      <c r="A2062" s="15" t="s">
        <v>2978</v>
      </c>
      <c r="B2062" s="114" t="s">
        <v>7174</v>
      </c>
      <c r="C2062" s="15" t="s">
        <v>5119</v>
      </c>
      <c r="D2062" s="15" t="s">
        <v>5120</v>
      </c>
      <c r="E2062" s="15" t="s">
        <v>5121</v>
      </c>
      <c r="F2062" s="15" t="s">
        <v>5122</v>
      </c>
      <c r="G2062" s="13">
        <v>53200</v>
      </c>
      <c r="H2062" s="13"/>
      <c r="I2062" s="13"/>
      <c r="J2062" s="13"/>
    </row>
    <row r="2063" spans="1:10" x14ac:dyDescent="0.2">
      <c r="A2063" s="15" t="s">
        <v>3512</v>
      </c>
      <c r="B2063" s="114" t="s">
        <v>7175</v>
      </c>
      <c r="C2063" s="15" t="s">
        <v>5119</v>
      </c>
      <c r="D2063" s="15" t="s">
        <v>5120</v>
      </c>
      <c r="E2063" s="15" t="s">
        <v>5121</v>
      </c>
      <c r="F2063" s="15" t="s">
        <v>5122</v>
      </c>
      <c r="G2063" s="13">
        <v>42726</v>
      </c>
      <c r="H2063" s="13"/>
      <c r="I2063" s="13"/>
      <c r="J2063" s="13"/>
    </row>
    <row r="2064" spans="1:10" x14ac:dyDescent="0.2">
      <c r="A2064" s="16" t="s">
        <v>3623</v>
      </c>
      <c r="B2064" s="115" t="s">
        <v>7176</v>
      </c>
      <c r="C2064" s="16" t="s">
        <v>5119</v>
      </c>
      <c r="D2064" s="16" t="s">
        <v>5120</v>
      </c>
      <c r="E2064" s="16" t="s">
        <v>5121</v>
      </c>
      <c r="F2064" s="16" t="s">
        <v>5122</v>
      </c>
      <c r="G2064" s="14">
        <v>42392</v>
      </c>
      <c r="H2064" s="14"/>
      <c r="I2064" s="14"/>
      <c r="J2064" s="14"/>
    </row>
    <row r="2065" spans="1:10" x14ac:dyDescent="0.2">
      <c r="A2065" s="15" t="s">
        <v>5051</v>
      </c>
      <c r="B2065" s="114" t="s">
        <v>7177</v>
      </c>
      <c r="C2065" s="15" t="s">
        <v>5119</v>
      </c>
      <c r="D2065" s="15" t="s">
        <v>5120</v>
      </c>
      <c r="E2065" s="15" t="s">
        <v>5121</v>
      </c>
      <c r="F2065" s="15" t="s">
        <v>5122</v>
      </c>
      <c r="G2065" s="13">
        <v>47351</v>
      </c>
      <c r="H2065" s="13"/>
      <c r="I2065" s="13"/>
      <c r="J2065" s="13"/>
    </row>
    <row r="2066" spans="1:10" x14ac:dyDescent="0.2">
      <c r="A2066" s="15" t="s">
        <v>3376</v>
      </c>
      <c r="B2066" s="114" t="s">
        <v>7178</v>
      </c>
      <c r="C2066" s="15" t="s">
        <v>5119</v>
      </c>
      <c r="D2066" s="15" t="s">
        <v>5120</v>
      </c>
      <c r="E2066" s="15" t="s">
        <v>5121</v>
      </c>
      <c r="F2066" s="15" t="s">
        <v>5122</v>
      </c>
      <c r="G2066" s="13">
        <v>38269</v>
      </c>
      <c r="H2066" s="13"/>
      <c r="I2066" s="13"/>
      <c r="J2066" s="13"/>
    </row>
    <row r="2067" spans="1:10" x14ac:dyDescent="0.2">
      <c r="A2067" s="15" t="s">
        <v>2195</v>
      </c>
      <c r="B2067" s="114" t="s">
        <v>7179</v>
      </c>
      <c r="C2067" s="15" t="s">
        <v>5119</v>
      </c>
      <c r="D2067" s="15" t="s">
        <v>5120</v>
      </c>
      <c r="E2067" s="15" t="s">
        <v>5121</v>
      </c>
      <c r="F2067" s="15" t="s">
        <v>5122</v>
      </c>
      <c r="G2067" s="13">
        <v>40593</v>
      </c>
      <c r="H2067" s="13"/>
      <c r="I2067" s="13"/>
      <c r="J2067" s="13"/>
    </row>
    <row r="2068" spans="1:10" x14ac:dyDescent="0.2">
      <c r="A2068" s="15" t="s">
        <v>3629</v>
      </c>
      <c r="B2068" s="114" t="s">
        <v>7180</v>
      </c>
      <c r="C2068" s="15" t="s">
        <v>5119</v>
      </c>
      <c r="D2068" s="15" t="s">
        <v>5120</v>
      </c>
      <c r="E2068" s="15" t="s">
        <v>5121</v>
      </c>
      <c r="F2068" s="15" t="s">
        <v>5122</v>
      </c>
      <c r="G2068" s="13">
        <v>35365</v>
      </c>
      <c r="H2068" s="13"/>
      <c r="I2068" s="13"/>
      <c r="J2068" s="13"/>
    </row>
    <row r="2069" spans="1:10" x14ac:dyDescent="0.2">
      <c r="A2069" s="16" t="s">
        <v>2230</v>
      </c>
      <c r="B2069" s="115" t="s">
        <v>7181</v>
      </c>
      <c r="C2069" s="16" t="s">
        <v>5119</v>
      </c>
      <c r="D2069" s="16" t="s">
        <v>5120</v>
      </c>
      <c r="E2069" s="16" t="s">
        <v>5121</v>
      </c>
      <c r="F2069" s="16" t="s">
        <v>5122</v>
      </c>
      <c r="G2069" s="14">
        <v>38551</v>
      </c>
      <c r="H2069" s="14"/>
      <c r="I2069" s="14"/>
      <c r="J2069" s="14"/>
    </row>
    <row r="2070" spans="1:10" x14ac:dyDescent="0.2">
      <c r="A2070" s="15" t="s">
        <v>2730</v>
      </c>
      <c r="B2070" s="114" t="s">
        <v>7182</v>
      </c>
      <c r="C2070" s="15" t="s">
        <v>5119</v>
      </c>
      <c r="D2070" s="15" t="s">
        <v>5120</v>
      </c>
      <c r="E2070" s="15" t="s">
        <v>5121</v>
      </c>
      <c r="F2070" s="15" t="s">
        <v>5122</v>
      </c>
      <c r="G2070" s="13">
        <v>41365</v>
      </c>
      <c r="H2070" s="13"/>
      <c r="I2070" s="13"/>
      <c r="J2070" s="13"/>
    </row>
    <row r="2071" spans="1:10" x14ac:dyDescent="0.2">
      <c r="A2071" s="15" t="s">
        <v>3189</v>
      </c>
      <c r="B2071" s="114" t="s">
        <v>7183</v>
      </c>
      <c r="C2071" s="15" t="s">
        <v>5119</v>
      </c>
      <c r="D2071" s="15" t="s">
        <v>5120</v>
      </c>
      <c r="E2071" s="15" t="s">
        <v>5121</v>
      </c>
      <c r="F2071" s="15" t="s">
        <v>5122</v>
      </c>
      <c r="G2071" s="13">
        <v>36493</v>
      </c>
      <c r="H2071" s="13"/>
      <c r="I2071" s="13"/>
      <c r="J2071" s="13"/>
    </row>
    <row r="2072" spans="1:10" x14ac:dyDescent="0.2">
      <c r="A2072" s="15" t="s">
        <v>2088</v>
      </c>
      <c r="B2072" s="114" t="s">
        <v>7184</v>
      </c>
      <c r="C2072" s="15" t="s">
        <v>5119</v>
      </c>
      <c r="D2072" s="15" t="s">
        <v>5120</v>
      </c>
      <c r="E2072" s="15" t="s">
        <v>5121</v>
      </c>
      <c r="F2072" s="15" t="s">
        <v>5122</v>
      </c>
      <c r="G2072" s="13">
        <v>38711</v>
      </c>
      <c r="H2072" s="13"/>
      <c r="I2072" s="13"/>
      <c r="J2072" s="13"/>
    </row>
    <row r="2073" spans="1:10" x14ac:dyDescent="0.2">
      <c r="A2073" s="15" t="s">
        <v>3158</v>
      </c>
      <c r="B2073" s="114" t="s">
        <v>7185</v>
      </c>
      <c r="C2073" s="15" t="s">
        <v>5119</v>
      </c>
      <c r="D2073" s="15" t="s">
        <v>5120</v>
      </c>
      <c r="E2073" s="15" t="s">
        <v>5121</v>
      </c>
      <c r="F2073" s="15" t="s">
        <v>5122</v>
      </c>
      <c r="G2073" s="13">
        <v>42524</v>
      </c>
      <c r="H2073" s="13"/>
      <c r="I2073" s="13"/>
      <c r="J2073" s="13"/>
    </row>
    <row r="2074" spans="1:10" x14ac:dyDescent="0.2">
      <c r="A2074" s="16" t="s">
        <v>4667</v>
      </c>
      <c r="B2074" s="115" t="s">
        <v>7186</v>
      </c>
      <c r="C2074" s="16" t="s">
        <v>5119</v>
      </c>
      <c r="D2074" s="16" t="s">
        <v>5120</v>
      </c>
      <c r="E2074" s="16" t="s">
        <v>5121</v>
      </c>
      <c r="F2074" s="16" t="s">
        <v>5122</v>
      </c>
      <c r="G2074" s="14">
        <v>40431</v>
      </c>
      <c r="H2074" s="14"/>
      <c r="I2074" s="14"/>
      <c r="J2074" s="14"/>
    </row>
    <row r="2075" spans="1:10" x14ac:dyDescent="0.2">
      <c r="A2075" s="15" t="s">
        <v>4304</v>
      </c>
      <c r="B2075" s="114" t="s">
        <v>7187</v>
      </c>
      <c r="C2075" s="15" t="s">
        <v>5119</v>
      </c>
      <c r="D2075" s="15" t="s">
        <v>5120</v>
      </c>
      <c r="E2075" s="15" t="s">
        <v>5121</v>
      </c>
      <c r="F2075" s="15" t="s">
        <v>5122</v>
      </c>
      <c r="G2075" s="13">
        <v>41006</v>
      </c>
      <c r="H2075" s="13"/>
      <c r="I2075" s="13"/>
      <c r="J2075" s="13"/>
    </row>
    <row r="2076" spans="1:10" x14ac:dyDescent="0.2">
      <c r="A2076" s="15" t="s">
        <v>2651</v>
      </c>
      <c r="B2076" s="114" t="s">
        <v>7188</v>
      </c>
      <c r="C2076" s="15" t="s">
        <v>5119</v>
      </c>
      <c r="D2076" s="15" t="s">
        <v>5120</v>
      </c>
      <c r="E2076" s="15" t="s">
        <v>5121</v>
      </c>
      <c r="F2076" s="15" t="s">
        <v>5122</v>
      </c>
      <c r="G2076" s="13">
        <v>37165</v>
      </c>
      <c r="H2076" s="13"/>
      <c r="I2076" s="13"/>
      <c r="J2076" s="13"/>
    </row>
    <row r="2077" spans="1:10" x14ac:dyDescent="0.2">
      <c r="A2077" s="15" t="s">
        <v>1283</v>
      </c>
      <c r="B2077" s="114" t="s">
        <v>7189</v>
      </c>
      <c r="C2077" s="15" t="s">
        <v>5119</v>
      </c>
      <c r="D2077" s="15" t="s">
        <v>5120</v>
      </c>
      <c r="E2077" s="15" t="s">
        <v>5121</v>
      </c>
      <c r="F2077" s="15" t="s">
        <v>5122</v>
      </c>
      <c r="G2077" s="13">
        <v>39694</v>
      </c>
      <c r="H2077" s="13"/>
      <c r="I2077" s="13"/>
      <c r="J2077" s="13"/>
    </row>
    <row r="2078" spans="1:10" x14ac:dyDescent="0.2">
      <c r="A2078" s="15" t="s">
        <v>2353</v>
      </c>
      <c r="B2078" s="114" t="s">
        <v>7190</v>
      </c>
      <c r="C2078" s="15" t="s">
        <v>5119</v>
      </c>
      <c r="D2078" s="15" t="s">
        <v>5120</v>
      </c>
      <c r="E2078" s="15" t="s">
        <v>5121</v>
      </c>
      <c r="F2078" s="15" t="s">
        <v>5122</v>
      </c>
      <c r="G2078" s="13">
        <v>39577</v>
      </c>
      <c r="H2078" s="13"/>
      <c r="I2078" s="13"/>
      <c r="J2078" s="13"/>
    </row>
    <row r="2079" spans="1:10" x14ac:dyDescent="0.2">
      <c r="A2079" s="16" t="s">
        <v>2643</v>
      </c>
      <c r="B2079" s="115" t="s">
        <v>7191</v>
      </c>
      <c r="C2079" s="16" t="s">
        <v>5119</v>
      </c>
      <c r="D2079" s="16" t="s">
        <v>5120</v>
      </c>
      <c r="E2079" s="16" t="s">
        <v>5121</v>
      </c>
      <c r="F2079" s="16" t="s">
        <v>5122</v>
      </c>
      <c r="G2079" s="14">
        <v>36246</v>
      </c>
      <c r="H2079" s="14"/>
      <c r="I2079" s="14"/>
      <c r="J2079" s="14"/>
    </row>
    <row r="2080" spans="1:10" x14ac:dyDescent="0.2">
      <c r="A2080" s="15" t="s">
        <v>2858</v>
      </c>
      <c r="B2080" s="114" t="s">
        <v>7192</v>
      </c>
      <c r="C2080" s="15" t="s">
        <v>5119</v>
      </c>
      <c r="D2080" s="15" t="s">
        <v>5120</v>
      </c>
      <c r="E2080" s="15" t="s">
        <v>5121</v>
      </c>
      <c r="F2080" s="15" t="s">
        <v>5122</v>
      </c>
      <c r="G2080" s="13">
        <v>39637</v>
      </c>
      <c r="H2080" s="13"/>
      <c r="I2080" s="13"/>
      <c r="J2080" s="13"/>
    </row>
    <row r="2081" spans="1:10" x14ac:dyDescent="0.2">
      <c r="A2081" s="15" t="s">
        <v>3465</v>
      </c>
      <c r="B2081" s="114" t="s">
        <v>7193</v>
      </c>
      <c r="C2081" s="15" t="s">
        <v>5119</v>
      </c>
      <c r="D2081" s="15" t="s">
        <v>5120</v>
      </c>
      <c r="E2081" s="15" t="s">
        <v>5121</v>
      </c>
      <c r="F2081" s="15" t="s">
        <v>5122</v>
      </c>
      <c r="G2081" s="13">
        <v>36981</v>
      </c>
      <c r="H2081" s="13"/>
      <c r="I2081" s="13"/>
      <c r="J2081" s="13"/>
    </row>
    <row r="2082" spans="1:10" x14ac:dyDescent="0.2">
      <c r="A2082" s="15" t="s">
        <v>3263</v>
      </c>
      <c r="B2082" s="114" t="s">
        <v>7194</v>
      </c>
      <c r="C2082" s="15" t="s">
        <v>5119</v>
      </c>
      <c r="D2082" s="15" t="s">
        <v>5120</v>
      </c>
      <c r="E2082" s="15" t="s">
        <v>5121</v>
      </c>
      <c r="F2082" s="15" t="s">
        <v>5122</v>
      </c>
      <c r="G2082" s="13">
        <v>54342</v>
      </c>
      <c r="H2082" s="13"/>
      <c r="I2082" s="13"/>
      <c r="J2082" s="13"/>
    </row>
    <row r="2083" spans="1:10" x14ac:dyDescent="0.2">
      <c r="A2083" s="15" t="s">
        <v>3136</v>
      </c>
      <c r="B2083" s="114" t="s">
        <v>7195</v>
      </c>
      <c r="C2083" s="15" t="s">
        <v>5119</v>
      </c>
      <c r="D2083" s="15" t="s">
        <v>5120</v>
      </c>
      <c r="E2083" s="15" t="s">
        <v>5121</v>
      </c>
      <c r="F2083" s="15" t="s">
        <v>5122</v>
      </c>
      <c r="G2083" s="13">
        <v>40398</v>
      </c>
      <c r="H2083" s="13"/>
      <c r="I2083" s="13"/>
      <c r="J2083" s="13"/>
    </row>
    <row r="2084" spans="1:10" x14ac:dyDescent="0.2">
      <c r="A2084" s="16" t="s">
        <v>4418</v>
      </c>
      <c r="B2084" s="115" t="s">
        <v>7196</v>
      </c>
      <c r="C2084" s="16" t="s">
        <v>5119</v>
      </c>
      <c r="D2084" s="16" t="s">
        <v>5120</v>
      </c>
      <c r="E2084" s="16" t="s">
        <v>5121</v>
      </c>
      <c r="F2084" s="16" t="s">
        <v>5122</v>
      </c>
      <c r="G2084" s="14">
        <v>53476</v>
      </c>
      <c r="H2084" s="14"/>
      <c r="I2084" s="14"/>
      <c r="J2084" s="14"/>
    </row>
    <row r="2085" spans="1:10" x14ac:dyDescent="0.2">
      <c r="A2085" s="15" t="s">
        <v>1588</v>
      </c>
      <c r="B2085" s="114" t="s">
        <v>7197</v>
      </c>
      <c r="C2085" s="15" t="s">
        <v>5119</v>
      </c>
      <c r="D2085" s="15" t="s">
        <v>5120</v>
      </c>
      <c r="E2085" s="15" t="s">
        <v>5121</v>
      </c>
      <c r="F2085" s="15" t="s">
        <v>5122</v>
      </c>
      <c r="G2085" s="13">
        <v>41403</v>
      </c>
      <c r="H2085" s="13"/>
      <c r="I2085" s="13"/>
      <c r="J2085" s="13"/>
    </row>
    <row r="2086" spans="1:10" x14ac:dyDescent="0.2">
      <c r="A2086" s="15" t="s">
        <v>2509</v>
      </c>
      <c r="B2086" s="114" t="s">
        <v>7198</v>
      </c>
      <c r="C2086" s="15" t="s">
        <v>5119</v>
      </c>
      <c r="D2086" s="15" t="s">
        <v>5120</v>
      </c>
      <c r="E2086" s="15" t="s">
        <v>5121</v>
      </c>
      <c r="F2086" s="15" t="s">
        <v>5122</v>
      </c>
      <c r="G2086" s="13">
        <v>38958</v>
      </c>
      <c r="H2086" s="13"/>
      <c r="I2086" s="13"/>
      <c r="J2086" s="13"/>
    </row>
    <row r="2087" spans="1:10" x14ac:dyDescent="0.2">
      <c r="A2087" s="15" t="s">
        <v>3616</v>
      </c>
      <c r="B2087" s="114" t="s">
        <v>7199</v>
      </c>
      <c r="C2087" s="15" t="s">
        <v>5119</v>
      </c>
      <c r="D2087" s="15" t="s">
        <v>5120</v>
      </c>
      <c r="E2087" s="15" t="s">
        <v>5121</v>
      </c>
      <c r="F2087" s="15" t="s">
        <v>5122</v>
      </c>
      <c r="G2087" s="13">
        <v>40436</v>
      </c>
      <c r="H2087" s="13"/>
      <c r="I2087" s="13"/>
      <c r="J2087" s="13"/>
    </row>
    <row r="2088" spans="1:10" x14ac:dyDescent="0.2">
      <c r="A2088" s="15" t="s">
        <v>2180</v>
      </c>
      <c r="B2088" s="114" t="s">
        <v>7200</v>
      </c>
      <c r="C2088" s="15" t="s">
        <v>5119</v>
      </c>
      <c r="D2088" s="15" t="s">
        <v>5120</v>
      </c>
      <c r="E2088" s="15" t="s">
        <v>5121</v>
      </c>
      <c r="F2088" s="15" t="s">
        <v>5122</v>
      </c>
      <c r="G2088" s="13">
        <v>36010</v>
      </c>
      <c r="H2088" s="13"/>
      <c r="I2088" s="13"/>
      <c r="J2088" s="13"/>
    </row>
    <row r="2089" spans="1:10" x14ac:dyDescent="0.2">
      <c r="A2089" s="16" t="s">
        <v>3116</v>
      </c>
      <c r="B2089" s="115" t="s">
        <v>7201</v>
      </c>
      <c r="C2089" s="16" t="s">
        <v>5119</v>
      </c>
      <c r="D2089" s="16" t="s">
        <v>5120</v>
      </c>
      <c r="E2089" s="16" t="s">
        <v>5121</v>
      </c>
      <c r="F2089" s="16" t="s">
        <v>5122</v>
      </c>
      <c r="G2089" s="14">
        <v>44219</v>
      </c>
      <c r="H2089" s="14"/>
      <c r="I2089" s="14"/>
      <c r="J2089" s="14"/>
    </row>
    <row r="2090" spans="1:10" x14ac:dyDescent="0.2">
      <c r="A2090" s="15" t="s">
        <v>4526</v>
      </c>
      <c r="B2090" s="114" t="s">
        <v>7202</v>
      </c>
      <c r="C2090" s="15" t="s">
        <v>5119</v>
      </c>
      <c r="D2090" s="15" t="s">
        <v>5120</v>
      </c>
      <c r="E2090" s="15" t="s">
        <v>5121</v>
      </c>
      <c r="F2090" s="15" t="s">
        <v>5122</v>
      </c>
      <c r="G2090" s="13">
        <v>45104</v>
      </c>
      <c r="H2090" s="13"/>
      <c r="I2090" s="13"/>
      <c r="J2090" s="13"/>
    </row>
    <row r="2091" spans="1:10" x14ac:dyDescent="0.2">
      <c r="A2091" s="15" t="s">
        <v>4782</v>
      </c>
      <c r="B2091" s="114" t="s">
        <v>7203</v>
      </c>
      <c r="C2091" s="15" t="s">
        <v>5119</v>
      </c>
      <c r="D2091" s="15" t="s">
        <v>5120</v>
      </c>
      <c r="E2091" s="15" t="s">
        <v>5121</v>
      </c>
      <c r="F2091" s="15" t="s">
        <v>5122</v>
      </c>
      <c r="G2091" s="13">
        <v>48112</v>
      </c>
      <c r="H2091" s="13"/>
      <c r="I2091" s="13"/>
      <c r="J2091" s="13"/>
    </row>
    <row r="2092" spans="1:10" x14ac:dyDescent="0.2">
      <c r="A2092" s="15" t="s">
        <v>2963</v>
      </c>
      <c r="B2092" s="114" t="s">
        <v>7204</v>
      </c>
      <c r="C2092" s="15" t="s">
        <v>5119</v>
      </c>
      <c r="D2092" s="15" t="s">
        <v>5120</v>
      </c>
      <c r="E2092" s="15" t="s">
        <v>5121</v>
      </c>
      <c r="F2092" s="15" t="s">
        <v>5122</v>
      </c>
      <c r="G2092" s="13">
        <v>39014</v>
      </c>
      <c r="H2092" s="13"/>
      <c r="I2092" s="13"/>
      <c r="J2092" s="13"/>
    </row>
    <row r="2093" spans="1:10" x14ac:dyDescent="0.2">
      <c r="A2093" s="15" t="s">
        <v>3399</v>
      </c>
      <c r="B2093" s="114" t="s">
        <v>7205</v>
      </c>
      <c r="C2093" s="15" t="s">
        <v>5119</v>
      </c>
      <c r="D2093" s="15" t="s">
        <v>5120</v>
      </c>
      <c r="E2093" s="15" t="s">
        <v>5121</v>
      </c>
      <c r="F2093" s="15" t="s">
        <v>5122</v>
      </c>
      <c r="G2093" s="13">
        <v>41850</v>
      </c>
      <c r="H2093" s="13"/>
      <c r="I2093" s="13"/>
      <c r="J2093" s="13"/>
    </row>
    <row r="2094" spans="1:10" x14ac:dyDescent="0.2">
      <c r="A2094" s="16" t="s">
        <v>4981</v>
      </c>
      <c r="B2094" s="115" t="s">
        <v>7206</v>
      </c>
      <c r="C2094" s="16" t="s">
        <v>5119</v>
      </c>
      <c r="D2094" s="16" t="s">
        <v>5120</v>
      </c>
      <c r="E2094" s="16" t="s">
        <v>5121</v>
      </c>
      <c r="F2094" s="16" t="s">
        <v>5122</v>
      </c>
      <c r="G2094" s="14">
        <v>40273</v>
      </c>
      <c r="H2094" s="14"/>
      <c r="I2094" s="14"/>
      <c r="J2094" s="14"/>
    </row>
    <row r="2095" spans="1:10" x14ac:dyDescent="0.2">
      <c r="A2095" s="15" t="s">
        <v>1969</v>
      </c>
      <c r="B2095" s="114" t="s">
        <v>7207</v>
      </c>
      <c r="C2095" s="15" t="s">
        <v>5119</v>
      </c>
      <c r="D2095" s="15" t="s">
        <v>5120</v>
      </c>
      <c r="E2095" s="15" t="s">
        <v>5121</v>
      </c>
      <c r="F2095" s="15" t="s">
        <v>5122</v>
      </c>
      <c r="G2095" s="13">
        <v>37805</v>
      </c>
      <c r="H2095" s="13"/>
      <c r="I2095" s="13"/>
      <c r="J2095" s="13"/>
    </row>
    <row r="2096" spans="1:10" x14ac:dyDescent="0.2">
      <c r="A2096" s="15" t="s">
        <v>673</v>
      </c>
      <c r="B2096" s="114" t="s">
        <v>7208</v>
      </c>
      <c r="C2096" s="15" t="s">
        <v>5119</v>
      </c>
      <c r="D2096" s="15" t="s">
        <v>5120</v>
      </c>
      <c r="E2096" s="15" t="s">
        <v>5121</v>
      </c>
      <c r="F2096" s="15" t="s">
        <v>5122</v>
      </c>
      <c r="G2096" s="13">
        <v>39983</v>
      </c>
      <c r="H2096" s="13"/>
      <c r="I2096" s="13"/>
      <c r="J2096" s="13"/>
    </row>
    <row r="2097" spans="1:10" x14ac:dyDescent="0.2">
      <c r="A2097" s="15" t="s">
        <v>3467</v>
      </c>
      <c r="B2097" s="114" t="s">
        <v>7209</v>
      </c>
      <c r="C2097" s="15" t="s">
        <v>5119</v>
      </c>
      <c r="D2097" s="15" t="s">
        <v>5120</v>
      </c>
      <c r="E2097" s="15" t="s">
        <v>5121</v>
      </c>
      <c r="F2097" s="15" t="s">
        <v>5122</v>
      </c>
      <c r="G2097" s="13">
        <v>34641</v>
      </c>
      <c r="H2097" s="13"/>
      <c r="I2097" s="13"/>
      <c r="J2097" s="13"/>
    </row>
    <row r="2098" spans="1:10" x14ac:dyDescent="0.2">
      <c r="A2098" s="15" t="s">
        <v>2529</v>
      </c>
      <c r="B2098" s="114" t="s">
        <v>7210</v>
      </c>
      <c r="C2098" s="15" t="s">
        <v>5119</v>
      </c>
      <c r="D2098" s="15" t="s">
        <v>5120</v>
      </c>
      <c r="E2098" s="15" t="s">
        <v>5121</v>
      </c>
      <c r="F2098" s="15" t="s">
        <v>5122</v>
      </c>
      <c r="G2098" s="13">
        <v>37951</v>
      </c>
      <c r="H2098" s="13"/>
      <c r="I2098" s="13"/>
      <c r="J2098" s="13"/>
    </row>
    <row r="2099" spans="1:10" x14ac:dyDescent="0.2">
      <c r="A2099" s="16" t="s">
        <v>3580</v>
      </c>
      <c r="B2099" s="115" t="s">
        <v>7211</v>
      </c>
      <c r="C2099" s="16" t="s">
        <v>5119</v>
      </c>
      <c r="D2099" s="16" t="s">
        <v>5120</v>
      </c>
      <c r="E2099" s="16" t="s">
        <v>5121</v>
      </c>
      <c r="F2099" s="16" t="s">
        <v>5122</v>
      </c>
      <c r="G2099" s="14">
        <v>76692</v>
      </c>
      <c r="H2099" s="14"/>
      <c r="I2099" s="14"/>
      <c r="J2099" s="14"/>
    </row>
    <row r="2100" spans="1:10" x14ac:dyDescent="0.2">
      <c r="A2100" s="15" t="s">
        <v>3237</v>
      </c>
      <c r="B2100" s="114" t="s">
        <v>7212</v>
      </c>
      <c r="C2100" s="15" t="s">
        <v>5119</v>
      </c>
      <c r="D2100" s="15" t="s">
        <v>5120</v>
      </c>
      <c r="E2100" s="15" t="s">
        <v>5121</v>
      </c>
      <c r="F2100" s="15" t="s">
        <v>5122</v>
      </c>
      <c r="G2100" s="13">
        <v>39181</v>
      </c>
      <c r="H2100" s="13"/>
      <c r="I2100" s="13"/>
      <c r="J2100" s="13"/>
    </row>
    <row r="2101" spans="1:10" x14ac:dyDescent="0.2">
      <c r="A2101" s="15" t="s">
        <v>3124</v>
      </c>
      <c r="B2101" s="114" t="s">
        <v>7213</v>
      </c>
      <c r="C2101" s="15" t="s">
        <v>5119</v>
      </c>
      <c r="D2101" s="15" t="s">
        <v>5120</v>
      </c>
      <c r="E2101" s="15" t="s">
        <v>5121</v>
      </c>
      <c r="F2101" s="15" t="s">
        <v>5122</v>
      </c>
      <c r="G2101" s="13">
        <v>38353</v>
      </c>
      <c r="H2101" s="13"/>
      <c r="I2101" s="13"/>
      <c r="J2101" s="13"/>
    </row>
    <row r="2102" spans="1:10" x14ac:dyDescent="0.2">
      <c r="A2102" s="15" t="s">
        <v>2152</v>
      </c>
      <c r="B2102" s="114" t="s">
        <v>7214</v>
      </c>
      <c r="C2102" s="15" t="s">
        <v>5119</v>
      </c>
      <c r="D2102" s="15" t="s">
        <v>5120</v>
      </c>
      <c r="E2102" s="15" t="s">
        <v>5121</v>
      </c>
      <c r="F2102" s="15" t="s">
        <v>5122</v>
      </c>
      <c r="G2102" s="13">
        <v>30813</v>
      </c>
      <c r="H2102" s="13"/>
      <c r="I2102" s="13"/>
      <c r="J2102" s="13"/>
    </row>
    <row r="2103" spans="1:10" x14ac:dyDescent="0.2">
      <c r="A2103" s="15" t="s">
        <v>3233</v>
      </c>
      <c r="B2103" s="114" t="s">
        <v>7215</v>
      </c>
      <c r="C2103" s="15" t="s">
        <v>5119</v>
      </c>
      <c r="D2103" s="15" t="s">
        <v>5120</v>
      </c>
      <c r="E2103" s="15" t="s">
        <v>5121</v>
      </c>
      <c r="F2103" s="15" t="s">
        <v>5122</v>
      </c>
      <c r="G2103" s="13">
        <v>36789</v>
      </c>
      <c r="H2103" s="13"/>
      <c r="I2103" s="13"/>
      <c r="J2103" s="13"/>
    </row>
    <row r="2104" spans="1:10" x14ac:dyDescent="0.2">
      <c r="A2104" s="16" t="s">
        <v>2406</v>
      </c>
      <c r="B2104" s="115" t="s">
        <v>7216</v>
      </c>
      <c r="C2104" s="16" t="s">
        <v>5119</v>
      </c>
      <c r="D2104" s="16" t="s">
        <v>5120</v>
      </c>
      <c r="E2104" s="16" t="s">
        <v>5121</v>
      </c>
      <c r="F2104" s="16" t="s">
        <v>5122</v>
      </c>
      <c r="G2104" s="14">
        <v>35532</v>
      </c>
      <c r="H2104" s="14"/>
      <c r="I2104" s="14"/>
      <c r="J2104" s="14"/>
    </row>
    <row r="2105" spans="1:10" x14ac:dyDescent="0.2">
      <c r="A2105" s="15" t="s">
        <v>2483</v>
      </c>
      <c r="B2105" s="114" t="s">
        <v>7217</v>
      </c>
      <c r="C2105" s="15" t="s">
        <v>5119</v>
      </c>
      <c r="D2105" s="15" t="s">
        <v>5120</v>
      </c>
      <c r="E2105" s="15" t="s">
        <v>5121</v>
      </c>
      <c r="F2105" s="15" t="s">
        <v>5122</v>
      </c>
      <c r="G2105" s="13">
        <v>38709</v>
      </c>
      <c r="H2105" s="13"/>
      <c r="I2105" s="13"/>
      <c r="J2105" s="13"/>
    </row>
    <row r="2106" spans="1:10" x14ac:dyDescent="0.2">
      <c r="A2106" s="15" t="s">
        <v>3092</v>
      </c>
      <c r="B2106" s="114" t="s">
        <v>7218</v>
      </c>
      <c r="C2106" s="15" t="s">
        <v>5119</v>
      </c>
      <c r="D2106" s="15" t="s">
        <v>5120</v>
      </c>
      <c r="E2106" s="15" t="s">
        <v>5121</v>
      </c>
      <c r="F2106" s="15" t="s">
        <v>5122</v>
      </c>
      <c r="G2106" s="13">
        <v>35740</v>
      </c>
      <c r="H2106" s="13"/>
      <c r="I2106" s="13"/>
      <c r="J2106" s="13"/>
    </row>
    <row r="2107" spans="1:10" x14ac:dyDescent="0.2">
      <c r="A2107" s="15" t="s">
        <v>3499</v>
      </c>
      <c r="B2107" s="114" t="s">
        <v>7219</v>
      </c>
      <c r="C2107" s="15" t="s">
        <v>5119</v>
      </c>
      <c r="D2107" s="15" t="s">
        <v>5120</v>
      </c>
      <c r="E2107" s="15" t="s">
        <v>5121</v>
      </c>
      <c r="F2107" s="15" t="s">
        <v>5122</v>
      </c>
      <c r="G2107" s="13">
        <v>34160</v>
      </c>
      <c r="H2107" s="13"/>
      <c r="I2107" s="13"/>
      <c r="J2107" s="13"/>
    </row>
    <row r="2108" spans="1:10" x14ac:dyDescent="0.2">
      <c r="A2108" s="15" t="s">
        <v>2788</v>
      </c>
      <c r="B2108" s="114" t="s">
        <v>7220</v>
      </c>
      <c r="C2108" s="15" t="s">
        <v>5119</v>
      </c>
      <c r="D2108" s="15" t="s">
        <v>5120</v>
      </c>
      <c r="E2108" s="15" t="s">
        <v>5121</v>
      </c>
      <c r="F2108" s="15" t="s">
        <v>5122</v>
      </c>
      <c r="G2108" s="13">
        <v>36958</v>
      </c>
      <c r="H2108" s="13"/>
      <c r="I2108" s="13"/>
      <c r="J2108" s="13"/>
    </row>
    <row r="2109" spans="1:10" x14ac:dyDescent="0.2">
      <c r="A2109" s="16" t="s">
        <v>2859</v>
      </c>
      <c r="B2109" s="115" t="s">
        <v>7221</v>
      </c>
      <c r="C2109" s="16" t="s">
        <v>5119</v>
      </c>
      <c r="D2109" s="16" t="s">
        <v>5120</v>
      </c>
      <c r="E2109" s="16" t="s">
        <v>5121</v>
      </c>
      <c r="F2109" s="16" t="s">
        <v>5122</v>
      </c>
      <c r="G2109" s="14">
        <v>38572</v>
      </c>
      <c r="H2109" s="14"/>
      <c r="I2109" s="14"/>
      <c r="J2109" s="14"/>
    </row>
    <row r="2110" spans="1:10" x14ac:dyDescent="0.2">
      <c r="A2110" s="15" t="s">
        <v>3818</v>
      </c>
      <c r="B2110" s="114" t="s">
        <v>7222</v>
      </c>
      <c r="C2110" s="15" t="s">
        <v>5119</v>
      </c>
      <c r="D2110" s="15" t="s">
        <v>5120</v>
      </c>
      <c r="E2110" s="15" t="s">
        <v>5121</v>
      </c>
      <c r="F2110" s="15" t="s">
        <v>5122</v>
      </c>
      <c r="G2110" s="13">
        <v>51175</v>
      </c>
      <c r="H2110" s="13"/>
      <c r="I2110" s="13"/>
      <c r="J2110" s="13"/>
    </row>
    <row r="2111" spans="1:10" x14ac:dyDescent="0.2">
      <c r="A2111" s="15" t="s">
        <v>2741</v>
      </c>
      <c r="B2111" s="114" t="s">
        <v>7223</v>
      </c>
      <c r="C2111" s="15" t="s">
        <v>5119</v>
      </c>
      <c r="D2111" s="15" t="s">
        <v>5120</v>
      </c>
      <c r="E2111" s="15" t="s">
        <v>5121</v>
      </c>
      <c r="F2111" s="15" t="s">
        <v>5122</v>
      </c>
      <c r="G2111" s="13">
        <v>36062</v>
      </c>
      <c r="H2111" s="13"/>
      <c r="I2111" s="13"/>
      <c r="J2111" s="13"/>
    </row>
    <row r="2112" spans="1:10" x14ac:dyDescent="0.2">
      <c r="A2112" s="15" t="s">
        <v>2569</v>
      </c>
      <c r="B2112" s="114" t="s">
        <v>7224</v>
      </c>
      <c r="C2112" s="15" t="s">
        <v>5119</v>
      </c>
      <c r="D2112" s="15" t="s">
        <v>5120</v>
      </c>
      <c r="E2112" s="15" t="s">
        <v>5121</v>
      </c>
      <c r="F2112" s="15" t="s">
        <v>5122</v>
      </c>
      <c r="G2112" s="13">
        <v>36073</v>
      </c>
      <c r="H2112" s="13"/>
      <c r="I2112" s="13"/>
      <c r="J2112" s="13"/>
    </row>
    <row r="2113" spans="1:10" x14ac:dyDescent="0.2">
      <c r="A2113" s="15" t="s">
        <v>1857</v>
      </c>
      <c r="B2113" s="114" t="s">
        <v>7225</v>
      </c>
      <c r="C2113" s="15" t="s">
        <v>5119</v>
      </c>
      <c r="D2113" s="15" t="s">
        <v>5120</v>
      </c>
      <c r="E2113" s="15" t="s">
        <v>5121</v>
      </c>
      <c r="F2113" s="15" t="s">
        <v>5122</v>
      </c>
      <c r="G2113" s="13">
        <v>63267</v>
      </c>
      <c r="H2113" s="13"/>
      <c r="I2113" s="13"/>
      <c r="J2113" s="13"/>
    </row>
    <row r="2114" spans="1:10" x14ac:dyDescent="0.2">
      <c r="A2114" s="16" t="s">
        <v>3617</v>
      </c>
      <c r="B2114" s="115" t="s">
        <v>7226</v>
      </c>
      <c r="C2114" s="16" t="s">
        <v>5119</v>
      </c>
      <c r="D2114" s="16" t="s">
        <v>5120</v>
      </c>
      <c r="E2114" s="16" t="s">
        <v>5121</v>
      </c>
      <c r="F2114" s="16" t="s">
        <v>5122</v>
      </c>
      <c r="G2114" s="14">
        <v>30135</v>
      </c>
      <c r="H2114" s="14"/>
      <c r="I2114" s="14"/>
      <c r="J2114" s="14"/>
    </row>
    <row r="2115" spans="1:10" x14ac:dyDescent="0.2">
      <c r="A2115" s="15" t="s">
        <v>1893</v>
      </c>
      <c r="B2115" s="114" t="s">
        <v>7227</v>
      </c>
      <c r="C2115" s="15" t="s">
        <v>5119</v>
      </c>
      <c r="D2115" s="15" t="s">
        <v>5120</v>
      </c>
      <c r="E2115" s="15" t="s">
        <v>5121</v>
      </c>
      <c r="F2115" s="15" t="s">
        <v>5122</v>
      </c>
      <c r="G2115" s="13">
        <v>65993</v>
      </c>
      <c r="H2115" s="13"/>
      <c r="I2115" s="13"/>
      <c r="J2115" s="13"/>
    </row>
    <row r="2116" spans="1:10" x14ac:dyDescent="0.2">
      <c r="A2116" s="15" t="s">
        <v>3293</v>
      </c>
      <c r="B2116" s="114" t="s">
        <v>7228</v>
      </c>
      <c r="C2116" s="15" t="s">
        <v>5119</v>
      </c>
      <c r="D2116" s="15" t="s">
        <v>5120</v>
      </c>
      <c r="E2116" s="15" t="s">
        <v>5121</v>
      </c>
      <c r="F2116" s="15" t="s">
        <v>5122</v>
      </c>
      <c r="G2116" s="13">
        <v>37526</v>
      </c>
      <c r="H2116" s="13"/>
      <c r="I2116" s="13"/>
      <c r="J2116" s="13"/>
    </row>
    <row r="2117" spans="1:10" x14ac:dyDescent="0.2">
      <c r="A2117" s="15" t="s">
        <v>3725</v>
      </c>
      <c r="B2117" s="114" t="s">
        <v>7229</v>
      </c>
      <c r="C2117" s="15" t="s">
        <v>5119</v>
      </c>
      <c r="D2117" s="15" t="s">
        <v>5120</v>
      </c>
      <c r="E2117" s="15" t="s">
        <v>5121</v>
      </c>
      <c r="F2117" s="15" t="s">
        <v>5122</v>
      </c>
      <c r="G2117" s="13">
        <v>38620</v>
      </c>
      <c r="H2117" s="13"/>
      <c r="I2117" s="13"/>
      <c r="J2117" s="13"/>
    </row>
    <row r="2118" spans="1:10" x14ac:dyDescent="0.2">
      <c r="A2118" s="15" t="s">
        <v>3506</v>
      </c>
      <c r="B2118" s="114" t="s">
        <v>7230</v>
      </c>
      <c r="C2118" s="15" t="s">
        <v>5119</v>
      </c>
      <c r="D2118" s="15" t="s">
        <v>5120</v>
      </c>
      <c r="E2118" s="15" t="s">
        <v>5121</v>
      </c>
      <c r="F2118" s="15" t="s">
        <v>5122</v>
      </c>
      <c r="G2118" s="13">
        <v>35464</v>
      </c>
      <c r="H2118" s="13"/>
      <c r="I2118" s="13"/>
      <c r="J2118" s="13"/>
    </row>
    <row r="2119" spans="1:10" x14ac:dyDescent="0.2">
      <c r="A2119" s="16" t="s">
        <v>3323</v>
      </c>
      <c r="B2119" s="115" t="s">
        <v>7231</v>
      </c>
      <c r="C2119" s="16" t="s">
        <v>5119</v>
      </c>
      <c r="D2119" s="16" t="s">
        <v>5120</v>
      </c>
      <c r="E2119" s="16" t="s">
        <v>5121</v>
      </c>
      <c r="F2119" s="16" t="s">
        <v>5122</v>
      </c>
      <c r="G2119" s="14">
        <v>37844</v>
      </c>
      <c r="H2119" s="14"/>
      <c r="I2119" s="14"/>
      <c r="J2119" s="14"/>
    </row>
    <row r="2120" spans="1:10" x14ac:dyDescent="0.2">
      <c r="A2120" s="15" t="s">
        <v>4067</v>
      </c>
      <c r="B2120" s="114" t="s">
        <v>7232</v>
      </c>
      <c r="C2120" s="15" t="s">
        <v>5119</v>
      </c>
      <c r="D2120" s="15" t="s">
        <v>5120</v>
      </c>
      <c r="E2120" s="15" t="s">
        <v>5121</v>
      </c>
      <c r="F2120" s="15" t="s">
        <v>5122</v>
      </c>
      <c r="G2120" s="13">
        <v>36385</v>
      </c>
      <c r="H2120" s="13"/>
      <c r="I2120" s="13"/>
      <c r="J2120" s="13"/>
    </row>
    <row r="2121" spans="1:10" x14ac:dyDescent="0.2">
      <c r="A2121" s="15" t="s">
        <v>2787</v>
      </c>
      <c r="B2121" s="114" t="s">
        <v>7233</v>
      </c>
      <c r="C2121" s="15" t="s">
        <v>5119</v>
      </c>
      <c r="D2121" s="15" t="s">
        <v>5120</v>
      </c>
      <c r="E2121" s="15" t="s">
        <v>5121</v>
      </c>
      <c r="F2121" s="15" t="s">
        <v>5122</v>
      </c>
      <c r="G2121" s="13">
        <v>34568</v>
      </c>
      <c r="H2121" s="13"/>
      <c r="I2121" s="13"/>
      <c r="J2121" s="13"/>
    </row>
    <row r="2122" spans="1:10" x14ac:dyDescent="0.2">
      <c r="A2122" s="15" t="s">
        <v>4357</v>
      </c>
      <c r="B2122" s="114" t="s">
        <v>7234</v>
      </c>
      <c r="C2122" s="15" t="s">
        <v>5119</v>
      </c>
      <c r="D2122" s="15" t="s">
        <v>5120</v>
      </c>
      <c r="E2122" s="15" t="s">
        <v>5121</v>
      </c>
      <c r="F2122" s="15" t="s">
        <v>5122</v>
      </c>
      <c r="G2122" s="13">
        <v>40805</v>
      </c>
      <c r="H2122" s="13"/>
      <c r="I2122" s="13"/>
      <c r="J2122" s="13"/>
    </row>
    <row r="2123" spans="1:10" x14ac:dyDescent="0.2">
      <c r="A2123" s="15" t="s">
        <v>889</v>
      </c>
      <c r="B2123" s="114" t="s">
        <v>7235</v>
      </c>
      <c r="C2123" s="15" t="s">
        <v>5119</v>
      </c>
      <c r="D2123" s="15" t="s">
        <v>5120</v>
      </c>
      <c r="E2123" s="15" t="s">
        <v>5121</v>
      </c>
      <c r="F2123" s="15" t="s">
        <v>5122</v>
      </c>
      <c r="G2123" s="13">
        <v>34850</v>
      </c>
      <c r="H2123" s="13"/>
      <c r="I2123" s="13"/>
      <c r="J2123" s="13"/>
    </row>
    <row r="2124" spans="1:10" x14ac:dyDescent="0.2">
      <c r="A2124" s="16" t="s">
        <v>3607</v>
      </c>
      <c r="B2124" s="115" t="s">
        <v>7236</v>
      </c>
      <c r="C2124" s="16" t="s">
        <v>5119</v>
      </c>
      <c r="D2124" s="16" t="s">
        <v>5120</v>
      </c>
      <c r="E2124" s="16" t="s">
        <v>5121</v>
      </c>
      <c r="F2124" s="16" t="s">
        <v>5122</v>
      </c>
      <c r="G2124" s="14">
        <v>34219</v>
      </c>
      <c r="H2124" s="14"/>
      <c r="I2124" s="14"/>
      <c r="J2124" s="14"/>
    </row>
    <row r="2125" spans="1:10" x14ac:dyDescent="0.2">
      <c r="A2125" s="15" t="s">
        <v>3037</v>
      </c>
      <c r="B2125" s="114" t="s">
        <v>7237</v>
      </c>
      <c r="C2125" s="15" t="s">
        <v>5119</v>
      </c>
      <c r="D2125" s="15" t="s">
        <v>5120</v>
      </c>
      <c r="E2125" s="15" t="s">
        <v>5121</v>
      </c>
      <c r="F2125" s="15" t="s">
        <v>5122</v>
      </c>
      <c r="G2125" s="13">
        <v>37530</v>
      </c>
      <c r="H2125" s="13"/>
      <c r="I2125" s="13"/>
      <c r="J2125" s="13"/>
    </row>
    <row r="2126" spans="1:10" x14ac:dyDescent="0.2">
      <c r="A2126" s="15" t="s">
        <v>1630</v>
      </c>
      <c r="B2126" s="114" t="s">
        <v>7238</v>
      </c>
      <c r="C2126" s="15" t="s">
        <v>5119</v>
      </c>
      <c r="D2126" s="15" t="s">
        <v>5120</v>
      </c>
      <c r="E2126" s="15" t="s">
        <v>5121</v>
      </c>
      <c r="F2126" s="15" t="s">
        <v>5122</v>
      </c>
      <c r="G2126" s="13">
        <v>35132</v>
      </c>
      <c r="H2126" s="13"/>
      <c r="I2126" s="13"/>
      <c r="J2126" s="13"/>
    </row>
    <row r="2127" spans="1:10" x14ac:dyDescent="0.2">
      <c r="A2127" s="15" t="s">
        <v>2111</v>
      </c>
      <c r="B2127" s="114" t="s">
        <v>7239</v>
      </c>
      <c r="C2127" s="15" t="s">
        <v>5119</v>
      </c>
      <c r="D2127" s="15" t="s">
        <v>5120</v>
      </c>
      <c r="E2127" s="15" t="s">
        <v>5121</v>
      </c>
      <c r="F2127" s="15" t="s">
        <v>5122</v>
      </c>
      <c r="G2127" s="13">
        <v>38015</v>
      </c>
      <c r="H2127" s="13"/>
      <c r="I2127" s="13"/>
      <c r="J2127" s="13"/>
    </row>
    <row r="2128" spans="1:10" x14ac:dyDescent="0.2">
      <c r="A2128" s="15" t="s">
        <v>4158</v>
      </c>
      <c r="B2128" s="114" t="s">
        <v>7240</v>
      </c>
      <c r="C2128" s="15" t="s">
        <v>5119</v>
      </c>
      <c r="D2128" s="15" t="s">
        <v>5120</v>
      </c>
      <c r="E2128" s="15" t="s">
        <v>5121</v>
      </c>
      <c r="F2128" s="15" t="s">
        <v>5122</v>
      </c>
      <c r="G2128" s="13">
        <v>39844</v>
      </c>
      <c r="H2128" s="13"/>
      <c r="I2128" s="13"/>
      <c r="J2128" s="13"/>
    </row>
    <row r="2129" spans="1:10" x14ac:dyDescent="0.2">
      <c r="A2129" s="16" t="s">
        <v>4665</v>
      </c>
      <c r="B2129" s="115" t="s">
        <v>7241</v>
      </c>
      <c r="C2129" s="16" t="s">
        <v>5119</v>
      </c>
      <c r="D2129" s="16" t="s">
        <v>5120</v>
      </c>
      <c r="E2129" s="16" t="s">
        <v>5121</v>
      </c>
      <c r="F2129" s="16" t="s">
        <v>5122</v>
      </c>
      <c r="G2129" s="14">
        <v>37576</v>
      </c>
      <c r="H2129" s="14"/>
      <c r="I2129" s="14"/>
      <c r="J2129" s="14"/>
    </row>
    <row r="2130" spans="1:10" x14ac:dyDescent="0.2">
      <c r="A2130" s="15" t="s">
        <v>5052</v>
      </c>
      <c r="B2130" s="114" t="s">
        <v>7242</v>
      </c>
      <c r="C2130" s="15" t="s">
        <v>5119</v>
      </c>
      <c r="D2130" s="15" t="s">
        <v>5120</v>
      </c>
      <c r="E2130" s="15" t="s">
        <v>5121</v>
      </c>
      <c r="F2130" s="15" t="s">
        <v>5122</v>
      </c>
      <c r="G2130" s="13">
        <v>36466</v>
      </c>
      <c r="H2130" s="13"/>
      <c r="I2130" s="13"/>
      <c r="J2130" s="13"/>
    </row>
    <row r="2131" spans="1:10" x14ac:dyDescent="0.2">
      <c r="A2131" s="15" t="s">
        <v>3809</v>
      </c>
      <c r="B2131" s="114" t="s">
        <v>7243</v>
      </c>
      <c r="C2131" s="15" t="s">
        <v>5119</v>
      </c>
      <c r="D2131" s="15" t="s">
        <v>5120</v>
      </c>
      <c r="E2131" s="15" t="s">
        <v>5121</v>
      </c>
      <c r="F2131" s="15" t="s">
        <v>5122</v>
      </c>
      <c r="G2131" s="13">
        <v>36297</v>
      </c>
      <c r="H2131" s="13"/>
      <c r="I2131" s="13"/>
      <c r="J2131" s="13"/>
    </row>
    <row r="2132" spans="1:10" x14ac:dyDescent="0.2">
      <c r="A2132" s="15" t="s">
        <v>2502</v>
      </c>
      <c r="B2132" s="114" t="s">
        <v>7244</v>
      </c>
      <c r="C2132" s="15" t="s">
        <v>5119</v>
      </c>
      <c r="D2132" s="15" t="s">
        <v>5120</v>
      </c>
      <c r="E2132" s="15" t="s">
        <v>5121</v>
      </c>
      <c r="F2132" s="15" t="s">
        <v>5122</v>
      </c>
      <c r="G2132" s="13">
        <v>33457</v>
      </c>
      <c r="H2132" s="13"/>
      <c r="I2132" s="13"/>
      <c r="J2132" s="13"/>
    </row>
    <row r="2133" spans="1:10" x14ac:dyDescent="0.2">
      <c r="A2133" s="15" t="s">
        <v>4412</v>
      </c>
      <c r="B2133" s="114" t="s">
        <v>7245</v>
      </c>
      <c r="C2133" s="15" t="s">
        <v>5119</v>
      </c>
      <c r="D2133" s="15" t="s">
        <v>5120</v>
      </c>
      <c r="E2133" s="15" t="s">
        <v>5121</v>
      </c>
      <c r="F2133" s="15" t="s">
        <v>5122</v>
      </c>
      <c r="G2133" s="13">
        <v>35950</v>
      </c>
      <c r="H2133" s="13"/>
      <c r="I2133" s="13"/>
      <c r="J2133" s="13"/>
    </row>
    <row r="2134" spans="1:10" x14ac:dyDescent="0.2">
      <c r="A2134" s="16" t="s">
        <v>2256</v>
      </c>
      <c r="B2134" s="115" t="s">
        <v>7246</v>
      </c>
      <c r="C2134" s="16" t="s">
        <v>5119</v>
      </c>
      <c r="D2134" s="16" t="s">
        <v>5120</v>
      </c>
      <c r="E2134" s="16" t="s">
        <v>5121</v>
      </c>
      <c r="F2134" s="16" t="s">
        <v>5122</v>
      </c>
      <c r="G2134" s="14">
        <v>35656</v>
      </c>
      <c r="H2134" s="14"/>
      <c r="I2134" s="14"/>
      <c r="J2134" s="14"/>
    </row>
    <row r="2135" spans="1:10" x14ac:dyDescent="0.2">
      <c r="A2135" s="15" t="s">
        <v>3493</v>
      </c>
      <c r="B2135" s="114" t="s">
        <v>7247</v>
      </c>
      <c r="C2135" s="15" t="s">
        <v>5119</v>
      </c>
      <c r="D2135" s="15" t="s">
        <v>5120</v>
      </c>
      <c r="E2135" s="15" t="s">
        <v>5121</v>
      </c>
      <c r="F2135" s="15" t="s">
        <v>5122</v>
      </c>
      <c r="G2135" s="13">
        <v>34840</v>
      </c>
      <c r="H2135" s="13"/>
      <c r="I2135" s="13"/>
      <c r="J2135" s="13"/>
    </row>
    <row r="2136" spans="1:10" x14ac:dyDescent="0.2">
      <c r="A2136" s="15" t="s">
        <v>3085</v>
      </c>
      <c r="B2136" s="114" t="s">
        <v>7248</v>
      </c>
      <c r="C2136" s="15" t="s">
        <v>5119</v>
      </c>
      <c r="D2136" s="15" t="s">
        <v>5120</v>
      </c>
      <c r="E2136" s="15" t="s">
        <v>5121</v>
      </c>
      <c r="F2136" s="15" t="s">
        <v>5122</v>
      </c>
      <c r="G2136" s="13">
        <v>36242</v>
      </c>
      <c r="H2136" s="13"/>
      <c r="I2136" s="13"/>
      <c r="J2136" s="13"/>
    </row>
    <row r="2137" spans="1:10" x14ac:dyDescent="0.2">
      <c r="A2137" s="15" t="s">
        <v>2378</v>
      </c>
      <c r="B2137" s="114" t="s">
        <v>7249</v>
      </c>
      <c r="C2137" s="15" t="s">
        <v>5119</v>
      </c>
      <c r="D2137" s="15" t="s">
        <v>5120</v>
      </c>
      <c r="E2137" s="15" t="s">
        <v>5121</v>
      </c>
      <c r="F2137" s="15" t="s">
        <v>5122</v>
      </c>
      <c r="G2137" s="13">
        <v>34293</v>
      </c>
      <c r="H2137" s="13"/>
      <c r="I2137" s="13"/>
      <c r="J2137" s="13"/>
    </row>
    <row r="2138" spans="1:10" x14ac:dyDescent="0.2">
      <c r="A2138" s="15" t="s">
        <v>4314</v>
      </c>
      <c r="B2138" s="114" t="s">
        <v>7250</v>
      </c>
      <c r="C2138" s="15" t="s">
        <v>5119</v>
      </c>
      <c r="D2138" s="15" t="s">
        <v>5120</v>
      </c>
      <c r="E2138" s="15" t="s">
        <v>5121</v>
      </c>
      <c r="F2138" s="15" t="s">
        <v>5122</v>
      </c>
      <c r="G2138" s="13">
        <v>39936</v>
      </c>
      <c r="H2138" s="13"/>
      <c r="I2138" s="13"/>
      <c r="J2138" s="13"/>
    </row>
    <row r="2139" spans="1:10" x14ac:dyDescent="0.2">
      <c r="A2139" s="16" t="s">
        <v>2935</v>
      </c>
      <c r="B2139" s="115" t="s">
        <v>7251</v>
      </c>
      <c r="C2139" s="16" t="s">
        <v>5119</v>
      </c>
      <c r="D2139" s="16" t="s">
        <v>5120</v>
      </c>
      <c r="E2139" s="16" t="s">
        <v>5121</v>
      </c>
      <c r="F2139" s="16" t="s">
        <v>5122</v>
      </c>
      <c r="G2139" s="14">
        <v>34002</v>
      </c>
      <c r="H2139" s="14"/>
      <c r="I2139" s="14"/>
      <c r="J2139" s="14"/>
    </row>
    <row r="2140" spans="1:10" x14ac:dyDescent="0.2">
      <c r="A2140" s="15" t="s">
        <v>3446</v>
      </c>
      <c r="B2140" s="114" t="s">
        <v>7252</v>
      </c>
      <c r="C2140" s="15" t="s">
        <v>5119</v>
      </c>
      <c r="D2140" s="15" t="s">
        <v>5120</v>
      </c>
      <c r="E2140" s="15" t="s">
        <v>5121</v>
      </c>
      <c r="F2140" s="15" t="s">
        <v>5122</v>
      </c>
      <c r="G2140" s="13">
        <v>32904</v>
      </c>
      <c r="H2140" s="13"/>
      <c r="I2140" s="13"/>
      <c r="J2140" s="13"/>
    </row>
    <row r="2141" spans="1:10" x14ac:dyDescent="0.2">
      <c r="A2141" s="15" t="s">
        <v>3526</v>
      </c>
      <c r="B2141" s="114" t="s">
        <v>7253</v>
      </c>
      <c r="C2141" s="15" t="s">
        <v>5119</v>
      </c>
      <c r="D2141" s="15" t="s">
        <v>5120</v>
      </c>
      <c r="E2141" s="15" t="s">
        <v>5121</v>
      </c>
      <c r="F2141" s="15" t="s">
        <v>5122</v>
      </c>
      <c r="G2141" s="13">
        <v>34844</v>
      </c>
      <c r="H2141" s="13"/>
      <c r="I2141" s="13"/>
      <c r="J2141" s="13"/>
    </row>
    <row r="2142" spans="1:10" x14ac:dyDescent="0.2">
      <c r="A2142" s="15" t="s">
        <v>4717</v>
      </c>
      <c r="B2142" s="114" t="s">
        <v>7254</v>
      </c>
      <c r="C2142" s="15" t="s">
        <v>5119</v>
      </c>
      <c r="D2142" s="15" t="s">
        <v>5120</v>
      </c>
      <c r="E2142" s="15" t="s">
        <v>5121</v>
      </c>
      <c r="F2142" s="15" t="s">
        <v>5122</v>
      </c>
      <c r="G2142" s="13">
        <v>37168</v>
      </c>
      <c r="H2142" s="13"/>
      <c r="I2142" s="13"/>
      <c r="J2142" s="13"/>
    </row>
    <row r="2143" spans="1:10" x14ac:dyDescent="0.2">
      <c r="A2143" s="15" t="s">
        <v>3755</v>
      </c>
      <c r="B2143" s="114" t="s">
        <v>7255</v>
      </c>
      <c r="C2143" s="15" t="s">
        <v>5119</v>
      </c>
      <c r="D2143" s="15" t="s">
        <v>5120</v>
      </c>
      <c r="E2143" s="15" t="s">
        <v>5121</v>
      </c>
      <c r="F2143" s="15" t="s">
        <v>5122</v>
      </c>
      <c r="G2143" s="13">
        <v>34366</v>
      </c>
      <c r="H2143" s="13"/>
      <c r="I2143" s="13"/>
      <c r="J2143" s="13"/>
    </row>
    <row r="2144" spans="1:10" x14ac:dyDescent="0.2">
      <c r="A2144" s="16" t="s">
        <v>4985</v>
      </c>
      <c r="B2144" s="115" t="s">
        <v>7256</v>
      </c>
      <c r="C2144" s="16" t="s">
        <v>5119</v>
      </c>
      <c r="D2144" s="16" t="s">
        <v>5120</v>
      </c>
      <c r="E2144" s="16" t="s">
        <v>5121</v>
      </c>
      <c r="F2144" s="16" t="s">
        <v>5122</v>
      </c>
      <c r="G2144" s="14">
        <v>35727</v>
      </c>
      <c r="H2144" s="14"/>
      <c r="I2144" s="14"/>
      <c r="J2144" s="14"/>
    </row>
    <row r="2145" spans="1:10" x14ac:dyDescent="0.2">
      <c r="A2145" s="15" t="s">
        <v>3197</v>
      </c>
      <c r="B2145" s="114" t="s">
        <v>7257</v>
      </c>
      <c r="C2145" s="15" t="s">
        <v>5119</v>
      </c>
      <c r="D2145" s="15" t="s">
        <v>5120</v>
      </c>
      <c r="E2145" s="15" t="s">
        <v>5121</v>
      </c>
      <c r="F2145" s="15" t="s">
        <v>5122</v>
      </c>
      <c r="G2145" s="13">
        <v>33472</v>
      </c>
      <c r="H2145" s="13"/>
      <c r="I2145" s="13"/>
      <c r="J2145" s="13"/>
    </row>
    <row r="2146" spans="1:10" x14ac:dyDescent="0.2">
      <c r="A2146" s="15" t="s">
        <v>3461</v>
      </c>
      <c r="B2146" s="114" t="s">
        <v>7258</v>
      </c>
      <c r="C2146" s="15" t="s">
        <v>5119</v>
      </c>
      <c r="D2146" s="15" t="s">
        <v>5120</v>
      </c>
      <c r="E2146" s="15" t="s">
        <v>5121</v>
      </c>
      <c r="F2146" s="15" t="s">
        <v>5122</v>
      </c>
      <c r="G2146" s="13">
        <v>35955</v>
      </c>
      <c r="H2146" s="13"/>
      <c r="I2146" s="13"/>
      <c r="J2146" s="13"/>
    </row>
    <row r="2147" spans="1:10" x14ac:dyDescent="0.2">
      <c r="A2147" s="15" t="s">
        <v>3560</v>
      </c>
      <c r="B2147" s="114" t="s">
        <v>7259</v>
      </c>
      <c r="C2147" s="15" t="s">
        <v>5119</v>
      </c>
      <c r="D2147" s="15" t="s">
        <v>5120</v>
      </c>
      <c r="E2147" s="15" t="s">
        <v>5121</v>
      </c>
      <c r="F2147" s="15" t="s">
        <v>5122</v>
      </c>
      <c r="G2147" s="13">
        <v>36624</v>
      </c>
      <c r="H2147" s="13"/>
      <c r="I2147" s="13"/>
      <c r="J2147" s="13"/>
    </row>
    <row r="2148" spans="1:10" x14ac:dyDescent="0.2">
      <c r="A2148" s="15" t="s">
        <v>4047</v>
      </c>
      <c r="B2148" s="114" t="s">
        <v>7260</v>
      </c>
      <c r="C2148" s="15" t="s">
        <v>5119</v>
      </c>
      <c r="D2148" s="15" t="s">
        <v>5120</v>
      </c>
      <c r="E2148" s="15" t="s">
        <v>5121</v>
      </c>
      <c r="F2148" s="15" t="s">
        <v>5122</v>
      </c>
      <c r="G2148" s="13">
        <v>37805</v>
      </c>
      <c r="H2148" s="13"/>
      <c r="I2148" s="13"/>
      <c r="J2148" s="13"/>
    </row>
    <row r="2149" spans="1:10" x14ac:dyDescent="0.2">
      <c r="A2149" s="16" t="s">
        <v>2207</v>
      </c>
      <c r="B2149" s="115" t="s">
        <v>7261</v>
      </c>
      <c r="C2149" s="16" t="s">
        <v>5119</v>
      </c>
      <c r="D2149" s="16" t="s">
        <v>5120</v>
      </c>
      <c r="E2149" s="16" t="s">
        <v>5121</v>
      </c>
      <c r="F2149" s="16" t="s">
        <v>5122</v>
      </c>
      <c r="G2149" s="14">
        <v>33728</v>
      </c>
      <c r="H2149" s="14"/>
      <c r="I2149" s="14"/>
      <c r="J2149" s="14"/>
    </row>
    <row r="2150" spans="1:10" x14ac:dyDescent="0.2">
      <c r="A2150" s="15" t="s">
        <v>3384</v>
      </c>
      <c r="B2150" s="114" t="s">
        <v>7262</v>
      </c>
      <c r="C2150" s="15" t="s">
        <v>5119</v>
      </c>
      <c r="D2150" s="15" t="s">
        <v>5120</v>
      </c>
      <c r="E2150" s="15" t="s">
        <v>5121</v>
      </c>
      <c r="F2150" s="15" t="s">
        <v>5122</v>
      </c>
      <c r="G2150" s="13">
        <v>28347</v>
      </c>
      <c r="H2150" s="13"/>
      <c r="I2150" s="13"/>
      <c r="J2150" s="13"/>
    </row>
    <row r="2151" spans="1:10" x14ac:dyDescent="0.2">
      <c r="A2151" s="15" t="s">
        <v>4716</v>
      </c>
      <c r="B2151" s="114" t="s">
        <v>7263</v>
      </c>
      <c r="C2151" s="15" t="s">
        <v>5119</v>
      </c>
      <c r="D2151" s="15" t="s">
        <v>5120</v>
      </c>
      <c r="E2151" s="15" t="s">
        <v>5121</v>
      </c>
      <c r="F2151" s="15" t="s">
        <v>5122</v>
      </c>
      <c r="G2151" s="13">
        <v>34994</v>
      </c>
      <c r="H2151" s="13"/>
      <c r="I2151" s="13"/>
      <c r="J2151" s="13"/>
    </row>
    <row r="2152" spans="1:10" x14ac:dyDescent="0.2">
      <c r="A2152" s="15" t="s">
        <v>3191</v>
      </c>
      <c r="B2152" s="114" t="s">
        <v>7264</v>
      </c>
      <c r="C2152" s="15" t="s">
        <v>5119</v>
      </c>
      <c r="D2152" s="15" t="s">
        <v>5120</v>
      </c>
      <c r="E2152" s="15" t="s">
        <v>5121</v>
      </c>
      <c r="F2152" s="15" t="s">
        <v>5122</v>
      </c>
      <c r="G2152" s="13">
        <v>33582</v>
      </c>
      <c r="H2152" s="13"/>
      <c r="I2152" s="13"/>
      <c r="J2152" s="13"/>
    </row>
    <row r="2153" spans="1:10" x14ac:dyDescent="0.2">
      <c r="A2153" s="15" t="s">
        <v>3614</v>
      </c>
      <c r="B2153" s="114" t="s">
        <v>7265</v>
      </c>
      <c r="C2153" s="15" t="s">
        <v>5119</v>
      </c>
      <c r="D2153" s="15" t="s">
        <v>5120</v>
      </c>
      <c r="E2153" s="15" t="s">
        <v>5121</v>
      </c>
      <c r="F2153" s="15" t="s">
        <v>5122</v>
      </c>
      <c r="G2153" s="13">
        <v>33657</v>
      </c>
      <c r="H2153" s="13"/>
      <c r="I2153" s="13"/>
      <c r="J2153" s="13"/>
    </row>
    <row r="2154" spans="1:10" x14ac:dyDescent="0.2">
      <c r="A2154" s="16" t="s">
        <v>3273</v>
      </c>
      <c r="B2154" s="115" t="s">
        <v>7266</v>
      </c>
      <c r="C2154" s="16" t="s">
        <v>5119</v>
      </c>
      <c r="D2154" s="16" t="s">
        <v>5120</v>
      </c>
      <c r="E2154" s="16" t="s">
        <v>5121</v>
      </c>
      <c r="F2154" s="16" t="s">
        <v>5122</v>
      </c>
      <c r="G2154" s="14">
        <v>30231</v>
      </c>
      <c r="H2154" s="14"/>
      <c r="I2154" s="14"/>
      <c r="J2154" s="14"/>
    </row>
    <row r="2155" spans="1:10" x14ac:dyDescent="0.2">
      <c r="A2155" s="15" t="s">
        <v>3289</v>
      </c>
      <c r="B2155" s="114" t="s">
        <v>7267</v>
      </c>
      <c r="C2155" s="15" t="s">
        <v>5119</v>
      </c>
      <c r="D2155" s="15" t="s">
        <v>5120</v>
      </c>
      <c r="E2155" s="15" t="s">
        <v>5121</v>
      </c>
      <c r="F2155" s="15" t="s">
        <v>5122</v>
      </c>
      <c r="G2155" s="13">
        <v>31612</v>
      </c>
      <c r="H2155" s="13"/>
      <c r="I2155" s="13"/>
      <c r="J2155" s="13"/>
    </row>
    <row r="2156" spans="1:10" x14ac:dyDescent="0.2">
      <c r="A2156" s="15" t="s">
        <v>3484</v>
      </c>
      <c r="B2156" s="114" t="s">
        <v>7268</v>
      </c>
      <c r="C2156" s="15" t="s">
        <v>5119</v>
      </c>
      <c r="D2156" s="15" t="s">
        <v>5120</v>
      </c>
      <c r="E2156" s="15" t="s">
        <v>5121</v>
      </c>
      <c r="F2156" s="15" t="s">
        <v>5122</v>
      </c>
      <c r="G2156" s="13">
        <v>32506</v>
      </c>
      <c r="H2156" s="13"/>
      <c r="I2156" s="13"/>
      <c r="J2156" s="13"/>
    </row>
    <row r="2157" spans="1:10" x14ac:dyDescent="0.2">
      <c r="A2157" s="15" t="s">
        <v>1634</v>
      </c>
      <c r="B2157" s="114" t="s">
        <v>7269</v>
      </c>
      <c r="C2157" s="15" t="s">
        <v>5119</v>
      </c>
      <c r="D2157" s="15" t="s">
        <v>5120</v>
      </c>
      <c r="E2157" s="15" t="s">
        <v>5121</v>
      </c>
      <c r="F2157" s="15" t="s">
        <v>5122</v>
      </c>
      <c r="G2157" s="13">
        <v>38121</v>
      </c>
      <c r="H2157" s="13"/>
      <c r="I2157" s="13"/>
      <c r="J2157" s="13"/>
    </row>
    <row r="2158" spans="1:10" x14ac:dyDescent="0.2">
      <c r="A2158" s="15" t="s">
        <v>3935</v>
      </c>
      <c r="B2158" s="114" t="s">
        <v>7270</v>
      </c>
      <c r="C2158" s="15" t="s">
        <v>5119</v>
      </c>
      <c r="D2158" s="15" t="s">
        <v>5120</v>
      </c>
      <c r="E2158" s="15" t="s">
        <v>5121</v>
      </c>
      <c r="F2158" s="15" t="s">
        <v>5122</v>
      </c>
      <c r="G2158" s="13">
        <v>33158</v>
      </c>
      <c r="H2158" s="13"/>
      <c r="I2158" s="13"/>
      <c r="J2158" s="13"/>
    </row>
    <row r="2159" spans="1:10" x14ac:dyDescent="0.2">
      <c r="A2159" s="16" t="s">
        <v>3609</v>
      </c>
      <c r="B2159" s="115" t="s">
        <v>7271</v>
      </c>
      <c r="C2159" s="16" t="s">
        <v>5119</v>
      </c>
      <c r="D2159" s="16" t="s">
        <v>5120</v>
      </c>
      <c r="E2159" s="16" t="s">
        <v>5121</v>
      </c>
      <c r="F2159" s="16" t="s">
        <v>5122</v>
      </c>
      <c r="G2159" s="14">
        <v>40095</v>
      </c>
      <c r="H2159" s="14"/>
      <c r="I2159" s="14"/>
      <c r="J2159" s="14"/>
    </row>
    <row r="2160" spans="1:10" x14ac:dyDescent="0.2">
      <c r="A2160" s="15" t="s">
        <v>2078</v>
      </c>
      <c r="B2160" s="114" t="s">
        <v>7272</v>
      </c>
      <c r="C2160" s="15" t="s">
        <v>5119</v>
      </c>
      <c r="D2160" s="15" t="s">
        <v>5120</v>
      </c>
      <c r="E2160" s="15" t="s">
        <v>5121</v>
      </c>
      <c r="F2160" s="15" t="s">
        <v>5122</v>
      </c>
      <c r="G2160" s="13">
        <v>45496</v>
      </c>
      <c r="H2160" s="13"/>
      <c r="I2160" s="13"/>
      <c r="J2160" s="13"/>
    </row>
    <row r="2161" spans="1:10" x14ac:dyDescent="0.2">
      <c r="A2161" s="15" t="s">
        <v>2379</v>
      </c>
      <c r="B2161" s="114" t="s">
        <v>7273</v>
      </c>
      <c r="C2161" s="15" t="s">
        <v>5119</v>
      </c>
      <c r="D2161" s="15" t="s">
        <v>5120</v>
      </c>
      <c r="E2161" s="15" t="s">
        <v>5121</v>
      </c>
      <c r="F2161" s="15" t="s">
        <v>5122</v>
      </c>
      <c r="G2161" s="13">
        <v>33800</v>
      </c>
      <c r="H2161" s="13"/>
      <c r="I2161" s="13"/>
      <c r="J2161" s="13"/>
    </row>
    <row r="2162" spans="1:10" x14ac:dyDescent="0.2">
      <c r="A2162" s="15" t="s">
        <v>5053</v>
      </c>
      <c r="B2162" s="114" t="s">
        <v>7274</v>
      </c>
      <c r="C2162" s="15" t="s">
        <v>5119</v>
      </c>
      <c r="D2162" s="15" t="s">
        <v>5120</v>
      </c>
      <c r="E2162" s="15" t="s">
        <v>5121</v>
      </c>
      <c r="F2162" s="15" t="s">
        <v>5122</v>
      </c>
      <c r="G2162" s="13">
        <v>43306</v>
      </c>
      <c r="H2162" s="13"/>
      <c r="I2162" s="13"/>
      <c r="J2162" s="13"/>
    </row>
    <row r="2163" spans="1:10" x14ac:dyDescent="0.2">
      <c r="A2163" s="15" t="s">
        <v>2994</v>
      </c>
      <c r="B2163" s="114" t="s">
        <v>7275</v>
      </c>
      <c r="C2163" s="15" t="s">
        <v>5119</v>
      </c>
      <c r="D2163" s="15" t="s">
        <v>5120</v>
      </c>
      <c r="E2163" s="15" t="s">
        <v>5121</v>
      </c>
      <c r="F2163" s="15" t="s">
        <v>5122</v>
      </c>
      <c r="G2163" s="13">
        <v>33819</v>
      </c>
      <c r="H2163" s="13"/>
      <c r="I2163" s="13"/>
      <c r="J2163" s="13"/>
    </row>
    <row r="2164" spans="1:10" x14ac:dyDescent="0.2">
      <c r="A2164" s="16" t="s">
        <v>2142</v>
      </c>
      <c r="B2164" s="115" t="s">
        <v>7276</v>
      </c>
      <c r="C2164" s="16" t="s">
        <v>5119</v>
      </c>
      <c r="D2164" s="16" t="s">
        <v>5120</v>
      </c>
      <c r="E2164" s="16" t="s">
        <v>5121</v>
      </c>
      <c r="F2164" s="16" t="s">
        <v>5122</v>
      </c>
      <c r="G2164" s="14">
        <v>33435</v>
      </c>
      <c r="H2164" s="14"/>
      <c r="I2164" s="14"/>
      <c r="J2164" s="14"/>
    </row>
    <row r="2165" spans="1:10" x14ac:dyDescent="0.2">
      <c r="A2165" s="15" t="s">
        <v>3780</v>
      </c>
      <c r="B2165" s="114" t="s">
        <v>7277</v>
      </c>
      <c r="C2165" s="15" t="s">
        <v>5119</v>
      </c>
      <c r="D2165" s="15" t="s">
        <v>5120</v>
      </c>
      <c r="E2165" s="15" t="s">
        <v>5121</v>
      </c>
      <c r="F2165" s="15" t="s">
        <v>5122</v>
      </c>
      <c r="G2165" s="13">
        <v>31592</v>
      </c>
      <c r="H2165" s="13"/>
      <c r="I2165" s="13"/>
      <c r="J2165" s="13"/>
    </row>
    <row r="2166" spans="1:10" x14ac:dyDescent="0.2">
      <c r="A2166" s="15" t="s">
        <v>3510</v>
      </c>
      <c r="B2166" s="114" t="s">
        <v>7278</v>
      </c>
      <c r="C2166" s="15" t="s">
        <v>5119</v>
      </c>
      <c r="D2166" s="15" t="s">
        <v>5120</v>
      </c>
      <c r="E2166" s="15" t="s">
        <v>5121</v>
      </c>
      <c r="F2166" s="15" t="s">
        <v>5122</v>
      </c>
      <c r="G2166" s="13">
        <v>31171</v>
      </c>
      <c r="H2166" s="13"/>
      <c r="I2166" s="13"/>
      <c r="J2166" s="13"/>
    </row>
    <row r="2167" spans="1:10" x14ac:dyDescent="0.2">
      <c r="A2167" s="15" t="s">
        <v>1913</v>
      </c>
      <c r="B2167" s="114" t="s">
        <v>7279</v>
      </c>
      <c r="C2167" s="15" t="s">
        <v>5119</v>
      </c>
      <c r="D2167" s="15" t="s">
        <v>5120</v>
      </c>
      <c r="E2167" s="15" t="s">
        <v>5121</v>
      </c>
      <c r="F2167" s="15" t="s">
        <v>5122</v>
      </c>
      <c r="G2167" s="13">
        <v>25105</v>
      </c>
      <c r="H2167" s="13"/>
      <c r="I2167" s="13"/>
      <c r="J2167" s="13"/>
    </row>
    <row r="2168" spans="1:10" x14ac:dyDescent="0.2">
      <c r="A2168" s="15" t="s">
        <v>3381</v>
      </c>
      <c r="B2168" s="114" t="s">
        <v>7280</v>
      </c>
      <c r="C2168" s="15" t="s">
        <v>5119</v>
      </c>
      <c r="D2168" s="15" t="s">
        <v>5120</v>
      </c>
      <c r="E2168" s="15" t="s">
        <v>5121</v>
      </c>
      <c r="F2168" s="15" t="s">
        <v>5122</v>
      </c>
      <c r="G2168" s="13">
        <v>30604</v>
      </c>
      <c r="H2168" s="13"/>
      <c r="I2168" s="13"/>
      <c r="J2168" s="13"/>
    </row>
    <row r="2169" spans="1:10" x14ac:dyDescent="0.2">
      <c r="A2169" s="16" t="s">
        <v>3409</v>
      </c>
      <c r="B2169" s="115" t="s">
        <v>7281</v>
      </c>
      <c r="C2169" s="16" t="s">
        <v>5119</v>
      </c>
      <c r="D2169" s="16" t="s">
        <v>5120</v>
      </c>
      <c r="E2169" s="16" t="s">
        <v>5121</v>
      </c>
      <c r="F2169" s="16" t="s">
        <v>5122</v>
      </c>
      <c r="G2169" s="14">
        <v>30592</v>
      </c>
      <c r="H2169" s="14"/>
      <c r="I2169" s="14"/>
      <c r="J2169" s="14"/>
    </row>
    <row r="2170" spans="1:10" x14ac:dyDescent="0.2">
      <c r="A2170" s="15" t="s">
        <v>565</v>
      </c>
      <c r="B2170" s="114" t="s">
        <v>7282</v>
      </c>
      <c r="C2170" s="15" t="s">
        <v>5119</v>
      </c>
      <c r="D2170" s="15" t="s">
        <v>5120</v>
      </c>
      <c r="E2170" s="15" t="s">
        <v>5121</v>
      </c>
      <c r="F2170" s="15" t="s">
        <v>5122</v>
      </c>
      <c r="G2170" s="13">
        <v>38712</v>
      </c>
      <c r="H2170" s="13"/>
      <c r="I2170" s="13"/>
      <c r="J2170" s="13"/>
    </row>
    <row r="2171" spans="1:10" x14ac:dyDescent="0.2">
      <c r="A2171" s="15" t="s">
        <v>1335</v>
      </c>
      <c r="B2171" s="114" t="s">
        <v>7283</v>
      </c>
      <c r="C2171" s="15" t="s">
        <v>5119</v>
      </c>
      <c r="D2171" s="15" t="s">
        <v>5120</v>
      </c>
      <c r="E2171" s="15" t="s">
        <v>5121</v>
      </c>
      <c r="F2171" s="15" t="s">
        <v>5122</v>
      </c>
      <c r="G2171" s="13">
        <v>31816</v>
      </c>
      <c r="H2171" s="13"/>
      <c r="I2171" s="13"/>
      <c r="J2171" s="13"/>
    </row>
    <row r="2172" spans="1:10" x14ac:dyDescent="0.2">
      <c r="A2172" s="15" t="s">
        <v>3033</v>
      </c>
      <c r="B2172" s="114" t="s">
        <v>7284</v>
      </c>
      <c r="C2172" s="15" t="s">
        <v>5119</v>
      </c>
      <c r="D2172" s="15" t="s">
        <v>5120</v>
      </c>
      <c r="E2172" s="15" t="s">
        <v>5121</v>
      </c>
      <c r="F2172" s="15" t="s">
        <v>5122</v>
      </c>
      <c r="G2172" s="13">
        <v>36082</v>
      </c>
      <c r="H2172" s="13"/>
      <c r="I2172" s="13"/>
      <c r="J2172" s="13"/>
    </row>
    <row r="2173" spans="1:10" x14ac:dyDescent="0.2">
      <c r="A2173" s="15" t="s">
        <v>3602</v>
      </c>
      <c r="B2173" s="114" t="s">
        <v>7285</v>
      </c>
      <c r="C2173" s="15" t="s">
        <v>5119</v>
      </c>
      <c r="D2173" s="15" t="s">
        <v>5120</v>
      </c>
      <c r="E2173" s="15" t="s">
        <v>5121</v>
      </c>
      <c r="F2173" s="15" t="s">
        <v>5122</v>
      </c>
      <c r="G2173" s="13">
        <v>37826</v>
      </c>
      <c r="H2173" s="13"/>
      <c r="I2173" s="13"/>
      <c r="J2173" s="13"/>
    </row>
    <row r="2174" spans="1:10" x14ac:dyDescent="0.2">
      <c r="A2174" s="16" t="s">
        <v>2894</v>
      </c>
      <c r="B2174" s="115" t="s">
        <v>7286</v>
      </c>
      <c r="C2174" s="16" t="s">
        <v>5119</v>
      </c>
      <c r="D2174" s="16" t="s">
        <v>5120</v>
      </c>
      <c r="E2174" s="16" t="s">
        <v>5121</v>
      </c>
      <c r="F2174" s="16" t="s">
        <v>5122</v>
      </c>
      <c r="G2174" s="14">
        <v>32186</v>
      </c>
      <c r="H2174" s="14"/>
      <c r="I2174" s="14"/>
      <c r="J2174" s="14"/>
    </row>
    <row r="2175" spans="1:10" x14ac:dyDescent="0.2">
      <c r="A2175" s="15" t="s">
        <v>2458</v>
      </c>
      <c r="B2175" s="114" t="s">
        <v>7287</v>
      </c>
      <c r="C2175" s="15" t="s">
        <v>5119</v>
      </c>
      <c r="D2175" s="15" t="s">
        <v>5120</v>
      </c>
      <c r="E2175" s="15" t="s">
        <v>5121</v>
      </c>
      <c r="F2175" s="15" t="s">
        <v>5122</v>
      </c>
      <c r="G2175" s="13">
        <v>36851</v>
      </c>
      <c r="H2175" s="13"/>
      <c r="I2175" s="13"/>
      <c r="J2175" s="13"/>
    </row>
    <row r="2176" spans="1:10" x14ac:dyDescent="0.2">
      <c r="A2176" s="15" t="s">
        <v>2661</v>
      </c>
      <c r="B2176" s="114" t="s">
        <v>7288</v>
      </c>
      <c r="C2176" s="15" t="s">
        <v>5119</v>
      </c>
      <c r="D2176" s="15" t="s">
        <v>5120</v>
      </c>
      <c r="E2176" s="15" t="s">
        <v>5121</v>
      </c>
      <c r="F2176" s="15" t="s">
        <v>5122</v>
      </c>
      <c r="G2176" s="13">
        <v>34379</v>
      </c>
      <c r="H2176" s="13"/>
      <c r="I2176" s="13"/>
      <c r="J2176" s="13"/>
    </row>
    <row r="2177" spans="1:10" x14ac:dyDescent="0.2">
      <c r="A2177" s="15" t="s">
        <v>3627</v>
      </c>
      <c r="B2177" s="114" t="s">
        <v>7289</v>
      </c>
      <c r="C2177" s="15" t="s">
        <v>5119</v>
      </c>
      <c r="D2177" s="15" t="s">
        <v>5120</v>
      </c>
      <c r="E2177" s="15" t="s">
        <v>5121</v>
      </c>
      <c r="F2177" s="15" t="s">
        <v>5122</v>
      </c>
      <c r="G2177" s="13">
        <v>30721</v>
      </c>
      <c r="H2177" s="13"/>
      <c r="I2177" s="13"/>
      <c r="J2177" s="13"/>
    </row>
    <row r="2178" spans="1:10" x14ac:dyDescent="0.2">
      <c r="A2178" s="15" t="s">
        <v>2647</v>
      </c>
      <c r="B2178" s="114" t="s">
        <v>7290</v>
      </c>
      <c r="C2178" s="15" t="s">
        <v>5119</v>
      </c>
      <c r="D2178" s="15" t="s">
        <v>5120</v>
      </c>
      <c r="E2178" s="15" t="s">
        <v>5121</v>
      </c>
      <c r="F2178" s="15" t="s">
        <v>5122</v>
      </c>
      <c r="G2178" s="13">
        <v>41436</v>
      </c>
      <c r="H2178" s="13"/>
      <c r="I2178" s="13"/>
      <c r="J2178" s="13"/>
    </row>
    <row r="2179" spans="1:10" x14ac:dyDescent="0.2">
      <c r="A2179" s="16" t="s">
        <v>3374</v>
      </c>
      <c r="B2179" s="115" t="s">
        <v>7291</v>
      </c>
      <c r="C2179" s="16" t="s">
        <v>5119</v>
      </c>
      <c r="D2179" s="16" t="s">
        <v>5120</v>
      </c>
      <c r="E2179" s="16" t="s">
        <v>5121</v>
      </c>
      <c r="F2179" s="16" t="s">
        <v>5122</v>
      </c>
      <c r="G2179" s="14">
        <v>32080</v>
      </c>
      <c r="H2179" s="14"/>
      <c r="I2179" s="14"/>
      <c r="J2179" s="14"/>
    </row>
    <row r="2180" spans="1:10" x14ac:dyDescent="0.2">
      <c r="A2180" s="15" t="s">
        <v>2025</v>
      </c>
      <c r="B2180" s="114" t="s">
        <v>7292</v>
      </c>
      <c r="C2180" s="15" t="s">
        <v>5119</v>
      </c>
      <c r="D2180" s="15" t="s">
        <v>5120</v>
      </c>
      <c r="E2180" s="15" t="s">
        <v>5121</v>
      </c>
      <c r="F2180" s="15" t="s">
        <v>5122</v>
      </c>
      <c r="G2180" s="13">
        <v>29767</v>
      </c>
      <c r="H2180" s="13"/>
      <c r="I2180" s="13"/>
      <c r="J2180" s="13"/>
    </row>
    <row r="2181" spans="1:10" x14ac:dyDescent="0.2">
      <c r="A2181" s="15" t="s">
        <v>2586</v>
      </c>
      <c r="B2181" s="114" t="s">
        <v>7293</v>
      </c>
      <c r="C2181" s="15" t="s">
        <v>5119</v>
      </c>
      <c r="D2181" s="15" t="s">
        <v>5120</v>
      </c>
      <c r="E2181" s="15" t="s">
        <v>5121</v>
      </c>
      <c r="F2181" s="15" t="s">
        <v>5122</v>
      </c>
      <c r="G2181" s="13">
        <v>34329</v>
      </c>
      <c r="H2181" s="13"/>
      <c r="I2181" s="13"/>
      <c r="J2181" s="13"/>
    </row>
    <row r="2182" spans="1:10" x14ac:dyDescent="0.2">
      <c r="A2182" s="15" t="s">
        <v>3183</v>
      </c>
      <c r="B2182" s="114" t="s">
        <v>7294</v>
      </c>
      <c r="C2182" s="15" t="s">
        <v>5119</v>
      </c>
      <c r="D2182" s="15" t="s">
        <v>5120</v>
      </c>
      <c r="E2182" s="15" t="s">
        <v>5121</v>
      </c>
      <c r="F2182" s="15" t="s">
        <v>5122</v>
      </c>
      <c r="G2182" s="13">
        <v>32887</v>
      </c>
      <c r="H2182" s="13"/>
      <c r="I2182" s="13"/>
      <c r="J2182" s="13"/>
    </row>
    <row r="2183" spans="1:10" x14ac:dyDescent="0.2">
      <c r="A2183" s="15" t="s">
        <v>3542</v>
      </c>
      <c r="B2183" s="114" t="s">
        <v>7295</v>
      </c>
      <c r="C2183" s="15" t="s">
        <v>5119</v>
      </c>
      <c r="D2183" s="15" t="s">
        <v>5120</v>
      </c>
      <c r="E2183" s="15" t="s">
        <v>5121</v>
      </c>
      <c r="F2183" s="15" t="s">
        <v>5122</v>
      </c>
      <c r="G2183" s="13">
        <v>30847</v>
      </c>
      <c r="H2183" s="13"/>
      <c r="I2183" s="13"/>
      <c r="J2183" s="13"/>
    </row>
    <row r="2184" spans="1:10" x14ac:dyDescent="0.2">
      <c r="A2184" s="16" t="s">
        <v>3489</v>
      </c>
      <c r="B2184" s="115" t="s">
        <v>7296</v>
      </c>
      <c r="C2184" s="16" t="s">
        <v>5119</v>
      </c>
      <c r="D2184" s="16" t="s">
        <v>5120</v>
      </c>
      <c r="E2184" s="16" t="s">
        <v>5121</v>
      </c>
      <c r="F2184" s="16" t="s">
        <v>5122</v>
      </c>
      <c r="G2184" s="14">
        <v>30395</v>
      </c>
      <c r="H2184" s="14"/>
      <c r="I2184" s="14"/>
      <c r="J2184" s="14"/>
    </row>
    <row r="2185" spans="1:10" x14ac:dyDescent="0.2">
      <c r="A2185" s="15" t="s">
        <v>2029</v>
      </c>
      <c r="B2185" s="114" t="s">
        <v>7297</v>
      </c>
      <c r="C2185" s="15" t="s">
        <v>5119</v>
      </c>
      <c r="D2185" s="15" t="s">
        <v>5120</v>
      </c>
      <c r="E2185" s="15" t="s">
        <v>5121</v>
      </c>
      <c r="F2185" s="15" t="s">
        <v>5122</v>
      </c>
      <c r="G2185" s="13">
        <v>32000</v>
      </c>
      <c r="H2185" s="13"/>
      <c r="I2185" s="13"/>
      <c r="J2185" s="13"/>
    </row>
    <row r="2186" spans="1:10" x14ac:dyDescent="0.2">
      <c r="A2186" s="15" t="s">
        <v>2359</v>
      </c>
      <c r="B2186" s="114" t="s">
        <v>7298</v>
      </c>
      <c r="C2186" s="15" t="s">
        <v>5119</v>
      </c>
      <c r="D2186" s="15" t="s">
        <v>5120</v>
      </c>
      <c r="E2186" s="15" t="s">
        <v>5121</v>
      </c>
      <c r="F2186" s="15" t="s">
        <v>5122</v>
      </c>
      <c r="G2186" s="13">
        <v>29474</v>
      </c>
      <c r="H2186" s="13"/>
      <c r="I2186" s="13"/>
      <c r="J2186" s="13"/>
    </row>
    <row r="2187" spans="1:10" x14ac:dyDescent="0.2">
      <c r="A2187" s="15" t="s">
        <v>3076</v>
      </c>
      <c r="B2187" s="114" t="s">
        <v>7299</v>
      </c>
      <c r="C2187" s="15" t="s">
        <v>5119</v>
      </c>
      <c r="D2187" s="15" t="s">
        <v>5120</v>
      </c>
      <c r="E2187" s="15" t="s">
        <v>5121</v>
      </c>
      <c r="F2187" s="15" t="s">
        <v>5122</v>
      </c>
      <c r="G2187" s="13">
        <v>31420</v>
      </c>
      <c r="H2187" s="13"/>
      <c r="I2187" s="13"/>
      <c r="J2187" s="13"/>
    </row>
    <row r="2188" spans="1:10" x14ac:dyDescent="0.2">
      <c r="A2188" s="15" t="s">
        <v>2860</v>
      </c>
      <c r="B2188" s="114" t="s">
        <v>7300</v>
      </c>
      <c r="C2188" s="15" t="s">
        <v>5119</v>
      </c>
      <c r="D2188" s="15" t="s">
        <v>5120</v>
      </c>
      <c r="E2188" s="15" t="s">
        <v>5121</v>
      </c>
      <c r="F2188" s="15" t="s">
        <v>5122</v>
      </c>
      <c r="G2188" s="13">
        <v>31011</v>
      </c>
      <c r="H2188" s="13"/>
      <c r="I2188" s="13"/>
      <c r="J2188" s="13"/>
    </row>
    <row r="2189" spans="1:10" x14ac:dyDescent="0.2">
      <c r="A2189" s="16" t="s">
        <v>3332</v>
      </c>
      <c r="B2189" s="115" t="s">
        <v>7301</v>
      </c>
      <c r="C2189" s="16" t="s">
        <v>5119</v>
      </c>
      <c r="D2189" s="16" t="s">
        <v>5120</v>
      </c>
      <c r="E2189" s="16" t="s">
        <v>5121</v>
      </c>
      <c r="F2189" s="16" t="s">
        <v>5122</v>
      </c>
      <c r="G2189" s="14">
        <v>31240</v>
      </c>
      <c r="H2189" s="14"/>
      <c r="I2189" s="14"/>
      <c r="J2189" s="14"/>
    </row>
    <row r="2190" spans="1:10" x14ac:dyDescent="0.2">
      <c r="A2190" s="15" t="s">
        <v>2168</v>
      </c>
      <c r="B2190" s="114" t="s">
        <v>7302</v>
      </c>
      <c r="C2190" s="15" t="s">
        <v>5119</v>
      </c>
      <c r="D2190" s="15" t="s">
        <v>5120</v>
      </c>
      <c r="E2190" s="15" t="s">
        <v>5121</v>
      </c>
      <c r="F2190" s="15" t="s">
        <v>5122</v>
      </c>
      <c r="G2190" s="13">
        <v>34673</v>
      </c>
      <c r="H2190" s="13"/>
      <c r="I2190" s="13"/>
      <c r="J2190" s="13"/>
    </row>
    <row r="2191" spans="1:10" x14ac:dyDescent="0.2">
      <c r="A2191" s="15" t="s">
        <v>1500</v>
      </c>
      <c r="B2191" s="114" t="s">
        <v>7303</v>
      </c>
      <c r="C2191" s="15" t="s">
        <v>5119</v>
      </c>
      <c r="D2191" s="15" t="s">
        <v>5120</v>
      </c>
      <c r="E2191" s="15" t="s">
        <v>5121</v>
      </c>
      <c r="F2191" s="15" t="s">
        <v>5122</v>
      </c>
      <c r="G2191" s="13">
        <v>30595</v>
      </c>
      <c r="H2191" s="13"/>
      <c r="I2191" s="13"/>
      <c r="J2191" s="13"/>
    </row>
    <row r="2192" spans="1:10" x14ac:dyDescent="0.2">
      <c r="A2192" s="15" t="s">
        <v>4668</v>
      </c>
      <c r="B2192" s="114" t="s">
        <v>7304</v>
      </c>
      <c r="C2192" s="15" t="s">
        <v>5119</v>
      </c>
      <c r="D2192" s="15" t="s">
        <v>5120</v>
      </c>
      <c r="E2192" s="15" t="s">
        <v>5121</v>
      </c>
      <c r="F2192" s="15" t="s">
        <v>5122</v>
      </c>
      <c r="G2192" s="13">
        <v>29059</v>
      </c>
      <c r="H2192" s="13"/>
      <c r="I2192" s="13"/>
      <c r="J2192" s="13"/>
    </row>
    <row r="2193" spans="1:10" x14ac:dyDescent="0.2">
      <c r="A2193" s="15" t="s">
        <v>3319</v>
      </c>
      <c r="B2193" s="114" t="s">
        <v>7305</v>
      </c>
      <c r="C2193" s="15" t="s">
        <v>5119</v>
      </c>
      <c r="D2193" s="15" t="s">
        <v>5120</v>
      </c>
      <c r="E2193" s="15" t="s">
        <v>5121</v>
      </c>
      <c r="F2193" s="15" t="s">
        <v>5122</v>
      </c>
      <c r="G2193" s="13">
        <v>30361</v>
      </c>
      <c r="H2193" s="13"/>
      <c r="I2193" s="13"/>
      <c r="J2193" s="13"/>
    </row>
    <row r="2194" spans="1:10" x14ac:dyDescent="0.2">
      <c r="A2194" s="16" t="s">
        <v>3420</v>
      </c>
      <c r="B2194" s="115" t="s">
        <v>7306</v>
      </c>
      <c r="C2194" s="16" t="s">
        <v>5119</v>
      </c>
      <c r="D2194" s="16" t="s">
        <v>5120</v>
      </c>
      <c r="E2194" s="16" t="s">
        <v>5121</v>
      </c>
      <c r="F2194" s="16" t="s">
        <v>5122</v>
      </c>
      <c r="G2194" s="14">
        <v>31157</v>
      </c>
      <c r="H2194" s="14"/>
      <c r="I2194" s="14"/>
      <c r="J2194" s="14"/>
    </row>
    <row r="2195" spans="1:10" x14ac:dyDescent="0.2">
      <c r="A2195" s="15" t="s">
        <v>1182</v>
      </c>
      <c r="B2195" s="114" t="s">
        <v>7307</v>
      </c>
      <c r="C2195" s="15" t="s">
        <v>5119</v>
      </c>
      <c r="D2195" s="15" t="s">
        <v>5120</v>
      </c>
      <c r="E2195" s="15" t="s">
        <v>5121</v>
      </c>
      <c r="F2195" s="15" t="s">
        <v>5122</v>
      </c>
      <c r="G2195" s="13">
        <v>28849</v>
      </c>
      <c r="H2195" s="13"/>
      <c r="I2195" s="13"/>
      <c r="J2195" s="13"/>
    </row>
    <row r="2196" spans="1:10" x14ac:dyDescent="0.2">
      <c r="A2196" s="15" t="s">
        <v>2734</v>
      </c>
      <c r="B2196" s="114" t="s">
        <v>7308</v>
      </c>
      <c r="C2196" s="15" t="s">
        <v>5119</v>
      </c>
      <c r="D2196" s="15" t="s">
        <v>5120</v>
      </c>
      <c r="E2196" s="15" t="s">
        <v>5121</v>
      </c>
      <c r="F2196" s="15" t="s">
        <v>5122</v>
      </c>
      <c r="G2196" s="13">
        <v>32177</v>
      </c>
      <c r="H2196" s="13"/>
      <c r="I2196" s="13"/>
      <c r="J2196" s="13"/>
    </row>
    <row r="2197" spans="1:10" x14ac:dyDescent="0.2">
      <c r="A2197" s="15" t="s">
        <v>2533</v>
      </c>
      <c r="B2197" s="114" t="s">
        <v>7309</v>
      </c>
      <c r="C2197" s="15" t="s">
        <v>5119</v>
      </c>
      <c r="D2197" s="15" t="s">
        <v>5120</v>
      </c>
      <c r="E2197" s="15" t="s">
        <v>5121</v>
      </c>
      <c r="F2197" s="15" t="s">
        <v>5122</v>
      </c>
      <c r="G2197" s="13">
        <v>28668</v>
      </c>
      <c r="H2197" s="13"/>
      <c r="I2197" s="13"/>
      <c r="J2197" s="13"/>
    </row>
    <row r="2198" spans="1:10" x14ac:dyDescent="0.2">
      <c r="A2198" s="15" t="s">
        <v>2371</v>
      </c>
      <c r="B2198" s="114" t="s">
        <v>7310</v>
      </c>
      <c r="C2198" s="15" t="s">
        <v>5119</v>
      </c>
      <c r="D2198" s="15" t="s">
        <v>5120</v>
      </c>
      <c r="E2198" s="15" t="s">
        <v>5121</v>
      </c>
      <c r="F2198" s="15" t="s">
        <v>5122</v>
      </c>
      <c r="G2198" s="13">
        <v>33695</v>
      </c>
      <c r="H2198" s="13"/>
      <c r="I2198" s="13"/>
      <c r="J2198" s="13"/>
    </row>
    <row r="2199" spans="1:10" x14ac:dyDescent="0.2">
      <c r="A2199" s="16" t="s">
        <v>4987</v>
      </c>
      <c r="B2199" s="115" t="s">
        <v>7311</v>
      </c>
      <c r="C2199" s="16" t="s">
        <v>5119</v>
      </c>
      <c r="D2199" s="16" t="s">
        <v>5120</v>
      </c>
      <c r="E2199" s="16" t="s">
        <v>5121</v>
      </c>
      <c r="F2199" s="16" t="s">
        <v>5122</v>
      </c>
      <c r="G2199" s="14">
        <v>31142</v>
      </c>
      <c r="H2199" s="14"/>
      <c r="I2199" s="14"/>
      <c r="J2199" s="14"/>
    </row>
    <row r="2200" spans="1:10" x14ac:dyDescent="0.2">
      <c r="A2200" s="15" t="s">
        <v>4612</v>
      </c>
      <c r="B2200" s="114" t="s">
        <v>7312</v>
      </c>
      <c r="C2200" s="15" t="s">
        <v>5119</v>
      </c>
      <c r="D2200" s="15" t="s">
        <v>5120</v>
      </c>
      <c r="E2200" s="15" t="s">
        <v>5121</v>
      </c>
      <c r="F2200" s="15" t="s">
        <v>5122</v>
      </c>
      <c r="G2200" s="13">
        <v>33027</v>
      </c>
      <c r="H2200" s="13"/>
      <c r="I2200" s="13"/>
      <c r="J2200" s="13"/>
    </row>
    <row r="2201" spans="1:10" x14ac:dyDescent="0.2">
      <c r="A2201" s="15" t="s">
        <v>2992</v>
      </c>
      <c r="B2201" s="114" t="s">
        <v>7313</v>
      </c>
      <c r="C2201" s="15" t="s">
        <v>5119</v>
      </c>
      <c r="D2201" s="15" t="s">
        <v>5120</v>
      </c>
      <c r="E2201" s="15" t="s">
        <v>5121</v>
      </c>
      <c r="F2201" s="15" t="s">
        <v>5122</v>
      </c>
      <c r="G2201" s="13">
        <v>28632</v>
      </c>
      <c r="H2201" s="13"/>
      <c r="I2201" s="13"/>
      <c r="J2201" s="13"/>
    </row>
    <row r="2202" spans="1:10" x14ac:dyDescent="0.2">
      <c r="A2202" s="15" t="s">
        <v>3134</v>
      </c>
      <c r="B2202" s="114" t="s">
        <v>7314</v>
      </c>
      <c r="C2202" s="15" t="s">
        <v>5119</v>
      </c>
      <c r="D2202" s="15" t="s">
        <v>5120</v>
      </c>
      <c r="E2202" s="15" t="s">
        <v>5121</v>
      </c>
      <c r="F2202" s="15" t="s">
        <v>5122</v>
      </c>
      <c r="G2202" s="13">
        <v>31050</v>
      </c>
      <c r="H2202" s="13"/>
      <c r="I2202" s="13"/>
      <c r="J2202" s="13"/>
    </row>
    <row r="2203" spans="1:10" x14ac:dyDescent="0.2">
      <c r="A2203" s="15" t="s">
        <v>3180</v>
      </c>
      <c r="B2203" s="114" t="s">
        <v>7315</v>
      </c>
      <c r="C2203" s="15" t="s">
        <v>5119</v>
      </c>
      <c r="D2203" s="15" t="s">
        <v>5120</v>
      </c>
      <c r="E2203" s="15" t="s">
        <v>5121</v>
      </c>
      <c r="F2203" s="15" t="s">
        <v>5122</v>
      </c>
      <c r="G2203" s="13">
        <v>31220</v>
      </c>
      <c r="H2203" s="13"/>
      <c r="I2203" s="13"/>
      <c r="J2203" s="13"/>
    </row>
    <row r="2204" spans="1:10" x14ac:dyDescent="0.2">
      <c r="A2204" s="16" t="s">
        <v>4788</v>
      </c>
      <c r="B2204" s="115" t="s">
        <v>7316</v>
      </c>
      <c r="C2204" s="16" t="s">
        <v>5119</v>
      </c>
      <c r="D2204" s="16" t="s">
        <v>5120</v>
      </c>
      <c r="E2204" s="16" t="s">
        <v>5121</v>
      </c>
      <c r="F2204" s="16" t="s">
        <v>5122</v>
      </c>
      <c r="G2204" s="14">
        <v>29923</v>
      </c>
      <c r="H2204" s="14"/>
      <c r="I2204" s="14"/>
      <c r="J2204" s="14"/>
    </row>
    <row r="2205" spans="1:10" x14ac:dyDescent="0.2">
      <c r="A2205" s="15" t="s">
        <v>3355</v>
      </c>
      <c r="B2205" s="114" t="s">
        <v>7317</v>
      </c>
      <c r="C2205" s="15" t="s">
        <v>5119</v>
      </c>
      <c r="D2205" s="15" t="s">
        <v>5120</v>
      </c>
      <c r="E2205" s="15" t="s">
        <v>5121</v>
      </c>
      <c r="F2205" s="15" t="s">
        <v>5122</v>
      </c>
      <c r="G2205" s="13">
        <v>28955</v>
      </c>
      <c r="H2205" s="13"/>
      <c r="I2205" s="13"/>
      <c r="J2205" s="13"/>
    </row>
    <row r="2206" spans="1:10" x14ac:dyDescent="0.2">
      <c r="A2206" s="15" t="s">
        <v>1856</v>
      </c>
      <c r="B2206" s="114" t="s">
        <v>7318</v>
      </c>
      <c r="C2206" s="15" t="s">
        <v>5119</v>
      </c>
      <c r="D2206" s="15" t="s">
        <v>5120</v>
      </c>
      <c r="E2206" s="15" t="s">
        <v>5121</v>
      </c>
      <c r="F2206" s="15" t="s">
        <v>5122</v>
      </c>
      <c r="G2206" s="13">
        <v>29710</v>
      </c>
      <c r="H2206" s="13"/>
      <c r="I2206" s="13"/>
      <c r="J2206" s="13"/>
    </row>
    <row r="2207" spans="1:10" x14ac:dyDescent="0.2">
      <c r="A2207" s="15" t="s">
        <v>3515</v>
      </c>
      <c r="B2207" s="114" t="s">
        <v>7319</v>
      </c>
      <c r="C2207" s="15" t="s">
        <v>5119</v>
      </c>
      <c r="D2207" s="15" t="s">
        <v>5120</v>
      </c>
      <c r="E2207" s="15" t="s">
        <v>5121</v>
      </c>
      <c r="F2207" s="15" t="s">
        <v>5122</v>
      </c>
      <c r="G2207" s="13">
        <v>27512</v>
      </c>
      <c r="H2207" s="13"/>
      <c r="I2207" s="13"/>
      <c r="J2207" s="13"/>
    </row>
    <row r="2208" spans="1:10" x14ac:dyDescent="0.2">
      <c r="A2208" s="15" t="s">
        <v>4663</v>
      </c>
      <c r="B2208" s="114" t="s">
        <v>7320</v>
      </c>
      <c r="C2208" s="15" t="s">
        <v>5119</v>
      </c>
      <c r="D2208" s="15" t="s">
        <v>5120</v>
      </c>
      <c r="E2208" s="15" t="s">
        <v>5121</v>
      </c>
      <c r="F2208" s="15" t="s">
        <v>5122</v>
      </c>
      <c r="G2208" s="13">
        <v>32066</v>
      </c>
      <c r="H2208" s="13"/>
      <c r="I2208" s="13"/>
      <c r="J2208" s="13"/>
    </row>
    <row r="2209" spans="1:10" x14ac:dyDescent="0.2">
      <c r="A2209" s="16" t="s">
        <v>3811</v>
      </c>
      <c r="B2209" s="115" t="s">
        <v>7321</v>
      </c>
      <c r="C2209" s="16" t="s">
        <v>5119</v>
      </c>
      <c r="D2209" s="16" t="s">
        <v>5120</v>
      </c>
      <c r="E2209" s="16" t="s">
        <v>5121</v>
      </c>
      <c r="F2209" s="16" t="s">
        <v>5122</v>
      </c>
      <c r="G2209" s="14">
        <v>29756</v>
      </c>
      <c r="H2209" s="14"/>
      <c r="I2209" s="14"/>
      <c r="J2209" s="14"/>
    </row>
    <row r="2210" spans="1:10" x14ac:dyDescent="0.2">
      <c r="A2210" s="15" t="s">
        <v>4527</v>
      </c>
      <c r="B2210" s="114" t="s">
        <v>7322</v>
      </c>
      <c r="C2210" s="15" t="s">
        <v>5119</v>
      </c>
      <c r="D2210" s="15" t="s">
        <v>5120</v>
      </c>
      <c r="E2210" s="15" t="s">
        <v>5121</v>
      </c>
      <c r="F2210" s="15" t="s">
        <v>5122</v>
      </c>
      <c r="G2210" s="13">
        <v>28842</v>
      </c>
      <c r="H2210" s="13"/>
      <c r="I2210" s="13"/>
      <c r="J2210" s="13"/>
    </row>
    <row r="2211" spans="1:10" x14ac:dyDescent="0.2">
      <c r="A2211" s="15" t="s">
        <v>3327</v>
      </c>
      <c r="B2211" s="114" t="s">
        <v>7323</v>
      </c>
      <c r="C2211" s="15" t="s">
        <v>5119</v>
      </c>
      <c r="D2211" s="15" t="s">
        <v>5120</v>
      </c>
      <c r="E2211" s="15" t="s">
        <v>5121</v>
      </c>
      <c r="F2211" s="15" t="s">
        <v>5122</v>
      </c>
      <c r="G2211" s="13">
        <v>25008</v>
      </c>
      <c r="H2211" s="13"/>
      <c r="I2211" s="13"/>
      <c r="J2211" s="13"/>
    </row>
    <row r="2212" spans="1:10" x14ac:dyDescent="0.2">
      <c r="A2212" s="15" t="s">
        <v>1408</v>
      </c>
      <c r="B2212" s="114" t="s">
        <v>7324</v>
      </c>
      <c r="C2212" s="15" t="s">
        <v>5119</v>
      </c>
      <c r="D2212" s="15" t="s">
        <v>5120</v>
      </c>
      <c r="E2212" s="15" t="s">
        <v>5121</v>
      </c>
      <c r="F2212" s="15" t="s">
        <v>5122</v>
      </c>
      <c r="G2212" s="13">
        <v>31459</v>
      </c>
      <c r="H2212" s="13"/>
      <c r="I2212" s="13"/>
      <c r="J2212" s="13"/>
    </row>
    <row r="2213" spans="1:10" x14ac:dyDescent="0.2">
      <c r="A2213" s="15" t="s">
        <v>1291</v>
      </c>
      <c r="B2213" s="114" t="s">
        <v>7325</v>
      </c>
      <c r="C2213" s="15" t="s">
        <v>5119</v>
      </c>
      <c r="D2213" s="15" t="s">
        <v>5120</v>
      </c>
      <c r="E2213" s="15" t="s">
        <v>5121</v>
      </c>
      <c r="F2213" s="15" t="s">
        <v>5122</v>
      </c>
      <c r="G2213" s="13">
        <v>28828</v>
      </c>
      <c r="H2213" s="13"/>
      <c r="I2213" s="13"/>
      <c r="J2213" s="13"/>
    </row>
    <row r="2214" spans="1:10" x14ac:dyDescent="0.2">
      <c r="A2214" s="16" t="s">
        <v>2470</v>
      </c>
      <c r="B2214" s="115" t="s">
        <v>7326</v>
      </c>
      <c r="C2214" s="16" t="s">
        <v>5119</v>
      </c>
      <c r="D2214" s="16" t="s">
        <v>5120</v>
      </c>
      <c r="E2214" s="16" t="s">
        <v>5121</v>
      </c>
      <c r="F2214" s="16" t="s">
        <v>5122</v>
      </c>
      <c r="G2214" s="14">
        <v>29903</v>
      </c>
      <c r="H2214" s="14"/>
      <c r="I2214" s="14"/>
      <c r="J2214" s="14"/>
    </row>
    <row r="2215" spans="1:10" x14ac:dyDescent="0.2">
      <c r="A2215" s="15" t="s">
        <v>3350</v>
      </c>
      <c r="B2215" s="114" t="s">
        <v>7327</v>
      </c>
      <c r="C2215" s="15" t="s">
        <v>5119</v>
      </c>
      <c r="D2215" s="15" t="s">
        <v>5120</v>
      </c>
      <c r="E2215" s="15" t="s">
        <v>5121</v>
      </c>
      <c r="F2215" s="15" t="s">
        <v>5122</v>
      </c>
      <c r="G2215" s="13">
        <v>30240</v>
      </c>
      <c r="H2215" s="13"/>
      <c r="I2215" s="13"/>
      <c r="J2215" s="13"/>
    </row>
    <row r="2216" spans="1:10" x14ac:dyDescent="0.2">
      <c r="A2216" s="15" t="s">
        <v>3003</v>
      </c>
      <c r="B2216" s="114" t="s">
        <v>7328</v>
      </c>
      <c r="C2216" s="15" t="s">
        <v>5119</v>
      </c>
      <c r="D2216" s="15" t="s">
        <v>5120</v>
      </c>
      <c r="E2216" s="15" t="s">
        <v>5121</v>
      </c>
      <c r="F2216" s="15" t="s">
        <v>5122</v>
      </c>
      <c r="G2216" s="13">
        <v>29214</v>
      </c>
      <c r="H2216" s="13"/>
      <c r="I2216" s="13"/>
      <c r="J2216" s="13"/>
    </row>
    <row r="2217" spans="1:10" x14ac:dyDescent="0.2">
      <c r="A2217" s="15" t="s">
        <v>1663</v>
      </c>
      <c r="B2217" s="114" t="s">
        <v>7329</v>
      </c>
      <c r="C2217" s="15" t="s">
        <v>5119</v>
      </c>
      <c r="D2217" s="15" t="s">
        <v>5120</v>
      </c>
      <c r="E2217" s="15" t="s">
        <v>5121</v>
      </c>
      <c r="F2217" s="15" t="s">
        <v>5122</v>
      </c>
      <c r="G2217" s="13">
        <v>26630</v>
      </c>
      <c r="H2217" s="13"/>
      <c r="I2217" s="13"/>
      <c r="J2217" s="13"/>
    </row>
    <row r="2218" spans="1:10" x14ac:dyDescent="0.2">
      <c r="A2218" s="15" t="s">
        <v>1639</v>
      </c>
      <c r="B2218" s="114" t="s">
        <v>7330</v>
      </c>
      <c r="C2218" s="15" t="s">
        <v>5119</v>
      </c>
      <c r="D2218" s="15" t="s">
        <v>5120</v>
      </c>
      <c r="E2218" s="15" t="s">
        <v>5121</v>
      </c>
      <c r="F2218" s="15" t="s">
        <v>5122</v>
      </c>
      <c r="G2218" s="13">
        <v>27227</v>
      </c>
      <c r="H2218" s="13"/>
      <c r="I2218" s="13"/>
      <c r="J2218" s="13"/>
    </row>
    <row r="2219" spans="1:10" x14ac:dyDescent="0.2">
      <c r="A2219" s="16" t="s">
        <v>2016</v>
      </c>
      <c r="B2219" s="115" t="s">
        <v>7331</v>
      </c>
      <c r="C2219" s="16" t="s">
        <v>5119</v>
      </c>
      <c r="D2219" s="16" t="s">
        <v>5120</v>
      </c>
      <c r="E2219" s="16" t="s">
        <v>5121</v>
      </c>
      <c r="F2219" s="16" t="s">
        <v>5122</v>
      </c>
      <c r="G2219" s="14">
        <v>30750</v>
      </c>
      <c r="H2219" s="14"/>
      <c r="I2219" s="14"/>
      <c r="J2219" s="14"/>
    </row>
    <row r="2220" spans="1:10" x14ac:dyDescent="0.2">
      <c r="A2220" s="15" t="s">
        <v>2076</v>
      </c>
      <c r="B2220" s="114" t="s">
        <v>7332</v>
      </c>
      <c r="C2220" s="15" t="s">
        <v>5119</v>
      </c>
      <c r="D2220" s="15" t="s">
        <v>5120</v>
      </c>
      <c r="E2220" s="15" t="s">
        <v>5121</v>
      </c>
      <c r="F2220" s="15" t="s">
        <v>5122</v>
      </c>
      <c r="G2220" s="13">
        <v>27089</v>
      </c>
      <c r="H2220" s="13"/>
      <c r="I2220" s="13"/>
      <c r="J2220" s="13"/>
    </row>
    <row r="2221" spans="1:10" x14ac:dyDescent="0.2">
      <c r="A2221" s="15" t="s">
        <v>3860</v>
      </c>
      <c r="B2221" s="114" t="s">
        <v>7333</v>
      </c>
      <c r="C2221" s="15" t="s">
        <v>5119</v>
      </c>
      <c r="D2221" s="15" t="s">
        <v>5120</v>
      </c>
      <c r="E2221" s="15" t="s">
        <v>5121</v>
      </c>
      <c r="F2221" s="15" t="s">
        <v>5122</v>
      </c>
      <c r="G2221" s="13">
        <v>26856</v>
      </c>
      <c r="H2221" s="13"/>
      <c r="I2221" s="13"/>
      <c r="J2221" s="13"/>
    </row>
    <row r="2222" spans="1:10" x14ac:dyDescent="0.2">
      <c r="A2222" s="15" t="s">
        <v>5054</v>
      </c>
      <c r="B2222" s="114" t="s">
        <v>7334</v>
      </c>
      <c r="C2222" s="15" t="s">
        <v>5119</v>
      </c>
      <c r="D2222" s="15" t="s">
        <v>5120</v>
      </c>
      <c r="E2222" s="15" t="s">
        <v>5121</v>
      </c>
      <c r="F2222" s="15" t="s">
        <v>5122</v>
      </c>
      <c r="G2222" s="13">
        <v>32453</v>
      </c>
      <c r="H2222" s="13"/>
      <c r="I2222" s="13"/>
      <c r="J2222" s="13"/>
    </row>
    <row r="2223" spans="1:10" x14ac:dyDescent="0.2">
      <c r="A2223" s="15" t="s">
        <v>3567</v>
      </c>
      <c r="B2223" s="114" t="s">
        <v>7335</v>
      </c>
      <c r="C2223" s="15" t="s">
        <v>5119</v>
      </c>
      <c r="D2223" s="15" t="s">
        <v>5120</v>
      </c>
      <c r="E2223" s="15" t="s">
        <v>5121</v>
      </c>
      <c r="F2223" s="15" t="s">
        <v>5122</v>
      </c>
      <c r="G2223" s="13">
        <v>27627</v>
      </c>
      <c r="H2223" s="13"/>
      <c r="I2223" s="13"/>
      <c r="J2223" s="13"/>
    </row>
    <row r="2224" spans="1:10" x14ac:dyDescent="0.2">
      <c r="A2224" s="16" t="s">
        <v>3016</v>
      </c>
      <c r="B2224" s="115" t="s">
        <v>7336</v>
      </c>
      <c r="C2224" s="16" t="s">
        <v>5119</v>
      </c>
      <c r="D2224" s="16" t="s">
        <v>5120</v>
      </c>
      <c r="E2224" s="16" t="s">
        <v>5121</v>
      </c>
      <c r="F2224" s="16" t="s">
        <v>5122</v>
      </c>
      <c r="G2224" s="14">
        <v>26804</v>
      </c>
      <c r="H2224" s="14"/>
      <c r="I2224" s="14"/>
      <c r="J2224" s="14"/>
    </row>
    <row r="2225" spans="1:10" x14ac:dyDescent="0.2">
      <c r="A2225" s="15" t="s">
        <v>3377</v>
      </c>
      <c r="B2225" s="114" t="s">
        <v>7337</v>
      </c>
      <c r="C2225" s="15" t="s">
        <v>5119</v>
      </c>
      <c r="D2225" s="15" t="s">
        <v>5120</v>
      </c>
      <c r="E2225" s="15" t="s">
        <v>5121</v>
      </c>
      <c r="F2225" s="15" t="s">
        <v>5122</v>
      </c>
      <c r="G2225" s="13">
        <v>28507</v>
      </c>
      <c r="H2225" s="13"/>
      <c r="I2225" s="13"/>
      <c r="J2225" s="13"/>
    </row>
    <row r="2226" spans="1:10" x14ac:dyDescent="0.2">
      <c r="A2226" s="15" t="s">
        <v>3533</v>
      </c>
      <c r="B2226" s="114" t="s">
        <v>7338</v>
      </c>
      <c r="C2226" s="15" t="s">
        <v>5119</v>
      </c>
      <c r="D2226" s="15" t="s">
        <v>5120</v>
      </c>
      <c r="E2226" s="15" t="s">
        <v>5121</v>
      </c>
      <c r="F2226" s="15" t="s">
        <v>5122</v>
      </c>
      <c r="G2226" s="13">
        <v>28127</v>
      </c>
      <c r="H2226" s="13"/>
      <c r="I2226" s="13"/>
      <c r="J2226" s="13"/>
    </row>
    <row r="2227" spans="1:10" x14ac:dyDescent="0.2">
      <c r="A2227" s="15" t="s">
        <v>1845</v>
      </c>
      <c r="B2227" s="114" t="s">
        <v>7339</v>
      </c>
      <c r="C2227" s="15" t="s">
        <v>5119</v>
      </c>
      <c r="D2227" s="15" t="s">
        <v>5120</v>
      </c>
      <c r="E2227" s="15" t="s">
        <v>5121</v>
      </c>
      <c r="F2227" s="15" t="s">
        <v>5122</v>
      </c>
      <c r="G2227" s="13">
        <v>27560</v>
      </c>
      <c r="H2227" s="13"/>
      <c r="I2227" s="13"/>
      <c r="J2227" s="13"/>
    </row>
    <row r="2228" spans="1:10" x14ac:dyDescent="0.2">
      <c r="A2228" s="15" t="s">
        <v>2006</v>
      </c>
      <c r="B2228" s="114" t="s">
        <v>7340</v>
      </c>
      <c r="C2228" s="15" t="s">
        <v>5119</v>
      </c>
      <c r="D2228" s="15" t="s">
        <v>5120</v>
      </c>
      <c r="E2228" s="15" t="s">
        <v>5121</v>
      </c>
      <c r="F2228" s="15" t="s">
        <v>5122</v>
      </c>
      <c r="G2228" s="13">
        <v>27713</v>
      </c>
      <c r="H2228" s="13"/>
      <c r="I2228" s="13"/>
      <c r="J2228" s="13"/>
    </row>
    <row r="2229" spans="1:10" x14ac:dyDescent="0.2">
      <c r="A2229" s="16" t="s">
        <v>2200</v>
      </c>
      <c r="B2229" s="115" t="s">
        <v>7341</v>
      </c>
      <c r="C2229" s="16" t="s">
        <v>5119</v>
      </c>
      <c r="D2229" s="16" t="s">
        <v>5120</v>
      </c>
      <c r="E2229" s="16" t="s">
        <v>5121</v>
      </c>
      <c r="F2229" s="16" t="s">
        <v>5122</v>
      </c>
      <c r="G2229" s="14">
        <v>28693</v>
      </c>
      <c r="H2229" s="14"/>
      <c r="I2229" s="14"/>
      <c r="J2229" s="14"/>
    </row>
    <row r="2230" spans="1:10" x14ac:dyDescent="0.2">
      <c r="A2230" s="15" t="s">
        <v>3062</v>
      </c>
      <c r="B2230" s="114" t="s">
        <v>7342</v>
      </c>
      <c r="C2230" s="15" t="s">
        <v>5119</v>
      </c>
      <c r="D2230" s="15" t="s">
        <v>5120</v>
      </c>
      <c r="E2230" s="15" t="s">
        <v>5121</v>
      </c>
      <c r="F2230" s="15" t="s">
        <v>5122</v>
      </c>
      <c r="G2230" s="13">
        <v>29663</v>
      </c>
      <c r="H2230" s="13"/>
      <c r="I2230" s="13"/>
      <c r="J2230" s="13"/>
    </row>
    <row r="2231" spans="1:10" x14ac:dyDescent="0.2">
      <c r="A2231" s="15" t="s">
        <v>4552</v>
      </c>
      <c r="B2231" s="114" t="s">
        <v>7343</v>
      </c>
      <c r="C2231" s="15" t="s">
        <v>5119</v>
      </c>
      <c r="D2231" s="15" t="s">
        <v>5120</v>
      </c>
      <c r="E2231" s="15" t="s">
        <v>5121</v>
      </c>
      <c r="F2231" s="15" t="s">
        <v>5122</v>
      </c>
      <c r="G2231" s="13">
        <v>30840</v>
      </c>
      <c r="H2231" s="13"/>
      <c r="I2231" s="13"/>
      <c r="J2231" s="13"/>
    </row>
    <row r="2232" spans="1:10" x14ac:dyDescent="0.2">
      <c r="A2232" s="15" t="s">
        <v>4096</v>
      </c>
      <c r="B2232" s="114" t="s">
        <v>7344</v>
      </c>
      <c r="C2232" s="15" t="s">
        <v>5119</v>
      </c>
      <c r="D2232" s="15" t="s">
        <v>5120</v>
      </c>
      <c r="E2232" s="15" t="s">
        <v>5121</v>
      </c>
      <c r="F2232" s="15" t="s">
        <v>5122</v>
      </c>
      <c r="G2232" s="13">
        <v>35800</v>
      </c>
      <c r="H2232" s="13"/>
      <c r="I2232" s="13"/>
      <c r="J2232" s="13"/>
    </row>
    <row r="2233" spans="1:10" x14ac:dyDescent="0.2">
      <c r="A2233" s="15" t="s">
        <v>3163</v>
      </c>
      <c r="B2233" s="114" t="s">
        <v>7345</v>
      </c>
      <c r="C2233" s="15" t="s">
        <v>5119</v>
      </c>
      <c r="D2233" s="15" t="s">
        <v>5120</v>
      </c>
      <c r="E2233" s="15" t="s">
        <v>5121</v>
      </c>
      <c r="F2233" s="15" t="s">
        <v>5122</v>
      </c>
      <c r="G2233" s="13">
        <v>27560</v>
      </c>
      <c r="H2233" s="13"/>
      <c r="I2233" s="13"/>
      <c r="J2233" s="13"/>
    </row>
    <row r="2234" spans="1:10" x14ac:dyDescent="0.2">
      <c r="A2234" s="16" t="s">
        <v>4312</v>
      </c>
      <c r="B2234" s="115" t="s">
        <v>7346</v>
      </c>
      <c r="C2234" s="16" t="s">
        <v>5119</v>
      </c>
      <c r="D2234" s="16" t="s">
        <v>5120</v>
      </c>
      <c r="E2234" s="16" t="s">
        <v>5121</v>
      </c>
      <c r="F2234" s="16" t="s">
        <v>5122</v>
      </c>
      <c r="G2234" s="14">
        <v>26030</v>
      </c>
      <c r="H2234" s="14"/>
      <c r="I2234" s="14"/>
      <c r="J2234" s="14"/>
    </row>
    <row r="2235" spans="1:10" x14ac:dyDescent="0.2">
      <c r="A2235" s="15" t="s">
        <v>2580</v>
      </c>
      <c r="B2235" s="114" t="s">
        <v>7347</v>
      </c>
      <c r="C2235" s="15" t="s">
        <v>5119</v>
      </c>
      <c r="D2235" s="15" t="s">
        <v>5120</v>
      </c>
      <c r="E2235" s="15" t="s">
        <v>5121</v>
      </c>
      <c r="F2235" s="15" t="s">
        <v>5122</v>
      </c>
      <c r="G2235" s="13">
        <v>26779</v>
      </c>
      <c r="H2235" s="13"/>
      <c r="I2235" s="13"/>
      <c r="J2235" s="13"/>
    </row>
    <row r="2236" spans="1:10" x14ac:dyDescent="0.2">
      <c r="A2236" s="15" t="s">
        <v>3514</v>
      </c>
      <c r="B2236" s="114" t="s">
        <v>7348</v>
      </c>
      <c r="C2236" s="15" t="s">
        <v>5119</v>
      </c>
      <c r="D2236" s="15" t="s">
        <v>5120</v>
      </c>
      <c r="E2236" s="15" t="s">
        <v>5121</v>
      </c>
      <c r="F2236" s="15" t="s">
        <v>5122</v>
      </c>
      <c r="G2236" s="13">
        <v>27613</v>
      </c>
      <c r="H2236" s="13"/>
      <c r="I2236" s="13"/>
      <c r="J2236" s="13"/>
    </row>
    <row r="2237" spans="1:10" x14ac:dyDescent="0.2">
      <c r="A2237" s="15" t="s">
        <v>2660</v>
      </c>
      <c r="B2237" s="114" t="s">
        <v>7349</v>
      </c>
      <c r="C2237" s="15" t="s">
        <v>5119</v>
      </c>
      <c r="D2237" s="15" t="s">
        <v>5120</v>
      </c>
      <c r="E2237" s="15" t="s">
        <v>5121</v>
      </c>
      <c r="F2237" s="15" t="s">
        <v>5122</v>
      </c>
      <c r="G2237" s="13">
        <v>27917</v>
      </c>
      <c r="H2237" s="13"/>
      <c r="I2237" s="13"/>
      <c r="J2237" s="13"/>
    </row>
    <row r="2238" spans="1:10" x14ac:dyDescent="0.2">
      <c r="A2238" s="15" t="s">
        <v>3358</v>
      </c>
      <c r="B2238" s="114" t="s">
        <v>7350</v>
      </c>
      <c r="C2238" s="15" t="s">
        <v>5119</v>
      </c>
      <c r="D2238" s="15" t="s">
        <v>5120</v>
      </c>
      <c r="E2238" s="15" t="s">
        <v>5121</v>
      </c>
      <c r="F2238" s="15" t="s">
        <v>5122</v>
      </c>
      <c r="G2238" s="13">
        <v>26831</v>
      </c>
      <c r="H2238" s="13"/>
      <c r="I2238" s="13"/>
      <c r="J2238" s="13"/>
    </row>
    <row r="2239" spans="1:10" x14ac:dyDescent="0.2">
      <c r="A2239" s="16" t="s">
        <v>3338</v>
      </c>
      <c r="B2239" s="115" t="s">
        <v>7351</v>
      </c>
      <c r="C2239" s="16" t="s">
        <v>5119</v>
      </c>
      <c r="D2239" s="16" t="s">
        <v>5120</v>
      </c>
      <c r="E2239" s="16" t="s">
        <v>5121</v>
      </c>
      <c r="F2239" s="16" t="s">
        <v>5122</v>
      </c>
      <c r="G2239" s="14">
        <v>26760</v>
      </c>
      <c r="H2239" s="14"/>
      <c r="I2239" s="14"/>
      <c r="J2239" s="14"/>
    </row>
    <row r="2240" spans="1:10" x14ac:dyDescent="0.2">
      <c r="A2240" s="15" t="s">
        <v>2690</v>
      </c>
      <c r="B2240" s="114" t="s">
        <v>7352</v>
      </c>
      <c r="C2240" s="15" t="s">
        <v>5119</v>
      </c>
      <c r="D2240" s="15" t="s">
        <v>5120</v>
      </c>
      <c r="E2240" s="15" t="s">
        <v>5121</v>
      </c>
      <c r="F2240" s="15" t="s">
        <v>5122</v>
      </c>
      <c r="G2240" s="13">
        <v>25394</v>
      </c>
      <c r="H2240" s="13"/>
      <c r="I2240" s="13"/>
      <c r="J2240" s="13"/>
    </row>
    <row r="2241" spans="1:10" x14ac:dyDescent="0.2">
      <c r="A2241" s="15" t="s">
        <v>4990</v>
      </c>
      <c r="B2241" s="114" t="s">
        <v>7353</v>
      </c>
      <c r="C2241" s="15" t="s">
        <v>5119</v>
      </c>
      <c r="D2241" s="15" t="s">
        <v>5120</v>
      </c>
      <c r="E2241" s="15" t="s">
        <v>5121</v>
      </c>
      <c r="F2241" s="15" t="s">
        <v>5122</v>
      </c>
      <c r="G2241" s="13">
        <v>25720</v>
      </c>
      <c r="H2241" s="13"/>
      <c r="I2241" s="13"/>
      <c r="J2241" s="13"/>
    </row>
    <row r="2242" spans="1:10" x14ac:dyDescent="0.2">
      <c r="A2242" s="15" t="s">
        <v>3517</v>
      </c>
      <c r="B2242" s="114" t="s">
        <v>7354</v>
      </c>
      <c r="C2242" s="15" t="s">
        <v>5119</v>
      </c>
      <c r="D2242" s="15" t="s">
        <v>5120</v>
      </c>
      <c r="E2242" s="15" t="s">
        <v>5121</v>
      </c>
      <c r="F2242" s="15" t="s">
        <v>5122</v>
      </c>
      <c r="G2242" s="13">
        <v>26724</v>
      </c>
      <c r="H2242" s="13"/>
      <c r="I2242" s="13"/>
      <c r="J2242" s="13"/>
    </row>
    <row r="2243" spans="1:10" x14ac:dyDescent="0.2">
      <c r="A2243" s="15" t="s">
        <v>3065</v>
      </c>
      <c r="B2243" s="114" t="s">
        <v>7355</v>
      </c>
      <c r="C2243" s="15" t="s">
        <v>5119</v>
      </c>
      <c r="D2243" s="15" t="s">
        <v>5120</v>
      </c>
      <c r="E2243" s="15" t="s">
        <v>5121</v>
      </c>
      <c r="F2243" s="15" t="s">
        <v>5122</v>
      </c>
      <c r="G2243" s="13">
        <v>29832</v>
      </c>
      <c r="H2243" s="13"/>
      <c r="I2243" s="13"/>
      <c r="J2243" s="13"/>
    </row>
    <row r="2244" spans="1:10" x14ac:dyDescent="0.2">
      <c r="A2244" s="16" t="s">
        <v>2770</v>
      </c>
      <c r="B2244" s="115" t="s">
        <v>7356</v>
      </c>
      <c r="C2244" s="16" t="s">
        <v>5119</v>
      </c>
      <c r="D2244" s="16" t="s">
        <v>5120</v>
      </c>
      <c r="E2244" s="16" t="s">
        <v>5121</v>
      </c>
      <c r="F2244" s="16" t="s">
        <v>5122</v>
      </c>
      <c r="G2244" s="14">
        <v>26702</v>
      </c>
      <c r="H2244" s="14"/>
      <c r="I2244" s="14"/>
      <c r="J2244" s="14"/>
    </row>
    <row r="2245" spans="1:10" x14ac:dyDescent="0.2">
      <c r="A2245" s="15" t="s">
        <v>3518</v>
      </c>
      <c r="B2245" s="114" t="s">
        <v>7357</v>
      </c>
      <c r="C2245" s="15" t="s">
        <v>5119</v>
      </c>
      <c r="D2245" s="15" t="s">
        <v>5120</v>
      </c>
      <c r="E2245" s="15" t="s">
        <v>5121</v>
      </c>
      <c r="F2245" s="15" t="s">
        <v>5122</v>
      </c>
      <c r="G2245" s="13">
        <v>26654</v>
      </c>
      <c r="H2245" s="13"/>
      <c r="I2245" s="13"/>
      <c r="J2245" s="13"/>
    </row>
    <row r="2246" spans="1:10" x14ac:dyDescent="0.2">
      <c r="A2246" s="15" t="s">
        <v>2279</v>
      </c>
      <c r="B2246" s="114" t="s">
        <v>7358</v>
      </c>
      <c r="C2246" s="15" t="s">
        <v>5119</v>
      </c>
      <c r="D2246" s="15" t="s">
        <v>5120</v>
      </c>
      <c r="E2246" s="15" t="s">
        <v>5121</v>
      </c>
      <c r="F2246" s="15" t="s">
        <v>5122</v>
      </c>
      <c r="G2246" s="13">
        <v>42300</v>
      </c>
      <c r="H2246" s="13"/>
      <c r="I2246" s="13"/>
      <c r="J2246" s="13"/>
    </row>
    <row r="2247" spans="1:10" x14ac:dyDescent="0.2">
      <c r="A2247" s="15" t="s">
        <v>3108</v>
      </c>
      <c r="B2247" s="114" t="s">
        <v>7359</v>
      </c>
      <c r="C2247" s="15" t="s">
        <v>5119</v>
      </c>
      <c r="D2247" s="15" t="s">
        <v>5120</v>
      </c>
      <c r="E2247" s="15" t="s">
        <v>5121</v>
      </c>
      <c r="F2247" s="15" t="s">
        <v>5122</v>
      </c>
      <c r="G2247" s="13">
        <v>27692</v>
      </c>
      <c r="H2247" s="13"/>
      <c r="I2247" s="13"/>
      <c r="J2247" s="13"/>
    </row>
    <row r="2248" spans="1:10" x14ac:dyDescent="0.2">
      <c r="A2248" s="15" t="s">
        <v>1862</v>
      </c>
      <c r="B2248" s="114" t="s">
        <v>7360</v>
      </c>
      <c r="C2248" s="15" t="s">
        <v>5119</v>
      </c>
      <c r="D2248" s="15" t="s">
        <v>5120</v>
      </c>
      <c r="E2248" s="15" t="s">
        <v>5121</v>
      </c>
      <c r="F2248" s="15" t="s">
        <v>5122</v>
      </c>
      <c r="G2248" s="13">
        <v>30088</v>
      </c>
      <c r="H2248" s="13"/>
      <c r="I2248" s="13"/>
      <c r="J2248" s="13"/>
    </row>
    <row r="2249" spans="1:10" x14ac:dyDescent="0.2">
      <c r="A2249" s="16" t="s">
        <v>3778</v>
      </c>
      <c r="B2249" s="115" t="s">
        <v>7361</v>
      </c>
      <c r="C2249" s="16" t="s">
        <v>5119</v>
      </c>
      <c r="D2249" s="16" t="s">
        <v>5120</v>
      </c>
      <c r="E2249" s="16" t="s">
        <v>5121</v>
      </c>
      <c r="F2249" s="16" t="s">
        <v>5122</v>
      </c>
      <c r="G2249" s="14">
        <v>27377</v>
      </c>
      <c r="H2249" s="14"/>
      <c r="I2249" s="14"/>
      <c r="J2249" s="14"/>
    </row>
    <row r="2250" spans="1:10" x14ac:dyDescent="0.2">
      <c r="A2250" s="15" t="s">
        <v>3060</v>
      </c>
      <c r="B2250" s="114" t="s">
        <v>7362</v>
      </c>
      <c r="C2250" s="15" t="s">
        <v>5119</v>
      </c>
      <c r="D2250" s="15" t="s">
        <v>5120</v>
      </c>
      <c r="E2250" s="15" t="s">
        <v>5121</v>
      </c>
      <c r="F2250" s="15" t="s">
        <v>5122</v>
      </c>
      <c r="G2250" s="13">
        <v>31486</v>
      </c>
      <c r="H2250" s="13"/>
      <c r="I2250" s="13"/>
      <c r="J2250" s="13"/>
    </row>
    <row r="2251" spans="1:10" x14ac:dyDescent="0.2">
      <c r="A2251" s="15" t="s">
        <v>2151</v>
      </c>
      <c r="B2251" s="114" t="s">
        <v>7363</v>
      </c>
      <c r="C2251" s="15" t="s">
        <v>5119</v>
      </c>
      <c r="D2251" s="15" t="s">
        <v>5120</v>
      </c>
      <c r="E2251" s="15" t="s">
        <v>5121</v>
      </c>
      <c r="F2251" s="15" t="s">
        <v>5122</v>
      </c>
      <c r="G2251" s="13">
        <v>27323</v>
      </c>
      <c r="H2251" s="13"/>
      <c r="I2251" s="13"/>
      <c r="J2251" s="13"/>
    </row>
    <row r="2252" spans="1:10" x14ac:dyDescent="0.2">
      <c r="A2252" s="15" t="s">
        <v>2998</v>
      </c>
      <c r="B2252" s="114" t="s">
        <v>7364</v>
      </c>
      <c r="C2252" s="15" t="s">
        <v>5119</v>
      </c>
      <c r="D2252" s="15" t="s">
        <v>5120</v>
      </c>
      <c r="E2252" s="15" t="s">
        <v>5121</v>
      </c>
      <c r="F2252" s="15" t="s">
        <v>5122</v>
      </c>
      <c r="G2252" s="13">
        <v>25238</v>
      </c>
      <c r="H2252" s="13"/>
      <c r="I2252" s="13"/>
      <c r="J2252" s="13"/>
    </row>
    <row r="2253" spans="1:10" x14ac:dyDescent="0.2">
      <c r="A2253" s="15" t="s">
        <v>3259</v>
      </c>
      <c r="B2253" s="114" t="s">
        <v>7365</v>
      </c>
      <c r="C2253" s="15" t="s">
        <v>5119</v>
      </c>
      <c r="D2253" s="15" t="s">
        <v>5120</v>
      </c>
      <c r="E2253" s="15" t="s">
        <v>5121</v>
      </c>
      <c r="F2253" s="15" t="s">
        <v>5122</v>
      </c>
      <c r="G2253" s="13">
        <v>27974</v>
      </c>
      <c r="H2253" s="13"/>
      <c r="I2253" s="13"/>
      <c r="J2253" s="13"/>
    </row>
    <row r="2254" spans="1:10" x14ac:dyDescent="0.2">
      <c r="A2254" s="16" t="s">
        <v>3821</v>
      </c>
      <c r="B2254" s="115" t="s">
        <v>7366</v>
      </c>
      <c r="C2254" s="16" t="s">
        <v>5119</v>
      </c>
      <c r="D2254" s="16" t="s">
        <v>5120</v>
      </c>
      <c r="E2254" s="16" t="s">
        <v>5121</v>
      </c>
      <c r="F2254" s="16" t="s">
        <v>5122</v>
      </c>
      <c r="G2254" s="14">
        <v>27701</v>
      </c>
      <c r="H2254" s="14"/>
      <c r="I2254" s="14"/>
      <c r="J2254" s="14"/>
    </row>
    <row r="2255" spans="1:10" x14ac:dyDescent="0.2">
      <c r="A2255" s="15" t="s">
        <v>3023</v>
      </c>
      <c r="B2255" s="114" t="s">
        <v>7367</v>
      </c>
      <c r="C2255" s="15" t="s">
        <v>5119</v>
      </c>
      <c r="D2255" s="15" t="s">
        <v>5120</v>
      </c>
      <c r="E2255" s="15" t="s">
        <v>5121</v>
      </c>
      <c r="F2255" s="15" t="s">
        <v>5122</v>
      </c>
      <c r="G2255" s="13">
        <v>25404</v>
      </c>
      <c r="H2255" s="13"/>
      <c r="I2255" s="13"/>
      <c r="J2255" s="13"/>
    </row>
    <row r="2256" spans="1:10" x14ac:dyDescent="0.2">
      <c r="A2256" s="15" t="s">
        <v>3154</v>
      </c>
      <c r="B2256" s="114" t="s">
        <v>7368</v>
      </c>
      <c r="C2256" s="15" t="s">
        <v>5119</v>
      </c>
      <c r="D2256" s="15" t="s">
        <v>5120</v>
      </c>
      <c r="E2256" s="15" t="s">
        <v>5121</v>
      </c>
      <c r="F2256" s="15" t="s">
        <v>5122</v>
      </c>
      <c r="G2256" s="13">
        <v>27534</v>
      </c>
      <c r="H2256" s="13"/>
      <c r="I2256" s="13"/>
      <c r="J2256" s="13"/>
    </row>
    <row r="2257" spans="1:10" x14ac:dyDescent="0.2">
      <c r="A2257" s="15" t="s">
        <v>4308</v>
      </c>
      <c r="B2257" s="114" t="s">
        <v>7369</v>
      </c>
      <c r="C2257" s="15" t="s">
        <v>5119</v>
      </c>
      <c r="D2257" s="15" t="s">
        <v>5120</v>
      </c>
      <c r="E2257" s="15" t="s">
        <v>5121</v>
      </c>
      <c r="F2257" s="15" t="s">
        <v>5122</v>
      </c>
      <c r="G2257" s="13">
        <v>28144</v>
      </c>
      <c r="H2257" s="13"/>
      <c r="I2257" s="13"/>
      <c r="J2257" s="13"/>
    </row>
    <row r="2258" spans="1:10" x14ac:dyDescent="0.2">
      <c r="A2258" s="15" t="s">
        <v>2558</v>
      </c>
      <c r="B2258" s="114" t="s">
        <v>7370</v>
      </c>
      <c r="C2258" s="15" t="s">
        <v>5119</v>
      </c>
      <c r="D2258" s="15" t="s">
        <v>5120</v>
      </c>
      <c r="E2258" s="15" t="s">
        <v>5121</v>
      </c>
      <c r="F2258" s="15" t="s">
        <v>5122</v>
      </c>
      <c r="G2258" s="13">
        <v>26420</v>
      </c>
      <c r="H2258" s="13"/>
      <c r="I2258" s="13"/>
      <c r="J2258" s="13"/>
    </row>
    <row r="2259" spans="1:10" x14ac:dyDescent="0.2">
      <c r="A2259" s="16" t="s">
        <v>3079</v>
      </c>
      <c r="B2259" s="115" t="s">
        <v>7371</v>
      </c>
      <c r="C2259" s="16" t="s">
        <v>5119</v>
      </c>
      <c r="D2259" s="16" t="s">
        <v>5120</v>
      </c>
      <c r="E2259" s="16" t="s">
        <v>5121</v>
      </c>
      <c r="F2259" s="16" t="s">
        <v>5122</v>
      </c>
      <c r="G2259" s="14">
        <v>25612</v>
      </c>
      <c r="H2259" s="14"/>
      <c r="I2259" s="14"/>
      <c r="J2259" s="14"/>
    </row>
    <row r="2260" spans="1:10" x14ac:dyDescent="0.2">
      <c r="A2260" s="15" t="s">
        <v>3767</v>
      </c>
      <c r="B2260" s="114" t="s">
        <v>7372</v>
      </c>
      <c r="C2260" s="15" t="s">
        <v>5119</v>
      </c>
      <c r="D2260" s="15" t="s">
        <v>5120</v>
      </c>
      <c r="E2260" s="15" t="s">
        <v>5121</v>
      </c>
      <c r="F2260" s="15" t="s">
        <v>5122</v>
      </c>
      <c r="G2260" s="13">
        <v>25186</v>
      </c>
      <c r="H2260" s="13"/>
      <c r="I2260" s="13"/>
      <c r="J2260" s="13"/>
    </row>
    <row r="2261" spans="1:10" x14ac:dyDescent="0.2">
      <c r="A2261" s="15" t="s">
        <v>2246</v>
      </c>
      <c r="B2261" s="114" t="s">
        <v>7373</v>
      </c>
      <c r="C2261" s="15" t="s">
        <v>5119</v>
      </c>
      <c r="D2261" s="15" t="s">
        <v>5120</v>
      </c>
      <c r="E2261" s="15" t="s">
        <v>5121</v>
      </c>
      <c r="F2261" s="15" t="s">
        <v>5122</v>
      </c>
      <c r="G2261" s="13">
        <v>25972</v>
      </c>
      <c r="H2261" s="13"/>
      <c r="I2261" s="13"/>
      <c r="J2261" s="13"/>
    </row>
    <row r="2262" spans="1:10" x14ac:dyDescent="0.2">
      <c r="A2262" s="15" t="s">
        <v>2826</v>
      </c>
      <c r="B2262" s="114" t="s">
        <v>7374</v>
      </c>
      <c r="C2262" s="15" t="s">
        <v>5119</v>
      </c>
      <c r="D2262" s="15" t="s">
        <v>5120</v>
      </c>
      <c r="E2262" s="15" t="s">
        <v>5121</v>
      </c>
      <c r="F2262" s="15" t="s">
        <v>5122</v>
      </c>
      <c r="G2262" s="13">
        <v>26626</v>
      </c>
      <c r="H2262" s="13"/>
      <c r="I2262" s="13"/>
      <c r="J2262" s="13"/>
    </row>
    <row r="2263" spans="1:10" x14ac:dyDescent="0.2">
      <c r="A2263" s="15" t="s">
        <v>4993</v>
      </c>
      <c r="B2263" s="114" t="s">
        <v>7375</v>
      </c>
      <c r="C2263" s="15" t="s">
        <v>5119</v>
      </c>
      <c r="D2263" s="15" t="s">
        <v>5120</v>
      </c>
      <c r="E2263" s="15" t="s">
        <v>5121</v>
      </c>
      <c r="F2263" s="15" t="s">
        <v>5122</v>
      </c>
      <c r="G2263" s="13">
        <v>27146</v>
      </c>
      <c r="H2263" s="13"/>
      <c r="I2263" s="13"/>
      <c r="J2263" s="13"/>
    </row>
    <row r="2264" spans="1:10" x14ac:dyDescent="0.2">
      <c r="A2264" s="16" t="s">
        <v>3398</v>
      </c>
      <c r="B2264" s="115" t="s">
        <v>7376</v>
      </c>
      <c r="C2264" s="16" t="s">
        <v>5119</v>
      </c>
      <c r="D2264" s="16" t="s">
        <v>5120</v>
      </c>
      <c r="E2264" s="16" t="s">
        <v>5121</v>
      </c>
      <c r="F2264" s="16" t="s">
        <v>5122</v>
      </c>
      <c r="G2264" s="14">
        <v>24248</v>
      </c>
      <c r="H2264" s="14"/>
      <c r="I2264" s="14"/>
      <c r="J2264" s="14"/>
    </row>
    <row r="2265" spans="1:10" x14ac:dyDescent="0.2">
      <c r="A2265" s="15" t="s">
        <v>4059</v>
      </c>
      <c r="B2265" s="114" t="s">
        <v>7377</v>
      </c>
      <c r="C2265" s="15" t="s">
        <v>5119</v>
      </c>
      <c r="D2265" s="15" t="s">
        <v>5120</v>
      </c>
      <c r="E2265" s="15" t="s">
        <v>5121</v>
      </c>
      <c r="F2265" s="15" t="s">
        <v>5122</v>
      </c>
      <c r="G2265" s="13">
        <v>25659</v>
      </c>
      <c r="H2265" s="13"/>
      <c r="I2265" s="13"/>
      <c r="J2265" s="13"/>
    </row>
    <row r="2266" spans="1:10" x14ac:dyDescent="0.2">
      <c r="A2266" s="15" t="s">
        <v>2516</v>
      </c>
      <c r="B2266" s="114" t="s">
        <v>7378</v>
      </c>
      <c r="C2266" s="15" t="s">
        <v>5119</v>
      </c>
      <c r="D2266" s="15" t="s">
        <v>5120</v>
      </c>
      <c r="E2266" s="15" t="s">
        <v>5121</v>
      </c>
      <c r="F2266" s="15" t="s">
        <v>5122</v>
      </c>
      <c r="G2266" s="13">
        <v>24017</v>
      </c>
      <c r="H2266" s="13"/>
      <c r="I2266" s="13"/>
      <c r="J2266" s="13"/>
    </row>
    <row r="2267" spans="1:10" x14ac:dyDescent="0.2">
      <c r="A2267" s="15" t="s">
        <v>3459</v>
      </c>
      <c r="B2267" s="114" t="s">
        <v>7379</v>
      </c>
      <c r="C2267" s="15" t="s">
        <v>5119</v>
      </c>
      <c r="D2267" s="15" t="s">
        <v>5120</v>
      </c>
      <c r="E2267" s="15" t="s">
        <v>5121</v>
      </c>
      <c r="F2267" s="15" t="s">
        <v>5122</v>
      </c>
      <c r="G2267" s="13">
        <v>25599</v>
      </c>
      <c r="H2267" s="13"/>
      <c r="I2267" s="13"/>
      <c r="J2267" s="13"/>
    </row>
    <row r="2268" spans="1:10" x14ac:dyDescent="0.2">
      <c r="A2268" s="15" t="s">
        <v>3947</v>
      </c>
      <c r="B2268" s="114" t="s">
        <v>7380</v>
      </c>
      <c r="C2268" s="15" t="s">
        <v>5119</v>
      </c>
      <c r="D2268" s="15" t="s">
        <v>5120</v>
      </c>
      <c r="E2268" s="15" t="s">
        <v>5121</v>
      </c>
      <c r="F2268" s="15" t="s">
        <v>5122</v>
      </c>
      <c r="G2268" s="13">
        <v>24258</v>
      </c>
      <c r="H2268" s="13"/>
      <c r="I2268" s="13"/>
      <c r="J2268" s="13"/>
    </row>
    <row r="2269" spans="1:10" x14ac:dyDescent="0.2">
      <c r="A2269" s="16" t="s">
        <v>2345</v>
      </c>
      <c r="B2269" s="115" t="s">
        <v>7381</v>
      </c>
      <c r="C2269" s="16" t="s">
        <v>5119</v>
      </c>
      <c r="D2269" s="16" t="s">
        <v>5120</v>
      </c>
      <c r="E2269" s="16" t="s">
        <v>5121</v>
      </c>
      <c r="F2269" s="16" t="s">
        <v>5122</v>
      </c>
      <c r="G2269" s="14">
        <v>25143</v>
      </c>
      <c r="H2269" s="14"/>
      <c r="I2269" s="14"/>
      <c r="J2269" s="14"/>
    </row>
    <row r="2270" spans="1:10" x14ac:dyDescent="0.2">
      <c r="A2270" s="15" t="s">
        <v>1954</v>
      </c>
      <c r="B2270" s="114" t="s">
        <v>7382</v>
      </c>
      <c r="C2270" s="15" t="s">
        <v>5119</v>
      </c>
      <c r="D2270" s="15" t="s">
        <v>5120</v>
      </c>
      <c r="E2270" s="15" t="s">
        <v>5121</v>
      </c>
      <c r="F2270" s="15" t="s">
        <v>5122</v>
      </c>
      <c r="G2270" s="13">
        <v>23668</v>
      </c>
      <c r="H2270" s="13"/>
      <c r="I2270" s="13"/>
      <c r="J2270" s="13"/>
    </row>
    <row r="2271" spans="1:10" x14ac:dyDescent="0.2">
      <c r="A2271" s="15" t="s">
        <v>4420</v>
      </c>
      <c r="B2271" s="114" t="s">
        <v>7383</v>
      </c>
      <c r="C2271" s="15" t="s">
        <v>5119</v>
      </c>
      <c r="D2271" s="15" t="s">
        <v>5120</v>
      </c>
      <c r="E2271" s="15" t="s">
        <v>5121</v>
      </c>
      <c r="F2271" s="15" t="s">
        <v>5122</v>
      </c>
      <c r="G2271" s="13">
        <v>24995</v>
      </c>
      <c r="H2271" s="13"/>
      <c r="I2271" s="13"/>
      <c r="J2271" s="13"/>
    </row>
    <row r="2272" spans="1:10" x14ac:dyDescent="0.2">
      <c r="A2272" s="15" t="s">
        <v>3220</v>
      </c>
      <c r="B2272" s="114" t="s">
        <v>7384</v>
      </c>
      <c r="C2272" s="15" t="s">
        <v>5119</v>
      </c>
      <c r="D2272" s="15" t="s">
        <v>5120</v>
      </c>
      <c r="E2272" s="15" t="s">
        <v>5121</v>
      </c>
      <c r="F2272" s="15" t="s">
        <v>5122</v>
      </c>
      <c r="G2272" s="13">
        <v>28296</v>
      </c>
      <c r="H2272" s="13"/>
      <c r="I2272" s="13"/>
      <c r="J2272" s="13"/>
    </row>
    <row r="2273" spans="1:10" x14ac:dyDescent="0.2">
      <c r="A2273" s="15" t="s">
        <v>3039</v>
      </c>
      <c r="B2273" s="114" t="s">
        <v>7385</v>
      </c>
      <c r="C2273" s="15" t="s">
        <v>5119</v>
      </c>
      <c r="D2273" s="15" t="s">
        <v>5120</v>
      </c>
      <c r="E2273" s="15" t="s">
        <v>5121</v>
      </c>
      <c r="F2273" s="15" t="s">
        <v>5122</v>
      </c>
      <c r="G2273" s="13">
        <v>25780</v>
      </c>
      <c r="H2273" s="13"/>
      <c r="I2273" s="13"/>
      <c r="J2273" s="13"/>
    </row>
    <row r="2274" spans="1:10" x14ac:dyDescent="0.2">
      <c r="A2274" s="16" t="s">
        <v>3162</v>
      </c>
      <c r="B2274" s="115" t="s">
        <v>7386</v>
      </c>
      <c r="C2274" s="16" t="s">
        <v>5119</v>
      </c>
      <c r="D2274" s="16" t="s">
        <v>5120</v>
      </c>
      <c r="E2274" s="16" t="s">
        <v>5121</v>
      </c>
      <c r="F2274" s="16" t="s">
        <v>5122</v>
      </c>
      <c r="G2274" s="14">
        <v>24678</v>
      </c>
      <c r="H2274" s="14"/>
      <c r="I2274" s="14"/>
      <c r="J2274" s="14"/>
    </row>
    <row r="2275" spans="1:10" x14ac:dyDescent="0.2">
      <c r="A2275" s="15" t="s">
        <v>3265</v>
      </c>
      <c r="B2275" s="114" t="s">
        <v>7387</v>
      </c>
      <c r="C2275" s="15" t="s">
        <v>5119</v>
      </c>
      <c r="D2275" s="15" t="s">
        <v>5120</v>
      </c>
      <c r="E2275" s="15" t="s">
        <v>5121</v>
      </c>
      <c r="F2275" s="15" t="s">
        <v>5122</v>
      </c>
      <c r="G2275" s="13">
        <v>22977</v>
      </c>
      <c r="H2275" s="13"/>
      <c r="I2275" s="13"/>
      <c r="J2275" s="13"/>
    </row>
    <row r="2276" spans="1:10" x14ac:dyDescent="0.2">
      <c r="A2276" s="15" t="s">
        <v>3199</v>
      </c>
      <c r="B2276" s="114" t="s">
        <v>7388</v>
      </c>
      <c r="C2276" s="15" t="s">
        <v>5119</v>
      </c>
      <c r="D2276" s="15" t="s">
        <v>5120</v>
      </c>
      <c r="E2276" s="15" t="s">
        <v>5121</v>
      </c>
      <c r="F2276" s="15" t="s">
        <v>5122</v>
      </c>
      <c r="G2276" s="13">
        <v>23555</v>
      </c>
      <c r="H2276" s="13"/>
      <c r="I2276" s="13"/>
      <c r="J2276" s="13"/>
    </row>
    <row r="2277" spans="1:10" x14ac:dyDescent="0.2">
      <c r="A2277" s="15" t="s">
        <v>2403</v>
      </c>
      <c r="B2277" s="114" t="s">
        <v>7389</v>
      </c>
      <c r="C2277" s="15" t="s">
        <v>5119</v>
      </c>
      <c r="D2277" s="15" t="s">
        <v>5120</v>
      </c>
      <c r="E2277" s="15" t="s">
        <v>5121</v>
      </c>
      <c r="F2277" s="15" t="s">
        <v>5122</v>
      </c>
      <c r="G2277" s="13">
        <v>23332</v>
      </c>
      <c r="H2277" s="13"/>
      <c r="I2277" s="13"/>
      <c r="J2277" s="13"/>
    </row>
    <row r="2278" spans="1:10" x14ac:dyDescent="0.2">
      <c r="A2278" s="15" t="s">
        <v>3255</v>
      </c>
      <c r="B2278" s="114" t="s">
        <v>7390</v>
      </c>
      <c r="C2278" s="15" t="s">
        <v>5119</v>
      </c>
      <c r="D2278" s="15" t="s">
        <v>5120</v>
      </c>
      <c r="E2278" s="15" t="s">
        <v>5121</v>
      </c>
      <c r="F2278" s="15" t="s">
        <v>5122</v>
      </c>
      <c r="G2278" s="13">
        <v>23526</v>
      </c>
      <c r="H2278" s="13"/>
      <c r="I2278" s="13"/>
      <c r="J2278" s="13"/>
    </row>
    <row r="2279" spans="1:10" x14ac:dyDescent="0.2">
      <c r="A2279" s="16" t="s">
        <v>1672</v>
      </c>
      <c r="B2279" s="115" t="s">
        <v>7391</v>
      </c>
      <c r="C2279" s="16" t="s">
        <v>5119</v>
      </c>
      <c r="D2279" s="16" t="s">
        <v>5120</v>
      </c>
      <c r="E2279" s="16" t="s">
        <v>5121</v>
      </c>
      <c r="F2279" s="16" t="s">
        <v>5122</v>
      </c>
      <c r="G2279" s="14">
        <v>26780</v>
      </c>
      <c r="H2279" s="14"/>
      <c r="I2279" s="14"/>
      <c r="J2279" s="14"/>
    </row>
    <row r="2280" spans="1:10" x14ac:dyDescent="0.2">
      <c r="A2280" s="15" t="s">
        <v>3584</v>
      </c>
      <c r="B2280" s="114" t="s">
        <v>7392</v>
      </c>
      <c r="C2280" s="15" t="s">
        <v>5119</v>
      </c>
      <c r="D2280" s="15" t="s">
        <v>5120</v>
      </c>
      <c r="E2280" s="15" t="s">
        <v>5121</v>
      </c>
      <c r="F2280" s="15" t="s">
        <v>5122</v>
      </c>
      <c r="G2280" s="13">
        <v>25800</v>
      </c>
      <c r="H2280" s="13"/>
      <c r="I2280" s="13"/>
      <c r="J2280" s="13"/>
    </row>
    <row r="2281" spans="1:10" x14ac:dyDescent="0.2">
      <c r="A2281" s="15" t="s">
        <v>3301</v>
      </c>
      <c r="B2281" s="114" t="s">
        <v>7393</v>
      </c>
      <c r="C2281" s="15" t="s">
        <v>5119</v>
      </c>
      <c r="D2281" s="15" t="s">
        <v>5120</v>
      </c>
      <c r="E2281" s="15" t="s">
        <v>5121</v>
      </c>
      <c r="F2281" s="15" t="s">
        <v>5122</v>
      </c>
      <c r="G2281" s="13">
        <v>27903</v>
      </c>
      <c r="H2281" s="13"/>
      <c r="I2281" s="13"/>
      <c r="J2281" s="13"/>
    </row>
    <row r="2282" spans="1:10" x14ac:dyDescent="0.2">
      <c r="A2282" s="15" t="s">
        <v>2041</v>
      </c>
      <c r="B2282" s="114" t="s">
        <v>7394</v>
      </c>
      <c r="C2282" s="15" t="s">
        <v>5119</v>
      </c>
      <c r="D2282" s="15" t="s">
        <v>5120</v>
      </c>
      <c r="E2282" s="15" t="s">
        <v>5121</v>
      </c>
      <c r="F2282" s="15" t="s">
        <v>5122</v>
      </c>
      <c r="G2282" s="13">
        <v>23110</v>
      </c>
      <c r="H2282" s="13"/>
      <c r="I2282" s="13"/>
      <c r="J2282" s="13"/>
    </row>
    <row r="2283" spans="1:10" x14ac:dyDescent="0.2">
      <c r="A2283" s="15" t="s">
        <v>1712</v>
      </c>
      <c r="B2283" s="114" t="s">
        <v>7395</v>
      </c>
      <c r="C2283" s="15" t="s">
        <v>5119</v>
      </c>
      <c r="D2283" s="15" t="s">
        <v>5120</v>
      </c>
      <c r="E2283" s="15" t="s">
        <v>5121</v>
      </c>
      <c r="F2283" s="15" t="s">
        <v>5122</v>
      </c>
      <c r="G2283" s="13">
        <v>23308</v>
      </c>
      <c r="H2283" s="13"/>
      <c r="I2283" s="13"/>
      <c r="J2283" s="13"/>
    </row>
    <row r="2284" spans="1:10" x14ac:dyDescent="0.2">
      <c r="A2284" s="16" t="s">
        <v>3551</v>
      </c>
      <c r="B2284" s="115" t="s">
        <v>7396</v>
      </c>
      <c r="C2284" s="16" t="s">
        <v>5119</v>
      </c>
      <c r="D2284" s="16" t="s">
        <v>5120</v>
      </c>
      <c r="E2284" s="16" t="s">
        <v>5121</v>
      </c>
      <c r="F2284" s="16" t="s">
        <v>5122</v>
      </c>
      <c r="G2284" s="14">
        <v>22692</v>
      </c>
      <c r="H2284" s="14"/>
      <c r="I2284" s="14"/>
      <c r="J2284" s="14"/>
    </row>
    <row r="2285" spans="1:10" x14ac:dyDescent="0.2">
      <c r="A2285" s="15" t="s">
        <v>3451</v>
      </c>
      <c r="B2285" s="114" t="s">
        <v>7397</v>
      </c>
      <c r="C2285" s="15" t="s">
        <v>5119</v>
      </c>
      <c r="D2285" s="15" t="s">
        <v>5120</v>
      </c>
      <c r="E2285" s="15" t="s">
        <v>5121</v>
      </c>
      <c r="F2285" s="15" t="s">
        <v>5122</v>
      </c>
      <c r="G2285" s="13">
        <v>25224</v>
      </c>
      <c r="H2285" s="13"/>
      <c r="I2285" s="13"/>
      <c r="J2285" s="13"/>
    </row>
    <row r="2286" spans="1:10" x14ac:dyDescent="0.2">
      <c r="A2286" s="15" t="s">
        <v>3829</v>
      </c>
      <c r="B2286" s="114" t="s">
        <v>7398</v>
      </c>
      <c r="C2286" s="15" t="s">
        <v>5119</v>
      </c>
      <c r="D2286" s="15" t="s">
        <v>5120</v>
      </c>
      <c r="E2286" s="15" t="s">
        <v>5121</v>
      </c>
      <c r="F2286" s="15" t="s">
        <v>5122</v>
      </c>
      <c r="G2286" s="13">
        <v>26735</v>
      </c>
      <c r="H2286" s="13"/>
      <c r="I2286" s="13"/>
      <c r="J2286" s="13"/>
    </row>
    <row r="2287" spans="1:10" x14ac:dyDescent="0.2">
      <c r="A2287" s="15" t="s">
        <v>3046</v>
      </c>
      <c r="B2287" s="114" t="s">
        <v>7399</v>
      </c>
      <c r="C2287" s="15" t="s">
        <v>5119</v>
      </c>
      <c r="D2287" s="15" t="s">
        <v>5120</v>
      </c>
      <c r="E2287" s="15" t="s">
        <v>5121</v>
      </c>
      <c r="F2287" s="15" t="s">
        <v>5122</v>
      </c>
      <c r="G2287" s="13">
        <v>22984</v>
      </c>
      <c r="H2287" s="13"/>
      <c r="I2287" s="13"/>
      <c r="J2287" s="13"/>
    </row>
    <row r="2288" spans="1:10" x14ac:dyDescent="0.2">
      <c r="A2288" s="15" t="s">
        <v>4427</v>
      </c>
      <c r="B2288" s="114" t="s">
        <v>7400</v>
      </c>
      <c r="C2288" s="15" t="s">
        <v>5119</v>
      </c>
      <c r="D2288" s="15" t="s">
        <v>5120</v>
      </c>
      <c r="E2288" s="15" t="s">
        <v>5121</v>
      </c>
      <c r="F2288" s="15" t="s">
        <v>5122</v>
      </c>
      <c r="G2288" s="13">
        <v>25248</v>
      </c>
      <c r="H2288" s="13"/>
      <c r="I2288" s="13"/>
      <c r="J2288" s="13"/>
    </row>
    <row r="2289" spans="1:10" x14ac:dyDescent="0.2">
      <c r="A2289" s="16" t="s">
        <v>3212</v>
      </c>
      <c r="B2289" s="115" t="s">
        <v>7401</v>
      </c>
      <c r="C2289" s="16" t="s">
        <v>5119</v>
      </c>
      <c r="D2289" s="16" t="s">
        <v>5120</v>
      </c>
      <c r="E2289" s="16" t="s">
        <v>5121</v>
      </c>
      <c r="F2289" s="16" t="s">
        <v>5122</v>
      </c>
      <c r="G2289" s="14">
        <v>23595</v>
      </c>
      <c r="H2289" s="14"/>
      <c r="I2289" s="14"/>
      <c r="J2289" s="14"/>
    </row>
    <row r="2290" spans="1:10" x14ac:dyDescent="0.2">
      <c r="A2290" s="15" t="s">
        <v>3595</v>
      </c>
      <c r="B2290" s="114" t="s">
        <v>7402</v>
      </c>
      <c r="C2290" s="15" t="s">
        <v>5119</v>
      </c>
      <c r="D2290" s="15" t="s">
        <v>5120</v>
      </c>
      <c r="E2290" s="15" t="s">
        <v>5121</v>
      </c>
      <c r="F2290" s="15" t="s">
        <v>5122</v>
      </c>
      <c r="G2290" s="13">
        <v>25452</v>
      </c>
      <c r="H2290" s="13"/>
      <c r="I2290" s="13"/>
      <c r="J2290" s="13"/>
    </row>
    <row r="2291" spans="1:10" x14ac:dyDescent="0.2">
      <c r="A2291" s="15" t="s">
        <v>3549</v>
      </c>
      <c r="B2291" s="114" t="s">
        <v>7403</v>
      </c>
      <c r="C2291" s="15" t="s">
        <v>5119</v>
      </c>
      <c r="D2291" s="15" t="s">
        <v>5120</v>
      </c>
      <c r="E2291" s="15" t="s">
        <v>5121</v>
      </c>
      <c r="F2291" s="15" t="s">
        <v>5122</v>
      </c>
      <c r="G2291" s="13">
        <v>21764</v>
      </c>
      <c r="H2291" s="13"/>
      <c r="I2291" s="13"/>
      <c r="J2291" s="13"/>
    </row>
    <row r="2292" spans="1:10" x14ac:dyDescent="0.2">
      <c r="A2292" s="15" t="s">
        <v>3797</v>
      </c>
      <c r="B2292" s="114" t="s">
        <v>7404</v>
      </c>
      <c r="C2292" s="15" t="s">
        <v>5119</v>
      </c>
      <c r="D2292" s="15" t="s">
        <v>5120</v>
      </c>
      <c r="E2292" s="15" t="s">
        <v>5121</v>
      </c>
      <c r="F2292" s="15" t="s">
        <v>5122</v>
      </c>
      <c r="G2292" s="13">
        <v>23758</v>
      </c>
      <c r="H2292" s="13"/>
      <c r="I2292" s="13"/>
      <c r="J2292" s="13"/>
    </row>
    <row r="2293" spans="1:10" x14ac:dyDescent="0.2">
      <c r="A2293" s="15" t="s">
        <v>1733</v>
      </c>
      <c r="B2293" s="114" t="s">
        <v>7405</v>
      </c>
      <c r="C2293" s="15" t="s">
        <v>5119</v>
      </c>
      <c r="D2293" s="15" t="s">
        <v>5120</v>
      </c>
      <c r="E2293" s="15" t="s">
        <v>5121</v>
      </c>
      <c r="F2293" s="15" t="s">
        <v>5122</v>
      </c>
      <c r="G2293" s="13">
        <v>26193</v>
      </c>
      <c r="H2293" s="13"/>
      <c r="I2293" s="13"/>
      <c r="J2293" s="13"/>
    </row>
    <row r="2294" spans="1:10" x14ac:dyDescent="0.2">
      <c r="A2294" s="16" t="s">
        <v>3414</v>
      </c>
      <c r="B2294" s="115" t="s">
        <v>7406</v>
      </c>
      <c r="C2294" s="16" t="s">
        <v>5119</v>
      </c>
      <c r="D2294" s="16" t="s">
        <v>5120</v>
      </c>
      <c r="E2294" s="16" t="s">
        <v>5121</v>
      </c>
      <c r="F2294" s="16" t="s">
        <v>5122</v>
      </c>
      <c r="G2294" s="14">
        <v>26291</v>
      </c>
      <c r="H2294" s="14"/>
      <c r="I2294" s="14"/>
      <c r="J2294" s="14"/>
    </row>
    <row r="2295" spans="1:10" x14ac:dyDescent="0.2">
      <c r="A2295" s="15" t="s">
        <v>4353</v>
      </c>
      <c r="B2295" s="114" t="s">
        <v>7407</v>
      </c>
      <c r="C2295" s="15" t="s">
        <v>5119</v>
      </c>
      <c r="D2295" s="15" t="s">
        <v>5120</v>
      </c>
      <c r="E2295" s="15" t="s">
        <v>5121</v>
      </c>
      <c r="F2295" s="15" t="s">
        <v>5122</v>
      </c>
      <c r="G2295" s="13">
        <v>23965</v>
      </c>
      <c r="H2295" s="13"/>
      <c r="I2295" s="13"/>
      <c r="J2295" s="13"/>
    </row>
    <row r="2296" spans="1:10" x14ac:dyDescent="0.2">
      <c r="A2296" s="15" t="s">
        <v>2974</v>
      </c>
      <c r="B2296" s="114" t="s">
        <v>7408</v>
      </c>
      <c r="C2296" s="15" t="s">
        <v>5119</v>
      </c>
      <c r="D2296" s="15" t="s">
        <v>5120</v>
      </c>
      <c r="E2296" s="15" t="s">
        <v>5121</v>
      </c>
      <c r="F2296" s="15" t="s">
        <v>5122</v>
      </c>
      <c r="G2296" s="13">
        <v>24334</v>
      </c>
      <c r="H2296" s="13"/>
      <c r="I2296" s="13"/>
      <c r="J2296" s="13"/>
    </row>
    <row r="2297" spans="1:10" x14ac:dyDescent="0.2">
      <c r="A2297" s="15" t="s">
        <v>3478</v>
      </c>
      <c r="B2297" s="114" t="s">
        <v>7409</v>
      </c>
      <c r="C2297" s="15" t="s">
        <v>5119</v>
      </c>
      <c r="D2297" s="15" t="s">
        <v>5120</v>
      </c>
      <c r="E2297" s="15" t="s">
        <v>5121</v>
      </c>
      <c r="F2297" s="15" t="s">
        <v>5122</v>
      </c>
      <c r="G2297" s="13">
        <v>22774</v>
      </c>
      <c r="H2297" s="13"/>
      <c r="I2297" s="13"/>
      <c r="J2297" s="13"/>
    </row>
    <row r="2298" spans="1:10" x14ac:dyDescent="0.2">
      <c r="A2298" s="15" t="s">
        <v>4996</v>
      </c>
      <c r="B2298" s="114" t="s">
        <v>7410</v>
      </c>
      <c r="C2298" s="15" t="s">
        <v>5119</v>
      </c>
      <c r="D2298" s="15" t="s">
        <v>5120</v>
      </c>
      <c r="E2298" s="15" t="s">
        <v>5121</v>
      </c>
      <c r="F2298" s="15" t="s">
        <v>5122</v>
      </c>
      <c r="G2298" s="13">
        <v>22542</v>
      </c>
      <c r="H2298" s="13"/>
      <c r="I2298" s="13"/>
      <c r="J2298" s="13"/>
    </row>
    <row r="2299" spans="1:10" x14ac:dyDescent="0.2">
      <c r="A2299" s="16" t="s">
        <v>1942</v>
      </c>
      <c r="B2299" s="115" t="s">
        <v>7411</v>
      </c>
      <c r="C2299" s="16" t="s">
        <v>5119</v>
      </c>
      <c r="D2299" s="16" t="s">
        <v>5120</v>
      </c>
      <c r="E2299" s="16" t="s">
        <v>5121</v>
      </c>
      <c r="F2299" s="16" t="s">
        <v>5122</v>
      </c>
      <c r="G2299" s="14">
        <v>22048</v>
      </c>
      <c r="H2299" s="14"/>
      <c r="I2299" s="14"/>
      <c r="J2299" s="14"/>
    </row>
    <row r="2300" spans="1:10" x14ac:dyDescent="0.2">
      <c r="A2300" s="15" t="s">
        <v>3354</v>
      </c>
      <c r="B2300" s="114" t="s">
        <v>7412</v>
      </c>
      <c r="C2300" s="15" t="s">
        <v>5119</v>
      </c>
      <c r="D2300" s="15" t="s">
        <v>5120</v>
      </c>
      <c r="E2300" s="15" t="s">
        <v>5121</v>
      </c>
      <c r="F2300" s="15" t="s">
        <v>5122</v>
      </c>
      <c r="G2300" s="13">
        <v>21972</v>
      </c>
      <c r="H2300" s="13"/>
      <c r="I2300" s="13"/>
      <c r="J2300" s="13"/>
    </row>
    <row r="2301" spans="1:10" x14ac:dyDescent="0.2">
      <c r="A2301" s="15" t="s">
        <v>2179</v>
      </c>
      <c r="B2301" s="114" t="s">
        <v>7413</v>
      </c>
      <c r="C2301" s="15" t="s">
        <v>5119</v>
      </c>
      <c r="D2301" s="15" t="s">
        <v>5120</v>
      </c>
      <c r="E2301" s="15" t="s">
        <v>5121</v>
      </c>
      <c r="F2301" s="15" t="s">
        <v>5122</v>
      </c>
      <c r="G2301" s="13">
        <v>25698</v>
      </c>
      <c r="H2301" s="13"/>
      <c r="I2301" s="13"/>
      <c r="J2301" s="13"/>
    </row>
    <row r="2302" spans="1:10" x14ac:dyDescent="0.2">
      <c r="A2302" s="15" t="s">
        <v>3442</v>
      </c>
      <c r="B2302" s="114" t="s">
        <v>7414</v>
      </c>
      <c r="C2302" s="15" t="s">
        <v>5119</v>
      </c>
      <c r="D2302" s="15" t="s">
        <v>5120</v>
      </c>
      <c r="E2302" s="15" t="s">
        <v>5121</v>
      </c>
      <c r="F2302" s="15" t="s">
        <v>5122</v>
      </c>
      <c r="G2302" s="13">
        <v>24024</v>
      </c>
      <c r="H2302" s="13"/>
      <c r="I2302" s="13"/>
      <c r="J2302" s="13"/>
    </row>
    <row r="2303" spans="1:10" x14ac:dyDescent="0.2">
      <c r="A2303" s="15" t="s">
        <v>1397</v>
      </c>
      <c r="B2303" s="114" t="s">
        <v>7415</v>
      </c>
      <c r="C2303" s="15" t="s">
        <v>5119</v>
      </c>
      <c r="D2303" s="15" t="s">
        <v>5120</v>
      </c>
      <c r="E2303" s="15" t="s">
        <v>5121</v>
      </c>
      <c r="F2303" s="15" t="s">
        <v>5122</v>
      </c>
      <c r="G2303" s="13">
        <v>23748</v>
      </c>
      <c r="H2303" s="13"/>
      <c r="I2303" s="13"/>
      <c r="J2303" s="13"/>
    </row>
    <row r="2304" spans="1:10" x14ac:dyDescent="0.2">
      <c r="A2304" s="16" t="s">
        <v>2696</v>
      </c>
      <c r="B2304" s="115" t="s">
        <v>7416</v>
      </c>
      <c r="C2304" s="16" t="s">
        <v>5119</v>
      </c>
      <c r="D2304" s="16" t="s">
        <v>5120</v>
      </c>
      <c r="E2304" s="16" t="s">
        <v>5121</v>
      </c>
      <c r="F2304" s="16" t="s">
        <v>5122</v>
      </c>
      <c r="G2304" s="14">
        <v>27661</v>
      </c>
      <c r="H2304" s="14"/>
      <c r="I2304" s="14"/>
      <c r="J2304" s="14"/>
    </row>
    <row r="2305" spans="1:10" x14ac:dyDescent="0.2">
      <c r="A2305" s="15" t="s">
        <v>3546</v>
      </c>
      <c r="B2305" s="114" t="s">
        <v>7417</v>
      </c>
      <c r="C2305" s="15" t="s">
        <v>5119</v>
      </c>
      <c r="D2305" s="15" t="s">
        <v>5120</v>
      </c>
      <c r="E2305" s="15" t="s">
        <v>5121</v>
      </c>
      <c r="F2305" s="15" t="s">
        <v>5122</v>
      </c>
      <c r="G2305" s="13">
        <v>21496</v>
      </c>
      <c r="H2305" s="13"/>
      <c r="I2305" s="13"/>
      <c r="J2305" s="13"/>
    </row>
    <row r="2306" spans="1:10" x14ac:dyDescent="0.2">
      <c r="A2306" s="15" t="s">
        <v>3064</v>
      </c>
      <c r="B2306" s="114" t="s">
        <v>7418</v>
      </c>
      <c r="C2306" s="15" t="s">
        <v>5119</v>
      </c>
      <c r="D2306" s="15" t="s">
        <v>5120</v>
      </c>
      <c r="E2306" s="15" t="s">
        <v>5121</v>
      </c>
      <c r="F2306" s="15" t="s">
        <v>5122</v>
      </c>
      <c r="G2306" s="13">
        <v>20525</v>
      </c>
      <c r="H2306" s="13"/>
      <c r="I2306" s="13"/>
      <c r="J2306" s="13"/>
    </row>
    <row r="2307" spans="1:10" x14ac:dyDescent="0.2">
      <c r="A2307" s="15" t="s">
        <v>2032</v>
      </c>
      <c r="B2307" s="114" t="s">
        <v>7419</v>
      </c>
      <c r="C2307" s="15" t="s">
        <v>5119</v>
      </c>
      <c r="D2307" s="15" t="s">
        <v>5120</v>
      </c>
      <c r="E2307" s="15" t="s">
        <v>5121</v>
      </c>
      <c r="F2307" s="15" t="s">
        <v>5122</v>
      </c>
      <c r="G2307" s="13">
        <v>21562</v>
      </c>
      <c r="H2307" s="13"/>
      <c r="I2307" s="13"/>
      <c r="J2307" s="13"/>
    </row>
    <row r="2308" spans="1:10" x14ac:dyDescent="0.2">
      <c r="A2308" s="15" t="s">
        <v>3306</v>
      </c>
      <c r="B2308" s="114" t="s">
        <v>7420</v>
      </c>
      <c r="C2308" s="15" t="s">
        <v>5119</v>
      </c>
      <c r="D2308" s="15" t="s">
        <v>5120</v>
      </c>
      <c r="E2308" s="15" t="s">
        <v>5121</v>
      </c>
      <c r="F2308" s="15" t="s">
        <v>5122</v>
      </c>
      <c r="G2308" s="13">
        <v>23869</v>
      </c>
      <c r="H2308" s="13"/>
      <c r="I2308" s="13"/>
      <c r="J2308" s="13"/>
    </row>
    <row r="2309" spans="1:10" x14ac:dyDescent="0.2">
      <c r="A2309" s="16" t="s">
        <v>2133</v>
      </c>
      <c r="B2309" s="115" t="s">
        <v>7421</v>
      </c>
      <c r="C2309" s="16" t="s">
        <v>5119</v>
      </c>
      <c r="D2309" s="16" t="s">
        <v>5120</v>
      </c>
      <c r="E2309" s="16" t="s">
        <v>5121</v>
      </c>
      <c r="F2309" s="16" t="s">
        <v>5122</v>
      </c>
      <c r="G2309" s="14">
        <v>21655</v>
      </c>
      <c r="H2309" s="14"/>
      <c r="I2309" s="14"/>
      <c r="J2309" s="14"/>
    </row>
    <row r="2310" spans="1:10" x14ac:dyDescent="0.2">
      <c r="A2310" s="15" t="s">
        <v>3540</v>
      </c>
      <c r="B2310" s="114" t="s">
        <v>7422</v>
      </c>
      <c r="C2310" s="15" t="s">
        <v>5119</v>
      </c>
      <c r="D2310" s="15" t="s">
        <v>5120</v>
      </c>
      <c r="E2310" s="15" t="s">
        <v>5121</v>
      </c>
      <c r="F2310" s="15" t="s">
        <v>5122</v>
      </c>
      <c r="G2310" s="13">
        <v>20814</v>
      </c>
      <c r="H2310" s="13"/>
      <c r="I2310" s="13"/>
      <c r="J2310" s="13"/>
    </row>
    <row r="2311" spans="1:10" x14ac:dyDescent="0.2">
      <c r="A2311" s="15" t="s">
        <v>2720</v>
      </c>
      <c r="B2311" s="114" t="s">
        <v>7423</v>
      </c>
      <c r="C2311" s="15" t="s">
        <v>5119</v>
      </c>
      <c r="D2311" s="15" t="s">
        <v>5120</v>
      </c>
      <c r="E2311" s="15" t="s">
        <v>5121</v>
      </c>
      <c r="F2311" s="15" t="s">
        <v>5122</v>
      </c>
      <c r="G2311" s="13">
        <v>21370</v>
      </c>
      <c r="H2311" s="13"/>
      <c r="I2311" s="13"/>
      <c r="J2311" s="13"/>
    </row>
    <row r="2312" spans="1:10" x14ac:dyDescent="0.2">
      <c r="A2312" s="15" t="s">
        <v>3083</v>
      </c>
      <c r="B2312" s="114" t="s">
        <v>7424</v>
      </c>
      <c r="C2312" s="15" t="s">
        <v>5119</v>
      </c>
      <c r="D2312" s="15" t="s">
        <v>5120</v>
      </c>
      <c r="E2312" s="15" t="s">
        <v>5121</v>
      </c>
      <c r="F2312" s="15" t="s">
        <v>5122</v>
      </c>
      <c r="G2312" s="13">
        <v>21515</v>
      </c>
      <c r="H2312" s="13"/>
      <c r="I2312" s="13"/>
      <c r="J2312" s="13"/>
    </row>
    <row r="2313" spans="1:10" x14ac:dyDescent="0.2">
      <c r="A2313" s="15" t="s">
        <v>3603</v>
      </c>
      <c r="B2313" s="114" t="s">
        <v>7425</v>
      </c>
      <c r="C2313" s="15" t="s">
        <v>5119</v>
      </c>
      <c r="D2313" s="15" t="s">
        <v>5120</v>
      </c>
      <c r="E2313" s="15" t="s">
        <v>5121</v>
      </c>
      <c r="F2313" s="15" t="s">
        <v>5122</v>
      </c>
      <c r="G2313" s="13">
        <v>20449</v>
      </c>
      <c r="H2313" s="13"/>
      <c r="I2313" s="13"/>
      <c r="J2313" s="13"/>
    </row>
    <row r="2314" spans="1:10" x14ac:dyDescent="0.2">
      <c r="A2314" s="16" t="s">
        <v>3544</v>
      </c>
      <c r="B2314" s="115" t="s">
        <v>7426</v>
      </c>
      <c r="C2314" s="16" t="s">
        <v>5119</v>
      </c>
      <c r="D2314" s="16" t="s">
        <v>5120</v>
      </c>
      <c r="E2314" s="16" t="s">
        <v>5121</v>
      </c>
      <c r="F2314" s="16" t="s">
        <v>5122</v>
      </c>
      <c r="G2314" s="14">
        <v>21741</v>
      </c>
      <c r="H2314" s="14"/>
      <c r="I2314" s="14"/>
      <c r="J2314" s="14"/>
    </row>
    <row r="2315" spans="1:10" x14ac:dyDescent="0.2">
      <c r="A2315" s="15" t="s">
        <v>4356</v>
      </c>
      <c r="B2315" s="114" t="s">
        <v>7427</v>
      </c>
      <c r="C2315" s="15" t="s">
        <v>5119</v>
      </c>
      <c r="D2315" s="15" t="s">
        <v>5120</v>
      </c>
      <c r="E2315" s="15" t="s">
        <v>5121</v>
      </c>
      <c r="F2315" s="15" t="s">
        <v>5122</v>
      </c>
      <c r="G2315" s="13">
        <v>23926</v>
      </c>
      <c r="H2315" s="13"/>
      <c r="I2315" s="13"/>
      <c r="J2315" s="13"/>
    </row>
    <row r="2316" spans="1:10" x14ac:dyDescent="0.2">
      <c r="A2316" s="15" t="s">
        <v>3849</v>
      </c>
      <c r="B2316" s="114" t="s">
        <v>7428</v>
      </c>
      <c r="C2316" s="15" t="s">
        <v>5119</v>
      </c>
      <c r="D2316" s="15" t="s">
        <v>5120</v>
      </c>
      <c r="E2316" s="15" t="s">
        <v>5121</v>
      </c>
      <c r="F2316" s="15" t="s">
        <v>5122</v>
      </c>
      <c r="G2316" s="13">
        <v>27758</v>
      </c>
      <c r="H2316" s="13"/>
      <c r="I2316" s="13"/>
      <c r="J2316" s="13"/>
    </row>
    <row r="2317" spans="1:10" x14ac:dyDescent="0.2">
      <c r="A2317" s="15" t="s">
        <v>3403</v>
      </c>
      <c r="B2317" s="114" t="s">
        <v>7429</v>
      </c>
      <c r="C2317" s="15" t="s">
        <v>5119</v>
      </c>
      <c r="D2317" s="15" t="s">
        <v>5120</v>
      </c>
      <c r="E2317" s="15" t="s">
        <v>5121</v>
      </c>
      <c r="F2317" s="15" t="s">
        <v>5122</v>
      </c>
      <c r="G2317" s="13">
        <v>23056</v>
      </c>
      <c r="H2317" s="13"/>
      <c r="I2317" s="13"/>
      <c r="J2317" s="13"/>
    </row>
    <row r="2318" spans="1:10" x14ac:dyDescent="0.2">
      <c r="A2318" s="15" t="s">
        <v>2986</v>
      </c>
      <c r="B2318" s="114" t="s">
        <v>7430</v>
      </c>
      <c r="C2318" s="15" t="s">
        <v>5119</v>
      </c>
      <c r="D2318" s="15" t="s">
        <v>5120</v>
      </c>
      <c r="E2318" s="15" t="s">
        <v>5121</v>
      </c>
      <c r="F2318" s="15" t="s">
        <v>5122</v>
      </c>
      <c r="G2318" s="13">
        <v>21661</v>
      </c>
      <c r="H2318" s="13"/>
      <c r="I2318" s="13"/>
      <c r="J2318" s="13"/>
    </row>
    <row r="2319" spans="1:10" x14ac:dyDescent="0.2">
      <c r="A2319" s="16" t="s">
        <v>3720</v>
      </c>
      <c r="B2319" s="115" t="s">
        <v>7431</v>
      </c>
      <c r="C2319" s="16" t="s">
        <v>5119</v>
      </c>
      <c r="D2319" s="16" t="s">
        <v>5120</v>
      </c>
      <c r="E2319" s="16" t="s">
        <v>5121</v>
      </c>
      <c r="F2319" s="16" t="s">
        <v>5122</v>
      </c>
      <c r="G2319" s="14">
        <v>27740</v>
      </c>
      <c r="H2319" s="14"/>
      <c r="I2319" s="14"/>
      <c r="J2319" s="14"/>
    </row>
    <row r="2320" spans="1:10" x14ac:dyDescent="0.2">
      <c r="A2320" s="15" t="s">
        <v>3628</v>
      </c>
      <c r="B2320" s="114" t="s">
        <v>7432</v>
      </c>
      <c r="C2320" s="15" t="s">
        <v>5119</v>
      </c>
      <c r="D2320" s="15" t="s">
        <v>5120</v>
      </c>
      <c r="E2320" s="15" t="s">
        <v>5121</v>
      </c>
      <c r="F2320" s="15" t="s">
        <v>5122</v>
      </c>
      <c r="G2320" s="13">
        <v>22928</v>
      </c>
      <c r="H2320" s="13"/>
      <c r="I2320" s="13"/>
      <c r="J2320" s="13"/>
    </row>
    <row r="2321" spans="1:10" x14ac:dyDescent="0.2">
      <c r="A2321" s="15" t="s">
        <v>2311</v>
      </c>
      <c r="B2321" s="114" t="s">
        <v>7433</v>
      </c>
      <c r="C2321" s="15" t="s">
        <v>5119</v>
      </c>
      <c r="D2321" s="15" t="s">
        <v>5120</v>
      </c>
      <c r="E2321" s="15" t="s">
        <v>5121</v>
      </c>
      <c r="F2321" s="15" t="s">
        <v>5122</v>
      </c>
      <c r="G2321" s="13">
        <v>23316</v>
      </c>
      <c r="H2321" s="13"/>
      <c r="I2321" s="13"/>
      <c r="J2321" s="13"/>
    </row>
    <row r="2322" spans="1:10" x14ac:dyDescent="0.2">
      <c r="A2322" s="15" t="s">
        <v>1512</v>
      </c>
      <c r="B2322" s="114" t="s">
        <v>7434</v>
      </c>
      <c r="C2322" s="15" t="s">
        <v>5119</v>
      </c>
      <c r="D2322" s="15" t="s">
        <v>5120</v>
      </c>
      <c r="E2322" s="15" t="s">
        <v>5121</v>
      </c>
      <c r="F2322" s="15" t="s">
        <v>5122</v>
      </c>
      <c r="G2322" s="13">
        <v>23043</v>
      </c>
      <c r="H2322" s="13"/>
      <c r="I2322" s="13"/>
      <c r="J2322" s="13"/>
    </row>
    <row r="2323" spans="1:10" x14ac:dyDescent="0.2">
      <c r="A2323" s="15" t="s">
        <v>4429</v>
      </c>
      <c r="B2323" s="114" t="s">
        <v>7435</v>
      </c>
      <c r="C2323" s="15" t="s">
        <v>5119</v>
      </c>
      <c r="D2323" s="15" t="s">
        <v>5120</v>
      </c>
      <c r="E2323" s="15" t="s">
        <v>5121</v>
      </c>
      <c r="F2323" s="15" t="s">
        <v>5122</v>
      </c>
      <c r="G2323" s="13">
        <v>23916</v>
      </c>
      <c r="H2323" s="13"/>
      <c r="I2323" s="13"/>
      <c r="J2323" s="13"/>
    </row>
    <row r="2324" spans="1:10" x14ac:dyDescent="0.2">
      <c r="A2324" s="16" t="s">
        <v>2487</v>
      </c>
      <c r="B2324" s="115" t="s">
        <v>7436</v>
      </c>
      <c r="C2324" s="16" t="s">
        <v>5119</v>
      </c>
      <c r="D2324" s="16" t="s">
        <v>5120</v>
      </c>
      <c r="E2324" s="16" t="s">
        <v>5121</v>
      </c>
      <c r="F2324" s="16" t="s">
        <v>5122</v>
      </c>
      <c r="G2324" s="14">
        <v>23839</v>
      </c>
      <c r="H2324" s="14"/>
      <c r="I2324" s="14"/>
      <c r="J2324" s="14"/>
    </row>
    <row r="2325" spans="1:10" x14ac:dyDescent="0.2">
      <c r="A2325" s="15" t="s">
        <v>3576</v>
      </c>
      <c r="B2325" s="114" t="s">
        <v>7437</v>
      </c>
      <c r="C2325" s="15" t="s">
        <v>5119</v>
      </c>
      <c r="D2325" s="15" t="s">
        <v>5120</v>
      </c>
      <c r="E2325" s="15" t="s">
        <v>5121</v>
      </c>
      <c r="F2325" s="15" t="s">
        <v>5122</v>
      </c>
      <c r="G2325" s="13">
        <v>21476</v>
      </c>
      <c r="H2325" s="13"/>
      <c r="I2325" s="13"/>
      <c r="J2325" s="13"/>
    </row>
    <row r="2326" spans="1:10" x14ac:dyDescent="0.2">
      <c r="A2326" s="15" t="s">
        <v>3469</v>
      </c>
      <c r="B2326" s="114" t="s">
        <v>7438</v>
      </c>
      <c r="C2326" s="15" t="s">
        <v>5119</v>
      </c>
      <c r="D2326" s="15" t="s">
        <v>5120</v>
      </c>
      <c r="E2326" s="15" t="s">
        <v>5121</v>
      </c>
      <c r="F2326" s="15" t="s">
        <v>5122</v>
      </c>
      <c r="G2326" s="13">
        <v>19452</v>
      </c>
      <c r="H2326" s="13"/>
      <c r="I2326" s="13"/>
      <c r="J2326" s="13"/>
    </row>
    <row r="2327" spans="1:10" x14ac:dyDescent="0.2">
      <c r="A2327" s="15" t="s">
        <v>3522</v>
      </c>
      <c r="B2327" s="114" t="s">
        <v>7439</v>
      </c>
      <c r="C2327" s="15" t="s">
        <v>5119</v>
      </c>
      <c r="D2327" s="15" t="s">
        <v>5120</v>
      </c>
      <c r="E2327" s="15" t="s">
        <v>5121</v>
      </c>
      <c r="F2327" s="15" t="s">
        <v>5122</v>
      </c>
      <c r="G2327" s="13">
        <v>21004</v>
      </c>
      <c r="H2327" s="13"/>
      <c r="I2327" s="13"/>
      <c r="J2327" s="13"/>
    </row>
    <row r="2328" spans="1:10" x14ac:dyDescent="0.2">
      <c r="A2328" s="15" t="s">
        <v>3017</v>
      </c>
      <c r="B2328" s="114" t="s">
        <v>7440</v>
      </c>
      <c r="C2328" s="15" t="s">
        <v>5119</v>
      </c>
      <c r="D2328" s="15" t="s">
        <v>5120</v>
      </c>
      <c r="E2328" s="15" t="s">
        <v>5121</v>
      </c>
      <c r="F2328" s="15" t="s">
        <v>5122</v>
      </c>
      <c r="G2328" s="13">
        <v>19703</v>
      </c>
      <c r="H2328" s="13"/>
      <c r="I2328" s="13"/>
      <c r="J2328" s="13"/>
    </row>
    <row r="2329" spans="1:10" x14ac:dyDescent="0.2">
      <c r="A2329" s="16" t="s">
        <v>3586</v>
      </c>
      <c r="B2329" s="115" t="s">
        <v>7441</v>
      </c>
      <c r="C2329" s="16" t="s">
        <v>5119</v>
      </c>
      <c r="D2329" s="16" t="s">
        <v>5120</v>
      </c>
      <c r="E2329" s="16" t="s">
        <v>5121</v>
      </c>
      <c r="F2329" s="16" t="s">
        <v>5122</v>
      </c>
      <c r="G2329" s="14">
        <v>21080</v>
      </c>
      <c r="H2329" s="14"/>
      <c r="I2329" s="14"/>
      <c r="J2329" s="14"/>
    </row>
    <row r="2330" spans="1:10" x14ac:dyDescent="0.2">
      <c r="A2330" s="15" t="s">
        <v>4554</v>
      </c>
      <c r="B2330" s="114" t="s">
        <v>7442</v>
      </c>
      <c r="C2330" s="15" t="s">
        <v>5119</v>
      </c>
      <c r="D2330" s="15" t="s">
        <v>5120</v>
      </c>
      <c r="E2330" s="15" t="s">
        <v>5121</v>
      </c>
      <c r="F2330" s="15" t="s">
        <v>5122</v>
      </c>
      <c r="G2330" s="13">
        <v>20092</v>
      </c>
      <c r="H2330" s="13"/>
      <c r="I2330" s="13"/>
      <c r="J2330" s="13"/>
    </row>
    <row r="2331" spans="1:10" x14ac:dyDescent="0.2">
      <c r="A2331" s="15" t="s">
        <v>3558</v>
      </c>
      <c r="B2331" s="114" t="s">
        <v>7443</v>
      </c>
      <c r="C2331" s="15" t="s">
        <v>5119</v>
      </c>
      <c r="D2331" s="15" t="s">
        <v>5120</v>
      </c>
      <c r="E2331" s="15" t="s">
        <v>5121</v>
      </c>
      <c r="F2331" s="15" t="s">
        <v>5122</v>
      </c>
      <c r="G2331" s="13">
        <v>21243</v>
      </c>
      <c r="H2331" s="13"/>
      <c r="I2331" s="13"/>
      <c r="J2331" s="13"/>
    </row>
    <row r="2332" spans="1:10" x14ac:dyDescent="0.2">
      <c r="A2332" s="15" t="s">
        <v>3538</v>
      </c>
      <c r="B2332" s="114" t="s">
        <v>7444</v>
      </c>
      <c r="C2332" s="15" t="s">
        <v>5119</v>
      </c>
      <c r="D2332" s="15" t="s">
        <v>5120</v>
      </c>
      <c r="E2332" s="15" t="s">
        <v>5121</v>
      </c>
      <c r="F2332" s="15" t="s">
        <v>5122</v>
      </c>
      <c r="G2332" s="13">
        <v>19964</v>
      </c>
      <c r="H2332" s="13"/>
      <c r="I2332" s="13"/>
      <c r="J2332" s="13"/>
    </row>
    <row r="2333" spans="1:10" x14ac:dyDescent="0.2">
      <c r="A2333" s="15" t="s">
        <v>4313</v>
      </c>
      <c r="B2333" s="114" t="s">
        <v>7445</v>
      </c>
      <c r="C2333" s="15" t="s">
        <v>5119</v>
      </c>
      <c r="D2333" s="15" t="s">
        <v>5120</v>
      </c>
      <c r="E2333" s="15" t="s">
        <v>5121</v>
      </c>
      <c r="F2333" s="15" t="s">
        <v>5122</v>
      </c>
      <c r="G2333" s="13">
        <v>18839</v>
      </c>
      <c r="H2333" s="13"/>
      <c r="I2333" s="13"/>
      <c r="J2333" s="13"/>
    </row>
    <row r="2334" spans="1:10" x14ac:dyDescent="0.2">
      <c r="A2334" s="16" t="s">
        <v>2477</v>
      </c>
      <c r="B2334" s="115" t="s">
        <v>7446</v>
      </c>
      <c r="C2334" s="16" t="s">
        <v>5119</v>
      </c>
      <c r="D2334" s="16" t="s">
        <v>5120</v>
      </c>
      <c r="E2334" s="16" t="s">
        <v>5121</v>
      </c>
      <c r="F2334" s="16" t="s">
        <v>5122</v>
      </c>
      <c r="G2334" s="14">
        <v>20182</v>
      </c>
      <c r="H2334" s="14"/>
      <c r="I2334" s="14"/>
      <c r="J2334" s="14"/>
    </row>
    <row r="2335" spans="1:10" x14ac:dyDescent="0.2">
      <c r="A2335" s="15" t="s">
        <v>3486</v>
      </c>
      <c r="B2335" s="114" t="s">
        <v>7447</v>
      </c>
      <c r="C2335" s="15" t="s">
        <v>5119</v>
      </c>
      <c r="D2335" s="15" t="s">
        <v>5120</v>
      </c>
      <c r="E2335" s="15" t="s">
        <v>5121</v>
      </c>
      <c r="F2335" s="15" t="s">
        <v>5122</v>
      </c>
      <c r="G2335" s="13">
        <v>19983</v>
      </c>
      <c r="H2335" s="13"/>
      <c r="I2335" s="13"/>
      <c r="J2335" s="13"/>
    </row>
    <row r="2336" spans="1:10" x14ac:dyDescent="0.2">
      <c r="A2336" s="15" t="s">
        <v>3566</v>
      </c>
      <c r="B2336" s="114" t="s">
        <v>7448</v>
      </c>
      <c r="C2336" s="15" t="s">
        <v>5119</v>
      </c>
      <c r="D2336" s="15" t="s">
        <v>5120</v>
      </c>
      <c r="E2336" s="15" t="s">
        <v>5121</v>
      </c>
      <c r="F2336" s="15" t="s">
        <v>5122</v>
      </c>
      <c r="G2336" s="13">
        <v>20825</v>
      </c>
      <c r="H2336" s="13"/>
      <c r="I2336" s="13"/>
      <c r="J2336" s="13"/>
    </row>
    <row r="2337" spans="1:10" x14ac:dyDescent="0.2">
      <c r="A2337" s="15" t="s">
        <v>2909</v>
      </c>
      <c r="B2337" s="114" t="s">
        <v>7449</v>
      </c>
      <c r="C2337" s="15" t="s">
        <v>5119</v>
      </c>
      <c r="D2337" s="15" t="s">
        <v>5120</v>
      </c>
      <c r="E2337" s="15" t="s">
        <v>5121</v>
      </c>
      <c r="F2337" s="15" t="s">
        <v>5122</v>
      </c>
      <c r="G2337" s="13">
        <v>20793</v>
      </c>
      <c r="H2337" s="13"/>
      <c r="I2337" s="13"/>
      <c r="J2337" s="13"/>
    </row>
    <row r="2338" spans="1:10" x14ac:dyDescent="0.2">
      <c r="A2338" s="15" t="s">
        <v>4791</v>
      </c>
      <c r="B2338" s="114" t="s">
        <v>7450</v>
      </c>
      <c r="C2338" s="15" t="s">
        <v>5119</v>
      </c>
      <c r="D2338" s="15" t="s">
        <v>5120</v>
      </c>
      <c r="E2338" s="15" t="s">
        <v>5121</v>
      </c>
      <c r="F2338" s="15" t="s">
        <v>5122</v>
      </c>
      <c r="G2338" s="13">
        <v>22195</v>
      </c>
      <c r="H2338" s="13"/>
      <c r="I2338" s="13"/>
      <c r="J2338" s="13"/>
    </row>
    <row r="2339" spans="1:10" x14ac:dyDescent="0.2">
      <c r="A2339" s="16" t="s">
        <v>2631</v>
      </c>
      <c r="B2339" s="115" t="s">
        <v>7451</v>
      </c>
      <c r="C2339" s="16" t="s">
        <v>5119</v>
      </c>
      <c r="D2339" s="16" t="s">
        <v>5120</v>
      </c>
      <c r="E2339" s="16" t="s">
        <v>5121</v>
      </c>
      <c r="F2339" s="16" t="s">
        <v>5122</v>
      </c>
      <c r="G2339" s="14">
        <v>23955</v>
      </c>
      <c r="H2339" s="14"/>
      <c r="I2339" s="14"/>
      <c r="J2339" s="14"/>
    </row>
    <row r="2340" spans="1:10" x14ac:dyDescent="0.2">
      <c r="A2340" s="15" t="s">
        <v>3552</v>
      </c>
      <c r="B2340" s="114" t="s">
        <v>7452</v>
      </c>
      <c r="C2340" s="15" t="s">
        <v>5119</v>
      </c>
      <c r="D2340" s="15" t="s">
        <v>5120</v>
      </c>
      <c r="E2340" s="15" t="s">
        <v>5121</v>
      </c>
      <c r="F2340" s="15" t="s">
        <v>5122</v>
      </c>
      <c r="G2340" s="13">
        <v>21023</v>
      </c>
      <c r="H2340" s="13"/>
      <c r="I2340" s="13"/>
      <c r="J2340" s="13"/>
    </row>
    <row r="2341" spans="1:10" x14ac:dyDescent="0.2">
      <c r="A2341" s="15" t="s">
        <v>3496</v>
      </c>
      <c r="B2341" s="114" t="s">
        <v>7453</v>
      </c>
      <c r="C2341" s="15" t="s">
        <v>5119</v>
      </c>
      <c r="D2341" s="15" t="s">
        <v>5120</v>
      </c>
      <c r="E2341" s="15" t="s">
        <v>5121</v>
      </c>
      <c r="F2341" s="15" t="s">
        <v>5122</v>
      </c>
      <c r="G2341" s="13">
        <v>20465</v>
      </c>
      <c r="H2341" s="13"/>
      <c r="I2341" s="13"/>
      <c r="J2341" s="13"/>
    </row>
    <row r="2342" spans="1:10" x14ac:dyDescent="0.2">
      <c r="A2342" s="15" t="s">
        <v>3565</v>
      </c>
      <c r="B2342" s="114" t="s">
        <v>7454</v>
      </c>
      <c r="C2342" s="15" t="s">
        <v>5119</v>
      </c>
      <c r="D2342" s="15" t="s">
        <v>5120</v>
      </c>
      <c r="E2342" s="15" t="s">
        <v>5121</v>
      </c>
      <c r="F2342" s="15" t="s">
        <v>5122</v>
      </c>
      <c r="G2342" s="13">
        <v>19228</v>
      </c>
      <c r="H2342" s="13"/>
      <c r="I2342" s="13"/>
      <c r="J2342" s="13"/>
    </row>
    <row r="2343" spans="1:10" x14ac:dyDescent="0.2">
      <c r="A2343" s="15" t="s">
        <v>3091</v>
      </c>
      <c r="B2343" s="114" t="s">
        <v>7455</v>
      </c>
      <c r="C2343" s="15" t="s">
        <v>5119</v>
      </c>
      <c r="D2343" s="15" t="s">
        <v>5120</v>
      </c>
      <c r="E2343" s="15" t="s">
        <v>5121</v>
      </c>
      <c r="F2343" s="15" t="s">
        <v>5122</v>
      </c>
      <c r="G2343" s="13">
        <v>19682</v>
      </c>
      <c r="H2343" s="13"/>
      <c r="I2343" s="13"/>
      <c r="J2343" s="13"/>
    </row>
    <row r="2344" spans="1:10" x14ac:dyDescent="0.2">
      <c r="A2344" s="16" t="s">
        <v>3019</v>
      </c>
      <c r="B2344" s="115" t="s">
        <v>7456</v>
      </c>
      <c r="C2344" s="16" t="s">
        <v>5119</v>
      </c>
      <c r="D2344" s="16" t="s">
        <v>5120</v>
      </c>
      <c r="E2344" s="16" t="s">
        <v>5121</v>
      </c>
      <c r="F2344" s="16" t="s">
        <v>5122</v>
      </c>
      <c r="G2344" s="14">
        <v>19400</v>
      </c>
      <c r="H2344" s="14"/>
      <c r="I2344" s="14"/>
      <c r="J2344" s="14"/>
    </row>
    <row r="2345" spans="1:10" x14ac:dyDescent="0.2">
      <c r="A2345" s="15" t="s">
        <v>3172</v>
      </c>
      <c r="B2345" s="114" t="s">
        <v>7457</v>
      </c>
      <c r="C2345" s="15" t="s">
        <v>5119</v>
      </c>
      <c r="D2345" s="15" t="s">
        <v>5120</v>
      </c>
      <c r="E2345" s="15" t="s">
        <v>5121</v>
      </c>
      <c r="F2345" s="15" t="s">
        <v>5122</v>
      </c>
      <c r="G2345" s="13">
        <v>19863</v>
      </c>
      <c r="H2345" s="13"/>
      <c r="I2345" s="13"/>
      <c r="J2345" s="13"/>
    </row>
    <row r="2346" spans="1:10" x14ac:dyDescent="0.2">
      <c r="A2346" s="15" t="s">
        <v>4433</v>
      </c>
      <c r="B2346" s="114" t="s">
        <v>7458</v>
      </c>
      <c r="C2346" s="15" t="s">
        <v>5119</v>
      </c>
      <c r="D2346" s="15" t="s">
        <v>5120</v>
      </c>
      <c r="E2346" s="15" t="s">
        <v>5121</v>
      </c>
      <c r="F2346" s="15" t="s">
        <v>5122</v>
      </c>
      <c r="G2346" s="13">
        <v>18744</v>
      </c>
      <c r="H2346" s="13"/>
      <c r="I2346" s="13"/>
      <c r="J2346" s="13"/>
    </row>
    <row r="2347" spans="1:10" x14ac:dyDescent="0.2">
      <c r="A2347" s="15" t="s">
        <v>4349</v>
      </c>
      <c r="B2347" s="114" t="s">
        <v>7459</v>
      </c>
      <c r="C2347" s="15" t="s">
        <v>5119</v>
      </c>
      <c r="D2347" s="15" t="s">
        <v>5120</v>
      </c>
      <c r="E2347" s="15" t="s">
        <v>5121</v>
      </c>
      <c r="F2347" s="15" t="s">
        <v>5122</v>
      </c>
      <c r="G2347" s="13">
        <v>19219</v>
      </c>
      <c r="H2347" s="13"/>
      <c r="I2347" s="13"/>
      <c r="J2347" s="13"/>
    </row>
    <row r="2348" spans="1:10" x14ac:dyDescent="0.2">
      <c r="A2348" s="15" t="s">
        <v>2128</v>
      </c>
      <c r="B2348" s="114" t="s">
        <v>7460</v>
      </c>
      <c r="C2348" s="15" t="s">
        <v>5119</v>
      </c>
      <c r="D2348" s="15" t="s">
        <v>5120</v>
      </c>
      <c r="E2348" s="15" t="s">
        <v>5121</v>
      </c>
      <c r="F2348" s="15" t="s">
        <v>5122</v>
      </c>
      <c r="G2348" s="13">
        <v>19452</v>
      </c>
      <c r="H2348" s="13"/>
      <c r="I2348" s="13"/>
      <c r="J2348" s="13"/>
    </row>
    <row r="2349" spans="1:10" x14ac:dyDescent="0.2">
      <c r="A2349" s="16" t="s">
        <v>3396</v>
      </c>
      <c r="B2349" s="115" t="s">
        <v>7461</v>
      </c>
      <c r="C2349" s="16" t="s">
        <v>5119</v>
      </c>
      <c r="D2349" s="16" t="s">
        <v>5120</v>
      </c>
      <c r="E2349" s="16" t="s">
        <v>5121</v>
      </c>
      <c r="F2349" s="16" t="s">
        <v>5122</v>
      </c>
      <c r="G2349" s="14">
        <v>19017</v>
      </c>
      <c r="H2349" s="14"/>
      <c r="I2349" s="14"/>
      <c r="J2349" s="14"/>
    </row>
    <row r="2350" spans="1:10" x14ac:dyDescent="0.2">
      <c r="A2350" s="15" t="s">
        <v>2594</v>
      </c>
      <c r="B2350" s="114" t="s">
        <v>7462</v>
      </c>
      <c r="C2350" s="15" t="s">
        <v>5119</v>
      </c>
      <c r="D2350" s="15" t="s">
        <v>5120</v>
      </c>
      <c r="E2350" s="15" t="s">
        <v>5121</v>
      </c>
      <c r="F2350" s="15" t="s">
        <v>5122</v>
      </c>
      <c r="G2350" s="13">
        <v>18787</v>
      </c>
      <c r="H2350" s="13"/>
      <c r="I2350" s="13"/>
      <c r="J2350" s="13"/>
    </row>
    <row r="2351" spans="1:10" x14ac:dyDescent="0.2">
      <c r="A2351" s="15" t="s">
        <v>3283</v>
      </c>
      <c r="B2351" s="114" t="s">
        <v>7463</v>
      </c>
      <c r="C2351" s="15" t="s">
        <v>5119</v>
      </c>
      <c r="D2351" s="15" t="s">
        <v>5120</v>
      </c>
      <c r="E2351" s="15" t="s">
        <v>5121</v>
      </c>
      <c r="F2351" s="15" t="s">
        <v>5122</v>
      </c>
      <c r="G2351" s="13">
        <v>18820</v>
      </c>
      <c r="H2351" s="13"/>
      <c r="I2351" s="13"/>
      <c r="J2351" s="13"/>
    </row>
    <row r="2352" spans="1:10" x14ac:dyDescent="0.2">
      <c r="A2352" s="15" t="s">
        <v>2780</v>
      </c>
      <c r="B2352" s="114" t="s">
        <v>7464</v>
      </c>
      <c r="C2352" s="15" t="s">
        <v>5119</v>
      </c>
      <c r="D2352" s="15" t="s">
        <v>5120</v>
      </c>
      <c r="E2352" s="15" t="s">
        <v>5121</v>
      </c>
      <c r="F2352" s="15" t="s">
        <v>5122</v>
      </c>
      <c r="G2352" s="13">
        <v>19817</v>
      </c>
      <c r="H2352" s="13"/>
      <c r="I2352" s="13"/>
      <c r="J2352" s="13"/>
    </row>
    <row r="2353" spans="1:10" x14ac:dyDescent="0.2">
      <c r="A2353" s="15" t="s">
        <v>5000</v>
      </c>
      <c r="B2353" s="114" t="s">
        <v>7465</v>
      </c>
      <c r="C2353" s="15" t="s">
        <v>5119</v>
      </c>
      <c r="D2353" s="15" t="s">
        <v>5120</v>
      </c>
      <c r="E2353" s="15" t="s">
        <v>5121</v>
      </c>
      <c r="F2353" s="15" t="s">
        <v>5122</v>
      </c>
      <c r="G2353" s="13">
        <v>18145</v>
      </c>
      <c r="H2353" s="13"/>
      <c r="I2353" s="13"/>
      <c r="J2353" s="13"/>
    </row>
    <row r="2354" spans="1:10" x14ac:dyDescent="0.2">
      <c r="A2354" s="16" t="s">
        <v>3422</v>
      </c>
      <c r="B2354" s="115" t="s">
        <v>7466</v>
      </c>
      <c r="C2354" s="16" t="s">
        <v>5119</v>
      </c>
      <c r="D2354" s="16" t="s">
        <v>5120</v>
      </c>
      <c r="E2354" s="16" t="s">
        <v>5121</v>
      </c>
      <c r="F2354" s="16" t="s">
        <v>5122</v>
      </c>
      <c r="G2354" s="14">
        <v>19171</v>
      </c>
      <c r="H2354" s="14"/>
      <c r="I2354" s="14"/>
      <c r="J2354" s="14"/>
    </row>
    <row r="2355" spans="1:10" x14ac:dyDescent="0.2">
      <c r="A2355" s="15" t="s">
        <v>3505</v>
      </c>
      <c r="B2355" s="114" t="s">
        <v>7467</v>
      </c>
      <c r="C2355" s="15" t="s">
        <v>5119</v>
      </c>
      <c r="D2355" s="15" t="s">
        <v>5120</v>
      </c>
      <c r="E2355" s="15" t="s">
        <v>5121</v>
      </c>
      <c r="F2355" s="15" t="s">
        <v>5122</v>
      </c>
      <c r="G2355" s="13">
        <v>18673</v>
      </c>
      <c r="H2355" s="13"/>
      <c r="I2355" s="13"/>
      <c r="J2355" s="13"/>
    </row>
    <row r="2356" spans="1:10" x14ac:dyDescent="0.2">
      <c r="A2356" s="15" t="s">
        <v>2520</v>
      </c>
      <c r="B2356" s="114" t="s">
        <v>7468</v>
      </c>
      <c r="C2356" s="15" t="s">
        <v>5119</v>
      </c>
      <c r="D2356" s="15" t="s">
        <v>5120</v>
      </c>
      <c r="E2356" s="15" t="s">
        <v>5121</v>
      </c>
      <c r="F2356" s="15" t="s">
        <v>5122</v>
      </c>
      <c r="G2356" s="13">
        <v>21973</v>
      </c>
      <c r="H2356" s="13"/>
      <c r="I2356" s="13"/>
      <c r="J2356" s="13"/>
    </row>
    <row r="2357" spans="1:10" x14ac:dyDescent="0.2">
      <c r="A2357" s="15" t="s">
        <v>1987</v>
      </c>
      <c r="B2357" s="114" t="s">
        <v>7469</v>
      </c>
      <c r="C2357" s="15" t="s">
        <v>5119</v>
      </c>
      <c r="D2357" s="15" t="s">
        <v>5120</v>
      </c>
      <c r="E2357" s="15" t="s">
        <v>5121</v>
      </c>
      <c r="F2357" s="15" t="s">
        <v>5122</v>
      </c>
      <c r="G2357" s="13">
        <v>19289</v>
      </c>
      <c r="H2357" s="13"/>
      <c r="I2357" s="13"/>
      <c r="J2357" s="13"/>
    </row>
    <row r="2358" spans="1:10" x14ac:dyDescent="0.2">
      <c r="A2358" s="15" t="s">
        <v>3348</v>
      </c>
      <c r="B2358" s="114" t="s">
        <v>7470</v>
      </c>
      <c r="C2358" s="15" t="s">
        <v>5119</v>
      </c>
      <c r="D2358" s="15" t="s">
        <v>5120</v>
      </c>
      <c r="E2358" s="15" t="s">
        <v>5121</v>
      </c>
      <c r="F2358" s="15" t="s">
        <v>5122</v>
      </c>
      <c r="G2358" s="13">
        <v>18822</v>
      </c>
      <c r="H2358" s="13"/>
      <c r="I2358" s="13"/>
      <c r="J2358" s="13"/>
    </row>
    <row r="2359" spans="1:10" x14ac:dyDescent="0.2">
      <c r="A2359" s="16" t="s">
        <v>3405</v>
      </c>
      <c r="B2359" s="115" t="s">
        <v>7471</v>
      </c>
      <c r="C2359" s="16" t="s">
        <v>5119</v>
      </c>
      <c r="D2359" s="16" t="s">
        <v>5120</v>
      </c>
      <c r="E2359" s="16" t="s">
        <v>5121</v>
      </c>
      <c r="F2359" s="16" t="s">
        <v>5122</v>
      </c>
      <c r="G2359" s="14">
        <v>20484</v>
      </c>
      <c r="H2359" s="14"/>
      <c r="I2359" s="14"/>
      <c r="J2359" s="14"/>
    </row>
    <row r="2360" spans="1:10" x14ac:dyDescent="0.2">
      <c r="A2360" s="15" t="s">
        <v>1605</v>
      </c>
      <c r="B2360" s="114" t="s">
        <v>7472</v>
      </c>
      <c r="C2360" s="15" t="s">
        <v>5119</v>
      </c>
      <c r="D2360" s="15" t="s">
        <v>5120</v>
      </c>
      <c r="E2360" s="15" t="s">
        <v>5121</v>
      </c>
      <c r="F2360" s="15" t="s">
        <v>5122</v>
      </c>
      <c r="G2360" s="13">
        <v>17870</v>
      </c>
      <c r="H2360" s="13"/>
      <c r="I2360" s="13"/>
      <c r="J2360" s="13"/>
    </row>
    <row r="2361" spans="1:10" x14ac:dyDescent="0.2">
      <c r="A2361" s="15" t="s">
        <v>3599</v>
      </c>
      <c r="B2361" s="114" t="s">
        <v>7473</v>
      </c>
      <c r="C2361" s="15" t="s">
        <v>5119</v>
      </c>
      <c r="D2361" s="15" t="s">
        <v>5120</v>
      </c>
      <c r="E2361" s="15" t="s">
        <v>5121</v>
      </c>
      <c r="F2361" s="15" t="s">
        <v>5122</v>
      </c>
      <c r="G2361" s="13">
        <v>18523</v>
      </c>
      <c r="H2361" s="13"/>
      <c r="I2361" s="13"/>
      <c r="J2361" s="13"/>
    </row>
    <row r="2362" spans="1:10" x14ac:dyDescent="0.2">
      <c r="A2362" s="15" t="s">
        <v>2236</v>
      </c>
      <c r="B2362" s="114" t="s">
        <v>7474</v>
      </c>
      <c r="C2362" s="15" t="s">
        <v>5119</v>
      </c>
      <c r="D2362" s="15" t="s">
        <v>5120</v>
      </c>
      <c r="E2362" s="15" t="s">
        <v>5121</v>
      </c>
      <c r="F2362" s="15" t="s">
        <v>5122</v>
      </c>
      <c r="G2362" s="13">
        <v>17569</v>
      </c>
      <c r="H2362" s="13"/>
      <c r="I2362" s="13"/>
      <c r="J2362" s="13"/>
    </row>
    <row r="2363" spans="1:10" x14ac:dyDescent="0.2">
      <c r="A2363" s="15" t="s">
        <v>3286</v>
      </c>
      <c r="B2363" s="114" t="s">
        <v>7475</v>
      </c>
      <c r="C2363" s="15" t="s">
        <v>5119</v>
      </c>
      <c r="D2363" s="15" t="s">
        <v>5120</v>
      </c>
      <c r="E2363" s="15" t="s">
        <v>5121</v>
      </c>
      <c r="F2363" s="15" t="s">
        <v>5122</v>
      </c>
      <c r="G2363" s="13">
        <v>19326</v>
      </c>
      <c r="H2363" s="13"/>
      <c r="I2363" s="13"/>
      <c r="J2363" s="13"/>
    </row>
    <row r="2364" spans="1:10" x14ac:dyDescent="0.2">
      <c r="A2364" s="16" t="s">
        <v>2758</v>
      </c>
      <c r="B2364" s="115" t="s">
        <v>7476</v>
      </c>
      <c r="C2364" s="16" t="s">
        <v>5119</v>
      </c>
      <c r="D2364" s="16" t="s">
        <v>5120</v>
      </c>
      <c r="E2364" s="16" t="s">
        <v>5121</v>
      </c>
      <c r="F2364" s="16" t="s">
        <v>5122</v>
      </c>
      <c r="G2364" s="14">
        <v>18004</v>
      </c>
      <c r="H2364" s="14"/>
      <c r="I2364" s="14"/>
      <c r="J2364" s="14"/>
    </row>
    <row r="2365" spans="1:10" x14ac:dyDescent="0.2">
      <c r="A2365" s="15" t="s">
        <v>2308</v>
      </c>
      <c r="B2365" s="114" t="s">
        <v>7477</v>
      </c>
      <c r="C2365" s="15" t="s">
        <v>5119</v>
      </c>
      <c r="D2365" s="15" t="s">
        <v>5120</v>
      </c>
      <c r="E2365" s="15" t="s">
        <v>5121</v>
      </c>
      <c r="F2365" s="15" t="s">
        <v>5122</v>
      </c>
      <c r="G2365" s="13">
        <v>18219</v>
      </c>
      <c r="H2365" s="13"/>
      <c r="I2365" s="13"/>
      <c r="J2365" s="13"/>
    </row>
    <row r="2366" spans="1:10" x14ac:dyDescent="0.2">
      <c r="A2366" s="15" t="s">
        <v>2508</v>
      </c>
      <c r="B2366" s="114" t="s">
        <v>7478</v>
      </c>
      <c r="C2366" s="15" t="s">
        <v>5119</v>
      </c>
      <c r="D2366" s="15" t="s">
        <v>5120</v>
      </c>
      <c r="E2366" s="15" t="s">
        <v>5121</v>
      </c>
      <c r="F2366" s="15" t="s">
        <v>5122</v>
      </c>
      <c r="G2366" s="13">
        <v>18409</v>
      </c>
      <c r="H2366" s="13"/>
      <c r="I2366" s="13"/>
      <c r="J2366" s="13"/>
    </row>
    <row r="2367" spans="1:10" x14ac:dyDescent="0.2">
      <c r="A2367" s="15" t="s">
        <v>3585</v>
      </c>
      <c r="B2367" s="114" t="s">
        <v>7479</v>
      </c>
      <c r="C2367" s="15" t="s">
        <v>5119</v>
      </c>
      <c r="D2367" s="15" t="s">
        <v>5120</v>
      </c>
      <c r="E2367" s="15" t="s">
        <v>5121</v>
      </c>
      <c r="F2367" s="15" t="s">
        <v>5122</v>
      </c>
      <c r="G2367" s="13">
        <v>17564</v>
      </c>
      <c r="H2367" s="13"/>
      <c r="I2367" s="13"/>
      <c r="J2367" s="13"/>
    </row>
    <row r="2368" spans="1:10" x14ac:dyDescent="0.2">
      <c r="A2368" s="15" t="s">
        <v>4079</v>
      </c>
      <c r="B2368" s="114" t="s">
        <v>7480</v>
      </c>
      <c r="C2368" s="15" t="s">
        <v>5119</v>
      </c>
      <c r="D2368" s="15" t="s">
        <v>5120</v>
      </c>
      <c r="E2368" s="15" t="s">
        <v>5121</v>
      </c>
      <c r="F2368" s="15" t="s">
        <v>5122</v>
      </c>
      <c r="G2368" s="13">
        <v>19686</v>
      </c>
      <c r="H2368" s="13"/>
      <c r="I2368" s="13"/>
      <c r="J2368" s="13"/>
    </row>
    <row r="2369" spans="1:10" x14ac:dyDescent="0.2">
      <c r="A2369" s="16" t="s">
        <v>2708</v>
      </c>
      <c r="B2369" s="115" t="s">
        <v>7481</v>
      </c>
      <c r="C2369" s="16" t="s">
        <v>5119</v>
      </c>
      <c r="D2369" s="16" t="s">
        <v>5120</v>
      </c>
      <c r="E2369" s="16" t="s">
        <v>5121</v>
      </c>
      <c r="F2369" s="16" t="s">
        <v>5122</v>
      </c>
      <c r="G2369" s="14">
        <v>19219</v>
      </c>
      <c r="H2369" s="14"/>
      <c r="I2369" s="14"/>
      <c r="J2369" s="14"/>
    </row>
    <row r="2370" spans="1:10" x14ac:dyDescent="0.2">
      <c r="A2370" s="16" t="s">
        <v>4786</v>
      </c>
      <c r="B2370" s="115" t="s">
        <v>7482</v>
      </c>
      <c r="C2370" s="15" t="s">
        <v>5119</v>
      </c>
      <c r="D2370" s="15" t="s">
        <v>5120</v>
      </c>
      <c r="E2370" s="15" t="s">
        <v>5121</v>
      </c>
      <c r="F2370" s="15" t="s">
        <v>5122</v>
      </c>
      <c r="G2370" s="13">
        <v>32851</v>
      </c>
      <c r="H2370" s="13"/>
      <c r="I2370" s="13"/>
      <c r="J2370" s="13"/>
    </row>
    <row r="2371" spans="1:10" x14ac:dyDescent="0.2">
      <c r="A2371" s="15" t="s">
        <v>3411</v>
      </c>
      <c r="B2371" s="114" t="s">
        <v>7483</v>
      </c>
      <c r="C2371" s="15" t="s">
        <v>5119</v>
      </c>
      <c r="D2371" s="15" t="s">
        <v>5120</v>
      </c>
      <c r="E2371" s="15" t="s">
        <v>5121</v>
      </c>
      <c r="F2371" s="15" t="s">
        <v>5122</v>
      </c>
      <c r="G2371" s="13">
        <v>18046</v>
      </c>
      <c r="H2371" s="13"/>
      <c r="I2371" s="13"/>
      <c r="J2371" s="13"/>
    </row>
    <row r="2372" spans="1:10" x14ac:dyDescent="0.2">
      <c r="A2372" s="15" t="s">
        <v>4998</v>
      </c>
      <c r="B2372" s="114" t="s">
        <v>7484</v>
      </c>
      <c r="C2372" s="15" t="s">
        <v>5119</v>
      </c>
      <c r="D2372" s="15" t="s">
        <v>5120</v>
      </c>
      <c r="E2372" s="15" t="s">
        <v>5121</v>
      </c>
      <c r="F2372" s="15" t="s">
        <v>5122</v>
      </c>
      <c r="G2372" s="13">
        <v>18939</v>
      </c>
      <c r="H2372" s="13"/>
      <c r="I2372" s="13"/>
      <c r="J2372" s="13"/>
    </row>
    <row r="2373" spans="1:10" x14ac:dyDescent="0.2">
      <c r="A2373" s="15" t="s">
        <v>3569</v>
      </c>
      <c r="B2373" s="114" t="s">
        <v>7485</v>
      </c>
      <c r="C2373" s="15" t="s">
        <v>5119</v>
      </c>
      <c r="D2373" s="15" t="s">
        <v>5120</v>
      </c>
      <c r="E2373" s="15" t="s">
        <v>5121</v>
      </c>
      <c r="F2373" s="15" t="s">
        <v>5122</v>
      </c>
      <c r="G2373" s="13">
        <v>17408</v>
      </c>
      <c r="H2373" s="13"/>
      <c r="I2373" s="13"/>
      <c r="J2373" s="13"/>
    </row>
    <row r="2374" spans="1:10" x14ac:dyDescent="0.2">
      <c r="A2374" s="16" t="s">
        <v>4434</v>
      </c>
      <c r="B2374" s="115" t="s">
        <v>7486</v>
      </c>
      <c r="C2374" s="16" t="s">
        <v>5119</v>
      </c>
      <c r="D2374" s="16" t="s">
        <v>5120</v>
      </c>
      <c r="E2374" s="16" t="s">
        <v>5121</v>
      </c>
      <c r="F2374" s="16" t="s">
        <v>5122</v>
      </c>
      <c r="G2374" s="14">
        <v>16575</v>
      </c>
      <c r="H2374" s="14"/>
      <c r="I2374" s="14"/>
      <c r="J2374" s="14"/>
    </row>
    <row r="2375" spans="1:10" x14ac:dyDescent="0.2">
      <c r="A2375" s="15" t="s">
        <v>3579</v>
      </c>
      <c r="B2375" s="114" t="s">
        <v>7487</v>
      </c>
      <c r="C2375" s="15" t="s">
        <v>5119</v>
      </c>
      <c r="D2375" s="15" t="s">
        <v>5120</v>
      </c>
      <c r="E2375" s="15" t="s">
        <v>5121</v>
      </c>
      <c r="F2375" s="15" t="s">
        <v>5122</v>
      </c>
      <c r="G2375" s="13">
        <v>17451</v>
      </c>
      <c r="H2375" s="13"/>
      <c r="I2375" s="13"/>
      <c r="J2375" s="13"/>
    </row>
    <row r="2376" spans="1:10" x14ac:dyDescent="0.2">
      <c r="A2376" s="15" t="s">
        <v>3241</v>
      </c>
      <c r="B2376" s="114" t="s">
        <v>7488</v>
      </c>
      <c r="C2376" s="15" t="s">
        <v>5119</v>
      </c>
      <c r="D2376" s="15" t="s">
        <v>5120</v>
      </c>
      <c r="E2376" s="15" t="s">
        <v>5121</v>
      </c>
      <c r="F2376" s="15" t="s">
        <v>5122</v>
      </c>
      <c r="G2376" s="13">
        <v>25551</v>
      </c>
      <c r="H2376" s="13"/>
      <c r="I2376" s="13"/>
      <c r="J2376" s="13"/>
    </row>
    <row r="2377" spans="1:10" x14ac:dyDescent="0.2">
      <c r="A2377" s="15" t="s">
        <v>2934</v>
      </c>
      <c r="B2377" s="114" t="s">
        <v>7489</v>
      </c>
      <c r="C2377" s="15" t="s">
        <v>5119</v>
      </c>
      <c r="D2377" s="15" t="s">
        <v>5120</v>
      </c>
      <c r="E2377" s="15" t="s">
        <v>5121</v>
      </c>
      <c r="F2377" s="15" t="s">
        <v>5122</v>
      </c>
      <c r="G2377" s="13">
        <v>15904</v>
      </c>
      <c r="H2377" s="13"/>
      <c r="I2377" s="13"/>
      <c r="J2377" s="13"/>
    </row>
    <row r="2378" spans="1:10" x14ac:dyDescent="0.2">
      <c r="A2378" s="15" t="s">
        <v>2790</v>
      </c>
      <c r="B2378" s="114" t="s">
        <v>7490</v>
      </c>
      <c r="C2378" s="15" t="s">
        <v>5119</v>
      </c>
      <c r="D2378" s="15" t="s">
        <v>5120</v>
      </c>
      <c r="E2378" s="15" t="s">
        <v>5121</v>
      </c>
      <c r="F2378" s="15" t="s">
        <v>5122</v>
      </c>
      <c r="G2378" s="13">
        <v>16127</v>
      </c>
      <c r="H2378" s="13"/>
      <c r="I2378" s="13"/>
      <c r="J2378" s="13"/>
    </row>
    <row r="2379" spans="1:10" x14ac:dyDescent="0.2">
      <c r="A2379" s="16" t="s">
        <v>3022</v>
      </c>
      <c r="B2379" s="115" t="s">
        <v>7491</v>
      </c>
      <c r="C2379" s="16" t="s">
        <v>5119</v>
      </c>
      <c r="D2379" s="16" t="s">
        <v>5120</v>
      </c>
      <c r="E2379" s="16" t="s">
        <v>5121</v>
      </c>
      <c r="F2379" s="16" t="s">
        <v>5122</v>
      </c>
      <c r="G2379" s="14">
        <v>18092</v>
      </c>
      <c r="H2379" s="14"/>
      <c r="I2379" s="14"/>
      <c r="J2379" s="14"/>
    </row>
    <row r="2380" spans="1:10" x14ac:dyDescent="0.2">
      <c r="A2380" s="15" t="s">
        <v>3329</v>
      </c>
      <c r="B2380" s="114" t="s">
        <v>7492</v>
      </c>
      <c r="C2380" s="15" t="s">
        <v>5119</v>
      </c>
      <c r="D2380" s="15" t="s">
        <v>5120</v>
      </c>
      <c r="E2380" s="15" t="s">
        <v>5121</v>
      </c>
      <c r="F2380" s="15" t="s">
        <v>5122</v>
      </c>
      <c r="G2380" s="13">
        <v>20181</v>
      </c>
      <c r="H2380" s="13"/>
      <c r="I2380" s="13"/>
      <c r="J2380" s="13"/>
    </row>
    <row r="2381" spans="1:10" x14ac:dyDescent="0.2">
      <c r="A2381" s="15" t="s">
        <v>4793</v>
      </c>
      <c r="B2381" s="114" t="s">
        <v>7493</v>
      </c>
      <c r="C2381" s="15" t="s">
        <v>5119</v>
      </c>
      <c r="D2381" s="15" t="s">
        <v>5120</v>
      </c>
      <c r="E2381" s="15" t="s">
        <v>5121</v>
      </c>
      <c r="F2381" s="15" t="s">
        <v>5122</v>
      </c>
      <c r="G2381" s="13">
        <v>15314</v>
      </c>
      <c r="H2381" s="13"/>
      <c r="I2381" s="13"/>
      <c r="J2381" s="13"/>
    </row>
    <row r="2382" spans="1:10" x14ac:dyDescent="0.2">
      <c r="A2382" s="15" t="s">
        <v>2511</v>
      </c>
      <c r="B2382" s="114" t="s">
        <v>7494</v>
      </c>
      <c r="C2382" s="15" t="s">
        <v>5119</v>
      </c>
      <c r="D2382" s="15" t="s">
        <v>5120</v>
      </c>
      <c r="E2382" s="15" t="s">
        <v>5121</v>
      </c>
      <c r="F2382" s="15" t="s">
        <v>5122</v>
      </c>
      <c r="G2382" s="13">
        <v>16816</v>
      </c>
      <c r="H2382" s="13"/>
      <c r="I2382" s="13"/>
      <c r="J2382" s="13"/>
    </row>
    <row r="2383" spans="1:10" x14ac:dyDescent="0.2">
      <c r="A2383" s="15" t="s">
        <v>2904</v>
      </c>
      <c r="B2383" s="114" t="s">
        <v>7495</v>
      </c>
      <c r="C2383" s="15" t="s">
        <v>5119</v>
      </c>
      <c r="D2383" s="15" t="s">
        <v>5120</v>
      </c>
      <c r="E2383" s="15" t="s">
        <v>5121</v>
      </c>
      <c r="F2383" s="15" t="s">
        <v>5122</v>
      </c>
      <c r="G2383" s="13">
        <v>15752</v>
      </c>
      <c r="H2383" s="13"/>
      <c r="I2383" s="13"/>
      <c r="J2383" s="13"/>
    </row>
    <row r="2384" spans="1:10" x14ac:dyDescent="0.2">
      <c r="A2384" s="16" t="s">
        <v>3559</v>
      </c>
      <c r="B2384" s="115" t="s">
        <v>7496</v>
      </c>
      <c r="C2384" s="16" t="s">
        <v>5119</v>
      </c>
      <c r="D2384" s="16" t="s">
        <v>5120</v>
      </c>
      <c r="E2384" s="16" t="s">
        <v>5121</v>
      </c>
      <c r="F2384" s="16" t="s">
        <v>5122</v>
      </c>
      <c r="G2384" s="14">
        <v>14770</v>
      </c>
      <c r="H2384" s="14"/>
      <c r="I2384" s="14"/>
      <c r="J2384" s="14"/>
    </row>
    <row r="2385" spans="1:10" x14ac:dyDescent="0.2">
      <c r="A2385" s="15" t="s">
        <v>5002</v>
      </c>
      <c r="B2385" s="114" t="s">
        <v>7497</v>
      </c>
      <c r="C2385" s="15" t="s">
        <v>5119</v>
      </c>
      <c r="D2385" s="15" t="s">
        <v>5120</v>
      </c>
      <c r="E2385" s="15" t="s">
        <v>5121</v>
      </c>
      <c r="F2385" s="15" t="s">
        <v>5122</v>
      </c>
      <c r="G2385" s="13">
        <v>14559</v>
      </c>
      <c r="H2385" s="13"/>
      <c r="I2385" s="13"/>
      <c r="J2385" s="13"/>
    </row>
    <row r="2386" spans="1:10" x14ac:dyDescent="0.2">
      <c r="A2386" s="15" t="s">
        <v>4795</v>
      </c>
      <c r="B2386" s="114" t="s">
        <v>7498</v>
      </c>
      <c r="C2386" s="15" t="s">
        <v>5119</v>
      </c>
      <c r="D2386" s="15" t="s">
        <v>5120</v>
      </c>
      <c r="E2386" s="15" t="s">
        <v>5121</v>
      </c>
      <c r="F2386" s="15" t="s">
        <v>5122</v>
      </c>
      <c r="G2386" s="13">
        <v>14584</v>
      </c>
      <c r="H2386" s="13"/>
      <c r="I2386" s="13"/>
      <c r="J2386" s="13"/>
    </row>
    <row r="2387" spans="1:10" x14ac:dyDescent="0.2">
      <c r="A2387" s="15" t="s">
        <v>1757</v>
      </c>
      <c r="B2387" s="114" t="s">
        <v>7499</v>
      </c>
      <c r="C2387" s="15" t="s">
        <v>5119</v>
      </c>
      <c r="D2387" s="15" t="s">
        <v>5120</v>
      </c>
      <c r="E2387" s="15" t="s">
        <v>5121</v>
      </c>
      <c r="F2387" s="15" t="s">
        <v>5122</v>
      </c>
      <c r="G2387" s="13">
        <v>13825</v>
      </c>
      <c r="H2387" s="13"/>
      <c r="I2387" s="13"/>
      <c r="J2387" s="13"/>
    </row>
    <row r="2388" spans="1:10" x14ac:dyDescent="0.2">
      <c r="A2388" s="15" t="s">
        <v>2836</v>
      </c>
      <c r="B2388" s="114" t="s">
        <v>7500</v>
      </c>
      <c r="C2388" s="15" t="s">
        <v>5119</v>
      </c>
      <c r="D2388" s="15" t="s">
        <v>5120</v>
      </c>
      <c r="E2388" s="15" t="s">
        <v>5121</v>
      </c>
      <c r="F2388" s="15" t="s">
        <v>5122</v>
      </c>
      <c r="G2388" s="13">
        <v>14196</v>
      </c>
      <c r="H2388" s="13"/>
      <c r="I2388" s="13"/>
      <c r="J2388" s="13"/>
    </row>
    <row r="2389" spans="1:10" x14ac:dyDescent="0.2">
      <c r="A2389" s="16" t="s">
        <v>4435</v>
      </c>
      <c r="B2389" s="115" t="s">
        <v>7501</v>
      </c>
      <c r="C2389" s="16" t="s">
        <v>5119</v>
      </c>
      <c r="D2389" s="16" t="s">
        <v>5120</v>
      </c>
      <c r="E2389" s="16" t="s">
        <v>5121</v>
      </c>
      <c r="F2389" s="16" t="s">
        <v>5122</v>
      </c>
      <c r="G2389" s="14">
        <v>14326</v>
      </c>
      <c r="H2389" s="14"/>
      <c r="I2389" s="14"/>
      <c r="J2389" s="14"/>
    </row>
    <row r="2390" spans="1:10" x14ac:dyDescent="0.2">
      <c r="A2390" s="15" t="s">
        <v>4318</v>
      </c>
      <c r="B2390" s="114" t="s">
        <v>7502</v>
      </c>
      <c r="C2390" s="15" t="s">
        <v>5119</v>
      </c>
      <c r="D2390" s="15" t="s">
        <v>5120</v>
      </c>
      <c r="E2390" s="15" t="s">
        <v>5121</v>
      </c>
      <c r="F2390" s="15" t="s">
        <v>5122</v>
      </c>
      <c r="G2390" s="13">
        <v>14264</v>
      </c>
      <c r="H2390" s="13"/>
      <c r="I2390" s="13"/>
      <c r="J2390" s="13"/>
    </row>
    <row r="2391" spans="1:10" x14ac:dyDescent="0.2">
      <c r="A2391" s="15" t="s">
        <v>5055</v>
      </c>
      <c r="B2391" s="114" t="s">
        <v>7503</v>
      </c>
      <c r="C2391" s="15" t="s">
        <v>5119</v>
      </c>
      <c r="D2391" s="15" t="s">
        <v>5120</v>
      </c>
      <c r="E2391" s="15" t="s">
        <v>5121</v>
      </c>
      <c r="F2391" s="15" t="s">
        <v>5122</v>
      </c>
      <c r="G2391" s="13">
        <v>13978</v>
      </c>
      <c r="H2391" s="13"/>
      <c r="I2391" s="13"/>
      <c r="J2391" s="13"/>
    </row>
    <row r="2392" spans="1:10" x14ac:dyDescent="0.2">
      <c r="A2392" s="15" t="s">
        <v>2557</v>
      </c>
      <c r="B2392" s="114" t="s">
        <v>7504</v>
      </c>
      <c r="C2392" s="15" t="s">
        <v>5119</v>
      </c>
      <c r="D2392" s="15" t="s">
        <v>5120</v>
      </c>
      <c r="E2392" s="15" t="s">
        <v>5121</v>
      </c>
      <c r="F2392" s="15" t="s">
        <v>5122</v>
      </c>
      <c r="G2392" s="13">
        <v>16170</v>
      </c>
      <c r="H2392" s="13"/>
      <c r="I2392" s="13"/>
      <c r="J2392" s="13"/>
    </row>
    <row r="2393" spans="1:10" x14ac:dyDescent="0.2">
      <c r="A2393" s="15" t="s">
        <v>3783</v>
      </c>
      <c r="B2393" s="114" t="s">
        <v>7505</v>
      </c>
      <c r="C2393" s="15" t="s">
        <v>5119</v>
      </c>
      <c r="D2393" s="15" t="s">
        <v>5120</v>
      </c>
      <c r="E2393" s="15" t="s">
        <v>5121</v>
      </c>
      <c r="F2393" s="15" t="s">
        <v>5122</v>
      </c>
      <c r="G2393" s="13">
        <v>13610</v>
      </c>
      <c r="H2393" s="13"/>
      <c r="I2393" s="13"/>
      <c r="J2393" s="13"/>
    </row>
    <row r="2394" spans="1:10" x14ac:dyDescent="0.2">
      <c r="A2394" s="16" t="s">
        <v>2645</v>
      </c>
      <c r="B2394" s="115" t="s">
        <v>7506</v>
      </c>
      <c r="C2394" s="16" t="s">
        <v>5119</v>
      </c>
      <c r="D2394" s="16" t="s">
        <v>5120</v>
      </c>
      <c r="E2394" s="16" t="s">
        <v>5121</v>
      </c>
      <c r="F2394" s="16" t="s">
        <v>5122</v>
      </c>
      <c r="G2394" s="14">
        <v>13523</v>
      </c>
      <c r="H2394" s="14"/>
      <c r="I2394" s="14"/>
      <c r="J2394" s="14"/>
    </row>
    <row r="2395" spans="1:10" x14ac:dyDescent="0.2">
      <c r="A2395" s="15" t="s">
        <v>3229</v>
      </c>
      <c r="B2395" s="114" t="s">
        <v>7507</v>
      </c>
      <c r="C2395" s="15" t="s">
        <v>5119</v>
      </c>
      <c r="D2395" s="15" t="s">
        <v>5120</v>
      </c>
      <c r="E2395" s="15" t="s">
        <v>5121</v>
      </c>
      <c r="F2395" s="15" t="s">
        <v>5122</v>
      </c>
      <c r="G2395" s="13">
        <v>13503</v>
      </c>
      <c r="H2395" s="13"/>
      <c r="I2395" s="13"/>
      <c r="J2395" s="13"/>
    </row>
    <row r="2396" spans="1:10" x14ac:dyDescent="0.2">
      <c r="A2396" s="15" t="s">
        <v>3182</v>
      </c>
      <c r="B2396" s="114" t="s">
        <v>7508</v>
      </c>
      <c r="C2396" s="15" t="s">
        <v>5119</v>
      </c>
      <c r="D2396" s="15" t="s">
        <v>5120</v>
      </c>
      <c r="E2396" s="15" t="s">
        <v>5121</v>
      </c>
      <c r="F2396" s="15" t="s">
        <v>5122</v>
      </c>
      <c r="G2396" s="13">
        <v>14126</v>
      </c>
      <c r="H2396" s="13"/>
      <c r="I2396" s="13"/>
      <c r="J2396" s="13"/>
    </row>
    <row r="2397" spans="1:10" x14ac:dyDescent="0.2">
      <c r="A2397" s="15" t="s">
        <v>3243</v>
      </c>
      <c r="B2397" s="114" t="s">
        <v>7509</v>
      </c>
      <c r="C2397" s="15" t="s">
        <v>5119</v>
      </c>
      <c r="D2397" s="15" t="s">
        <v>5120</v>
      </c>
      <c r="E2397" s="15" t="s">
        <v>5121</v>
      </c>
      <c r="F2397" s="15" t="s">
        <v>5122</v>
      </c>
      <c r="G2397" s="13">
        <v>14825</v>
      </c>
      <c r="H2397" s="13"/>
      <c r="I2397" s="13"/>
      <c r="J2397" s="13"/>
    </row>
    <row r="2398" spans="1:10" x14ac:dyDescent="0.2">
      <c r="A2398" s="15" t="s">
        <v>3425</v>
      </c>
      <c r="B2398" s="114" t="s">
        <v>7510</v>
      </c>
      <c r="C2398" s="15" t="s">
        <v>5119</v>
      </c>
      <c r="D2398" s="15" t="s">
        <v>5120</v>
      </c>
      <c r="E2398" s="15" t="s">
        <v>5121</v>
      </c>
      <c r="F2398" s="15" t="s">
        <v>5122</v>
      </c>
      <c r="G2398" s="13">
        <v>14639</v>
      </c>
      <c r="H2398" s="13"/>
      <c r="I2398" s="13"/>
      <c r="J2398" s="13"/>
    </row>
    <row r="2399" spans="1:10" x14ac:dyDescent="0.2">
      <c r="A2399" s="16" t="s">
        <v>5035</v>
      </c>
      <c r="B2399" s="115" t="s">
        <v>7511</v>
      </c>
      <c r="C2399" s="16" t="s">
        <v>5119</v>
      </c>
      <c r="D2399" s="16" t="s">
        <v>5120</v>
      </c>
      <c r="E2399" s="16" t="s">
        <v>5121</v>
      </c>
      <c r="F2399" s="16" t="s">
        <v>5122</v>
      </c>
      <c r="G2399" s="14">
        <v>12999</v>
      </c>
      <c r="H2399" s="14"/>
      <c r="I2399" s="14"/>
      <c r="J2399" s="14"/>
    </row>
    <row r="2400" spans="1:10" x14ac:dyDescent="0.2">
      <c r="A2400" s="15" t="s">
        <v>2871</v>
      </c>
      <c r="B2400" s="114" t="s">
        <v>7512</v>
      </c>
      <c r="C2400" s="15" t="s">
        <v>5119</v>
      </c>
      <c r="D2400" s="15" t="s">
        <v>5120</v>
      </c>
      <c r="E2400" s="15" t="s">
        <v>5121</v>
      </c>
      <c r="F2400" s="15" t="s">
        <v>5122</v>
      </c>
      <c r="G2400" s="13">
        <v>14643</v>
      </c>
      <c r="H2400" s="13"/>
      <c r="I2400" s="13"/>
      <c r="J2400" s="13"/>
    </row>
    <row r="2401" spans="1:10" x14ac:dyDescent="0.2">
      <c r="A2401" s="15" t="s">
        <v>3578</v>
      </c>
      <c r="B2401" s="114" t="s">
        <v>7513</v>
      </c>
      <c r="C2401" s="15" t="s">
        <v>5119</v>
      </c>
      <c r="D2401" s="15" t="s">
        <v>5120</v>
      </c>
      <c r="E2401" s="15" t="s">
        <v>5121</v>
      </c>
      <c r="F2401" s="15" t="s">
        <v>5122</v>
      </c>
      <c r="G2401" s="13">
        <v>14348</v>
      </c>
      <c r="H2401" s="13"/>
      <c r="I2401" s="13"/>
      <c r="J2401" s="13"/>
    </row>
    <row r="2402" spans="1:10" x14ac:dyDescent="0.2">
      <c r="A2402" s="15" t="s">
        <v>3588</v>
      </c>
      <c r="B2402" s="114" t="s">
        <v>7514</v>
      </c>
      <c r="C2402" s="15" t="s">
        <v>5119</v>
      </c>
      <c r="D2402" s="15" t="s">
        <v>5120</v>
      </c>
      <c r="E2402" s="15" t="s">
        <v>5121</v>
      </c>
      <c r="F2402" s="15" t="s">
        <v>5122</v>
      </c>
      <c r="G2402" s="13">
        <v>13944</v>
      </c>
      <c r="H2402" s="13"/>
      <c r="I2402" s="13"/>
      <c r="J2402" s="13"/>
    </row>
    <row r="2403" spans="1:10" x14ac:dyDescent="0.2">
      <c r="A2403" s="15" t="s">
        <v>3314</v>
      </c>
      <c r="B2403" s="114" t="s">
        <v>7515</v>
      </c>
      <c r="C2403" s="15" t="s">
        <v>5119</v>
      </c>
      <c r="D2403" s="15" t="s">
        <v>5120</v>
      </c>
      <c r="E2403" s="15" t="s">
        <v>5121</v>
      </c>
      <c r="F2403" s="15" t="s">
        <v>5122</v>
      </c>
      <c r="G2403" s="13">
        <v>12594</v>
      </c>
      <c r="H2403" s="13"/>
      <c r="I2403" s="13"/>
      <c r="J2403" s="13"/>
    </row>
    <row r="2404" spans="1:10" x14ac:dyDescent="0.2">
      <c r="A2404" s="16" t="s">
        <v>4555</v>
      </c>
      <c r="B2404" s="115" t="s">
        <v>7516</v>
      </c>
      <c r="C2404" s="16" t="s">
        <v>5119</v>
      </c>
      <c r="D2404" s="16" t="s">
        <v>5120</v>
      </c>
      <c r="E2404" s="16" t="s">
        <v>5121</v>
      </c>
      <c r="F2404" s="16" t="s">
        <v>5122</v>
      </c>
      <c r="G2404" s="14">
        <v>12573</v>
      </c>
      <c r="H2404" s="14"/>
      <c r="I2404" s="14"/>
      <c r="J2404" s="14"/>
    </row>
    <row r="2405" spans="1:10" x14ac:dyDescent="0.2">
      <c r="A2405" s="15" t="s">
        <v>4669</v>
      </c>
      <c r="B2405" s="114" t="s">
        <v>7517</v>
      </c>
      <c r="C2405" s="15" t="s">
        <v>5119</v>
      </c>
      <c r="D2405" s="15" t="s">
        <v>5120</v>
      </c>
      <c r="E2405" s="15" t="s">
        <v>5121</v>
      </c>
      <c r="F2405" s="15" t="s">
        <v>5122</v>
      </c>
      <c r="G2405" s="13">
        <v>12965</v>
      </c>
      <c r="H2405" s="13"/>
      <c r="I2405" s="13"/>
      <c r="J2405" s="13"/>
    </row>
    <row r="2406" spans="1:10" x14ac:dyDescent="0.2">
      <c r="A2406" s="15" t="s">
        <v>3001</v>
      </c>
      <c r="B2406" s="114" t="s">
        <v>7518</v>
      </c>
      <c r="C2406" s="15" t="s">
        <v>5119</v>
      </c>
      <c r="D2406" s="15" t="s">
        <v>5120</v>
      </c>
      <c r="E2406" s="15" t="s">
        <v>5121</v>
      </c>
      <c r="F2406" s="15" t="s">
        <v>5122</v>
      </c>
      <c r="G2406" s="13">
        <v>12296</v>
      </c>
      <c r="H2406" s="13"/>
      <c r="I2406" s="13"/>
      <c r="J2406" s="13"/>
    </row>
    <row r="2407" spans="1:10" x14ac:dyDescent="0.2">
      <c r="A2407" s="16" t="s">
        <v>3530</v>
      </c>
      <c r="B2407" s="115" t="s">
        <v>7519</v>
      </c>
      <c r="C2407" s="15" t="s">
        <v>5119</v>
      </c>
      <c r="D2407" s="15" t="s">
        <v>5120</v>
      </c>
      <c r="E2407" s="15" t="s">
        <v>5121</v>
      </c>
      <c r="F2407" s="15" t="s">
        <v>5122</v>
      </c>
      <c r="G2407" s="13">
        <v>12989</v>
      </c>
      <c r="H2407" s="13"/>
      <c r="I2407" s="13"/>
      <c r="J2407" s="13"/>
    </row>
    <row r="2408" spans="1:10" x14ac:dyDescent="0.2">
      <c r="A2408" s="15" t="s">
        <v>4359</v>
      </c>
      <c r="B2408" s="114"/>
      <c r="C2408" s="15"/>
      <c r="D2408" s="15"/>
      <c r="E2408" s="15"/>
      <c r="F2408" s="15"/>
      <c r="G2408" s="13"/>
      <c r="H2408" s="13"/>
      <c r="I2408" s="13"/>
      <c r="J2408" s="79"/>
    </row>
    <row r="2409" spans="1:10" x14ac:dyDescent="0.2">
      <c r="A2409" s="16" t="s">
        <v>4718</v>
      </c>
      <c r="B2409" s="115"/>
      <c r="C2409" s="16"/>
      <c r="D2409" s="16"/>
      <c r="E2409" s="16"/>
      <c r="F2409" s="16"/>
      <c r="G2409" s="14"/>
      <c r="H2409" s="14"/>
      <c r="I2409" s="14"/>
      <c r="J2409" s="80"/>
    </row>
    <row r="2410" spans="1:10" x14ac:dyDescent="0.2">
      <c r="A2410" s="15" t="s">
        <v>4632</v>
      </c>
      <c r="B2410" s="114"/>
      <c r="C2410" s="15"/>
      <c r="D2410" s="15"/>
      <c r="E2410" s="15"/>
      <c r="F2410" s="15"/>
      <c r="G2410" s="13"/>
      <c r="H2410" s="13"/>
      <c r="I2410" s="13"/>
      <c r="J2410" s="79"/>
    </row>
    <row r="2411" spans="1:10" x14ac:dyDescent="0.2">
      <c r="A2411" s="15" t="s">
        <v>2700</v>
      </c>
      <c r="B2411" s="114"/>
      <c r="C2411" s="15"/>
      <c r="D2411" s="15"/>
      <c r="E2411" s="15"/>
      <c r="F2411" s="15"/>
      <c r="G2411" s="13"/>
      <c r="H2411" s="13"/>
      <c r="I2411" s="13"/>
      <c r="J2411" s="79"/>
    </row>
    <row r="2412" spans="1:10" x14ac:dyDescent="0.2">
      <c r="A2412" s="16" t="s">
        <v>4436</v>
      </c>
      <c r="B2412" s="115"/>
      <c r="C2412" s="15"/>
      <c r="D2412" s="15"/>
      <c r="E2412" s="15"/>
      <c r="F2412" s="15"/>
      <c r="G2412" s="13"/>
      <c r="H2412" s="13"/>
      <c r="I2412" s="13"/>
      <c r="J2412" s="79"/>
    </row>
    <row r="2413" spans="1:10" x14ac:dyDescent="0.2">
      <c r="A2413" s="15" t="s">
        <v>5056</v>
      </c>
      <c r="B2413" s="114"/>
      <c r="C2413" s="15"/>
      <c r="D2413" s="15"/>
      <c r="E2413" s="15"/>
      <c r="F2413" s="15"/>
      <c r="G2413" s="13"/>
      <c r="H2413" s="13"/>
      <c r="I2413" s="13"/>
    </row>
    <row r="2414" spans="1:10" x14ac:dyDescent="0.2">
      <c r="A2414" s="16" t="s">
        <v>4670</v>
      </c>
      <c r="B2414" s="115"/>
      <c r="C2414" s="16"/>
      <c r="D2414" s="16"/>
      <c r="E2414" s="16"/>
      <c r="F2414" s="16"/>
      <c r="G2414" s="14"/>
      <c r="H2414" s="14"/>
      <c r="I2414" s="14"/>
    </row>
    <row r="2415" spans="1:10" x14ac:dyDescent="0.2">
      <c r="A2415" s="15" t="s">
        <v>4360</v>
      </c>
      <c r="B2415" s="114"/>
      <c r="C2415" s="15"/>
      <c r="D2415" s="15"/>
      <c r="E2415" s="15"/>
      <c r="F2415" s="15"/>
      <c r="G2415" s="13"/>
      <c r="H2415" s="13"/>
      <c r="I2415" s="13"/>
    </row>
    <row r="2416" spans="1:10" x14ac:dyDescent="0.2">
      <c r="A2416" s="15" t="s">
        <v>4556</v>
      </c>
      <c r="B2416" s="114"/>
      <c r="C2416" s="15"/>
      <c r="D2416" s="15"/>
      <c r="E2416" s="15"/>
      <c r="F2416" s="15"/>
      <c r="G2416" s="13"/>
      <c r="H2416" s="13"/>
      <c r="I2416" s="13"/>
    </row>
    <row r="2417" spans="1:9" x14ac:dyDescent="0.2">
      <c r="A2417" s="15" t="s">
        <v>4799</v>
      </c>
      <c r="B2417" s="114"/>
      <c r="C2417" s="15"/>
      <c r="D2417" s="15"/>
      <c r="E2417" s="15"/>
      <c r="F2417" s="15"/>
      <c r="G2417" s="13"/>
      <c r="H2417" s="13"/>
      <c r="I2417" s="13"/>
    </row>
    <row r="2418" spans="1:9" x14ac:dyDescent="0.2">
      <c r="A2418" s="15" t="s">
        <v>4641</v>
      </c>
      <c r="B2418" s="114"/>
      <c r="C2418" s="15"/>
      <c r="D2418" s="15"/>
      <c r="E2418" s="15"/>
      <c r="F2418" s="15"/>
      <c r="G2418" s="13"/>
      <c r="H2418" s="13"/>
      <c r="I2418" s="13"/>
    </row>
    <row r="2419" spans="1:9" x14ac:dyDescent="0.2">
      <c r="A2419" s="16" t="s">
        <v>4803</v>
      </c>
      <c r="B2419" s="115"/>
      <c r="C2419" s="16"/>
      <c r="D2419" s="16"/>
      <c r="E2419" s="16"/>
      <c r="F2419" s="16"/>
      <c r="G2419" s="14"/>
      <c r="H2419" s="14"/>
      <c r="I2419" s="14"/>
    </row>
    <row r="2420" spans="1:9" x14ac:dyDescent="0.2">
      <c r="A2420" s="15" t="s">
        <v>4557</v>
      </c>
      <c r="B2420" s="114"/>
      <c r="C2420" s="15"/>
      <c r="D2420" s="15"/>
      <c r="E2420" s="15"/>
      <c r="F2420" s="15"/>
      <c r="G2420" s="13"/>
      <c r="H2420" s="13"/>
      <c r="I2420" s="13"/>
    </row>
    <row r="2421" spans="1:9" x14ac:dyDescent="0.2">
      <c r="A2421" s="15" t="s">
        <v>4719</v>
      </c>
      <c r="B2421" s="114"/>
      <c r="C2421" s="15"/>
      <c r="D2421" s="15"/>
      <c r="E2421" s="15"/>
      <c r="F2421" s="15"/>
      <c r="G2421" s="13"/>
      <c r="H2421" s="13"/>
      <c r="I2421" s="13"/>
    </row>
    <row r="2422" spans="1:9" x14ac:dyDescent="0.2">
      <c r="A2422" s="15" t="s">
        <v>4672</v>
      </c>
      <c r="B2422" s="114"/>
      <c r="C2422" s="15"/>
      <c r="D2422" s="15"/>
      <c r="E2422" s="15"/>
      <c r="F2422" s="15"/>
      <c r="G2422" s="13"/>
      <c r="H2422" s="13"/>
      <c r="I2422" s="13"/>
    </row>
    <row r="2423" spans="1:9" x14ac:dyDescent="0.2">
      <c r="A2423" s="15" t="s">
        <v>4801</v>
      </c>
      <c r="B2423" s="114"/>
      <c r="C2423" s="15"/>
      <c r="D2423" s="15"/>
      <c r="E2423" s="15"/>
      <c r="F2423" s="15"/>
      <c r="G2423" s="13"/>
      <c r="H2423" s="13"/>
      <c r="I2423" s="13"/>
    </row>
    <row r="2424" spans="1:9" x14ac:dyDescent="0.2">
      <c r="A2424" s="16" t="s">
        <v>5057</v>
      </c>
      <c r="B2424" s="115"/>
      <c r="C2424" s="16"/>
      <c r="D2424" s="16"/>
      <c r="E2424" s="16"/>
      <c r="F2424" s="16"/>
      <c r="G2424" s="14"/>
      <c r="H2424" s="14"/>
      <c r="I2424" s="14"/>
    </row>
    <row r="2425" spans="1:9" x14ac:dyDescent="0.2">
      <c r="A2425" s="15" t="s">
        <v>4643</v>
      </c>
      <c r="B2425" s="114"/>
      <c r="C2425" s="15"/>
      <c r="D2425" s="15"/>
      <c r="E2425" s="15"/>
      <c r="F2425" s="15"/>
      <c r="G2425" s="13"/>
      <c r="H2425" s="13"/>
      <c r="I2425" s="13"/>
    </row>
    <row r="2426" spans="1:9" x14ac:dyDescent="0.2">
      <c r="A2426" s="15" t="s">
        <v>3610</v>
      </c>
      <c r="B2426" s="114"/>
      <c r="C2426" s="15"/>
      <c r="D2426" s="15"/>
      <c r="E2426" s="15"/>
      <c r="F2426" s="15"/>
      <c r="G2426" s="13"/>
      <c r="H2426" s="13"/>
      <c r="I2426" s="13"/>
    </row>
    <row r="2427" spans="1:9" x14ac:dyDescent="0.2">
      <c r="A2427" s="16" t="s">
        <v>4720</v>
      </c>
      <c r="B2427" s="115"/>
      <c r="C2427" s="15"/>
      <c r="D2427" s="15"/>
      <c r="E2427" s="15"/>
      <c r="F2427" s="15"/>
      <c r="G2427" s="13"/>
      <c r="H2427" s="13"/>
      <c r="I2427" s="13"/>
    </row>
    <row r="2428" spans="1:9" x14ac:dyDescent="0.2">
      <c r="A2428" s="15" t="s">
        <v>4361</v>
      </c>
      <c r="B2428" s="114"/>
      <c r="C2428" s="15"/>
      <c r="D2428" s="15"/>
      <c r="E2428" s="15"/>
      <c r="F2428" s="15"/>
      <c r="G2428" s="79"/>
      <c r="H2428" s="79"/>
      <c r="I2428" s="79"/>
    </row>
    <row r="2429" spans="1:9" x14ac:dyDescent="0.2">
      <c r="A2429" s="16" t="s">
        <v>4437</v>
      </c>
      <c r="B2429" s="115"/>
      <c r="C2429" s="16"/>
      <c r="D2429" s="16"/>
      <c r="E2429" s="16"/>
      <c r="F2429" s="16"/>
      <c r="G2429" s="80"/>
      <c r="H2429" s="80"/>
      <c r="I2429" s="80"/>
    </row>
    <row r="2430" spans="1:9" x14ac:dyDescent="0.2">
      <c r="A2430" s="15" t="s">
        <v>4438</v>
      </c>
      <c r="B2430" s="114"/>
      <c r="C2430" s="15"/>
      <c r="D2430" s="15"/>
      <c r="E2430" s="15"/>
      <c r="F2430" s="15"/>
      <c r="G2430" s="79"/>
      <c r="H2430" s="79"/>
      <c r="I2430" s="79"/>
    </row>
    <row r="2431" spans="1:9" x14ac:dyDescent="0.2">
      <c r="A2431" s="15" t="s">
        <v>5004</v>
      </c>
      <c r="B2431" s="114"/>
      <c r="C2431" s="15"/>
      <c r="D2431" s="15"/>
      <c r="E2431" s="15"/>
      <c r="F2431" s="15"/>
      <c r="G2431" s="79"/>
      <c r="H2431" s="79"/>
      <c r="I2431" s="79"/>
    </row>
    <row r="2432" spans="1:9" x14ac:dyDescent="0.2">
      <c r="A2432" s="15" t="s">
        <v>4671</v>
      </c>
      <c r="B2432" s="114"/>
      <c r="C2432" s="15"/>
      <c r="D2432" s="15"/>
      <c r="E2432" s="15"/>
      <c r="F2432" s="15"/>
      <c r="G2432" s="79"/>
      <c r="H2432" s="79"/>
      <c r="I2432" s="79"/>
    </row>
    <row r="2433" spans="1:9" x14ac:dyDescent="0.2">
      <c r="A2433" s="15" t="s">
        <v>4805</v>
      </c>
      <c r="B2433" s="114"/>
      <c r="C2433" s="15"/>
      <c r="D2433" s="15"/>
      <c r="E2433" s="15"/>
      <c r="F2433" s="15"/>
      <c r="G2433" s="79"/>
      <c r="H2433" s="79"/>
      <c r="I2433" s="79"/>
    </row>
    <row r="2434" spans="1:9" x14ac:dyDescent="0.2">
      <c r="A2434" s="16" t="s">
        <v>5006</v>
      </c>
      <c r="B2434" s="115"/>
      <c r="C2434" s="16"/>
      <c r="D2434" s="16"/>
      <c r="E2434" s="16"/>
      <c r="F2434" s="16"/>
      <c r="G2434" s="80"/>
      <c r="H2434" s="80"/>
      <c r="I2434" s="80"/>
    </row>
    <row r="2435" spans="1:9" x14ac:dyDescent="0.2">
      <c r="A2435" s="15" t="s">
        <v>5037</v>
      </c>
      <c r="B2435" s="114"/>
      <c r="C2435" s="15"/>
      <c r="D2435" s="15"/>
      <c r="E2435" s="15"/>
      <c r="F2435" s="15"/>
      <c r="G2435" s="79"/>
      <c r="H2435" s="79"/>
      <c r="I2435" s="79"/>
    </row>
    <row r="2436" spans="1:9" x14ac:dyDescent="0.2">
      <c r="A2436" s="15" t="s">
        <v>5058</v>
      </c>
      <c r="B2436" s="114"/>
      <c r="C2436" s="15"/>
      <c r="D2436" s="15"/>
      <c r="E2436" s="15"/>
      <c r="F2436" s="15"/>
      <c r="G2436" s="79"/>
      <c r="H2436" s="79"/>
      <c r="I2436" s="79"/>
    </row>
    <row r="2437" spans="1:9" x14ac:dyDescent="0.2">
      <c r="A2437" s="16" t="s">
        <v>4721</v>
      </c>
      <c r="B2437" s="114"/>
      <c r="C2437" s="15"/>
      <c r="D2437" s="15"/>
      <c r="E2437" s="15"/>
      <c r="F2437" s="15"/>
      <c r="G2437" s="79"/>
      <c r="H2437" s="79"/>
      <c r="I2437" s="79"/>
    </row>
    <row r="2438" spans="1:9" x14ac:dyDescent="0.2">
      <c r="A2438" s="15" t="s">
        <v>4884</v>
      </c>
      <c r="B2438" s="77"/>
      <c r="C2438" s="15"/>
      <c r="D2438" s="15"/>
      <c r="E2438" s="15"/>
      <c r="F2438" s="15"/>
      <c r="G2438" s="79"/>
      <c r="H2438" s="79"/>
      <c r="I2438" s="79"/>
    </row>
    <row r="2439" spans="1:9" x14ac:dyDescent="0.2">
      <c r="A2439" s="16" t="s">
        <v>4439</v>
      </c>
      <c r="B2439" s="115"/>
      <c r="C2439" s="16"/>
      <c r="D2439" s="16"/>
      <c r="E2439" s="16"/>
      <c r="F2439" s="16"/>
      <c r="G2439" s="80"/>
      <c r="H2439" s="80"/>
      <c r="I2439" s="80"/>
    </row>
    <row r="2440" spans="1:9" x14ac:dyDescent="0.2">
      <c r="A2440" s="15" t="s">
        <v>5059</v>
      </c>
      <c r="B2440" s="114"/>
      <c r="C2440" s="15"/>
      <c r="D2440" s="15"/>
      <c r="E2440" s="15"/>
      <c r="F2440" s="15"/>
      <c r="G2440" s="79"/>
      <c r="H2440" s="79"/>
      <c r="I2440" s="79"/>
    </row>
    <row r="2441" spans="1:9" x14ac:dyDescent="0.2">
      <c r="A2441" s="16" t="s">
        <v>5060</v>
      </c>
      <c r="B2441" s="77"/>
      <c r="C2441" s="15"/>
      <c r="D2441" s="15"/>
      <c r="E2441" s="15"/>
      <c r="F2441" s="15"/>
      <c r="G2441" s="79"/>
      <c r="H2441" s="79"/>
      <c r="I2441" s="79"/>
    </row>
    <row r="2442" spans="1:9" x14ac:dyDescent="0.2">
      <c r="A2442" s="15" t="s">
        <v>5008</v>
      </c>
      <c r="B2442" s="77"/>
      <c r="C2442" s="15"/>
      <c r="D2442" s="15"/>
      <c r="E2442" s="15"/>
      <c r="F2442" s="15"/>
      <c r="G2442" s="79"/>
      <c r="H2442" s="79"/>
      <c r="I2442" s="79"/>
    </row>
    <row r="2443" spans="1:9" x14ac:dyDescent="0.2">
      <c r="A2443" s="15" t="s">
        <v>4362</v>
      </c>
      <c r="B2443" s="77"/>
      <c r="C2443" s="15"/>
      <c r="D2443" s="15"/>
      <c r="E2443" s="15"/>
      <c r="F2443" s="15"/>
      <c r="G2443" s="79"/>
      <c r="H2443" s="79"/>
      <c r="I2443" s="79"/>
    </row>
    <row r="2444" spans="1:9" x14ac:dyDescent="0.2">
      <c r="A2444" s="16" t="s">
        <v>968</v>
      </c>
      <c r="B2444" s="115"/>
      <c r="C2444" s="16"/>
      <c r="D2444" s="16"/>
      <c r="E2444" s="16"/>
      <c r="F2444" s="16"/>
      <c r="G2444" s="80"/>
      <c r="H2444" s="80"/>
      <c r="I2444" s="80"/>
    </row>
    <row r="2445" spans="1:9" x14ac:dyDescent="0.2">
      <c r="A2445" s="15" t="s">
        <v>4440</v>
      </c>
      <c r="B2445" s="77"/>
      <c r="C2445" s="15"/>
      <c r="D2445" s="15"/>
      <c r="E2445" s="15"/>
      <c r="F2445" s="15"/>
      <c r="G2445" s="79"/>
      <c r="H2445" s="79"/>
      <c r="I2445" s="79"/>
    </row>
    <row r="2446" spans="1:9" x14ac:dyDescent="0.2">
      <c r="A2446" s="15" t="s">
        <v>3620</v>
      </c>
      <c r="B2446" s="77"/>
      <c r="C2446" s="15"/>
      <c r="D2446" s="15"/>
      <c r="E2446" s="15"/>
      <c r="F2446" s="15"/>
      <c r="G2446" s="79"/>
      <c r="H2446" s="79"/>
      <c r="I2446" s="79"/>
    </row>
    <row r="2447" spans="1:9" x14ac:dyDescent="0.2">
      <c r="A2447" s="16" t="s">
        <v>4807</v>
      </c>
      <c r="B2447" s="78"/>
      <c r="C2447" s="15"/>
      <c r="D2447" s="15"/>
      <c r="E2447" s="15"/>
      <c r="F2447" s="15"/>
      <c r="G2447" s="79"/>
      <c r="H2447" s="79"/>
      <c r="I2447" s="79"/>
    </row>
    <row r="2448" spans="1:9" x14ac:dyDescent="0.2">
      <c r="A2448" s="15" t="s">
        <v>5061</v>
      </c>
      <c r="B2448" s="15"/>
      <c r="C2448" s="15"/>
      <c r="D2448" s="15"/>
      <c r="E2448" s="15"/>
      <c r="F2448" s="15"/>
      <c r="G2448" s="79"/>
      <c r="H2448" s="79"/>
      <c r="I2448" s="79"/>
    </row>
    <row r="2449" spans="1:9" x14ac:dyDescent="0.2">
      <c r="A2449" s="16" t="s">
        <v>2952</v>
      </c>
      <c r="B2449" s="16"/>
      <c r="C2449" s="16"/>
      <c r="D2449" s="16"/>
      <c r="E2449" s="16"/>
      <c r="F2449" s="16"/>
      <c r="G2449" s="80"/>
      <c r="H2449" s="80"/>
      <c r="I2449" s="80"/>
    </row>
    <row r="2450" spans="1:9" x14ac:dyDescent="0.2">
      <c r="A2450" s="15" t="s">
        <v>4441</v>
      </c>
      <c r="B2450" s="15"/>
      <c r="C2450" s="15"/>
      <c r="D2450" s="15"/>
      <c r="E2450" s="15"/>
      <c r="F2450" s="15"/>
      <c r="G2450" s="79"/>
      <c r="H2450" s="79"/>
      <c r="I2450" s="79"/>
    </row>
    <row r="2451" spans="1:9" x14ac:dyDescent="0.2">
      <c r="A2451" s="15" t="s">
        <v>1840</v>
      </c>
      <c r="B2451" s="15"/>
      <c r="C2451" s="15"/>
      <c r="D2451" s="15"/>
      <c r="E2451" s="15"/>
      <c r="F2451" s="15"/>
      <c r="G2451" s="79"/>
      <c r="H2451" s="79"/>
      <c r="I2451" s="79"/>
    </row>
    <row r="2452" spans="1:9" x14ac:dyDescent="0.2">
      <c r="A2452" s="15" t="s">
        <v>3416</v>
      </c>
      <c r="B2452" s="15"/>
      <c r="C2452" s="15"/>
      <c r="D2452" s="15"/>
      <c r="E2452" s="15"/>
      <c r="F2452" s="15"/>
      <c r="G2452" s="79"/>
      <c r="H2452" s="79"/>
      <c r="I2452" s="79"/>
    </row>
    <row r="2453" spans="1:9" x14ac:dyDescent="0.2">
      <c r="A2453" s="15" t="s">
        <v>2224</v>
      </c>
      <c r="B2453" s="15"/>
      <c r="C2453" s="15"/>
      <c r="D2453" s="15"/>
      <c r="E2453" s="15"/>
      <c r="F2453" s="15"/>
      <c r="G2453" s="79"/>
      <c r="H2453" s="79"/>
      <c r="I2453" s="79"/>
    </row>
    <row r="2454" spans="1:9" x14ac:dyDescent="0.2">
      <c r="A2454" s="16" t="s">
        <v>2902</v>
      </c>
      <c r="B2454" s="16"/>
      <c r="C2454" s="16"/>
      <c r="D2454" s="16"/>
      <c r="E2454" s="16"/>
      <c r="F2454" s="16"/>
      <c r="G2454" s="80"/>
      <c r="H2454" s="80"/>
      <c r="I2454" s="80"/>
    </row>
    <row r="2455" spans="1:9" x14ac:dyDescent="0.2">
      <c r="A2455" s="15"/>
      <c r="B2455" s="15"/>
      <c r="C2455" s="15"/>
      <c r="D2455" s="15"/>
      <c r="E2455" s="15"/>
      <c r="F2455" s="15"/>
      <c r="G2455" s="79"/>
      <c r="H2455" s="79"/>
      <c r="I2455" s="79"/>
    </row>
    <row r="2456" spans="1:9" x14ac:dyDescent="0.2">
      <c r="A2456" s="15"/>
      <c r="B2456" s="15"/>
      <c r="C2456" s="15"/>
      <c r="D2456" s="15"/>
      <c r="E2456" s="15"/>
      <c r="F2456" s="15"/>
      <c r="G2456" s="79"/>
      <c r="H2456" s="79"/>
      <c r="I2456" s="79"/>
    </row>
    <row r="2457" spans="1:9" x14ac:dyDescent="0.2">
      <c r="A2457" s="15"/>
      <c r="B2457" s="15"/>
      <c r="C2457" s="15"/>
      <c r="D2457" s="15"/>
      <c r="E2457" s="15"/>
      <c r="F2457" s="15"/>
      <c r="G2457" s="79"/>
      <c r="H2457" s="79"/>
      <c r="I2457" s="79"/>
    </row>
    <row r="2458" spans="1:9" x14ac:dyDescent="0.2">
      <c r="A2458" s="15"/>
      <c r="B2458" s="15"/>
      <c r="C2458" s="15"/>
      <c r="D2458" s="15"/>
      <c r="E2458" s="15"/>
      <c r="F2458" s="15"/>
      <c r="G2458" s="79"/>
      <c r="H2458" s="79"/>
      <c r="I2458" s="79"/>
    </row>
    <row r="2459" spans="1:9" x14ac:dyDescent="0.2">
      <c r="A2459" s="16"/>
      <c r="B2459" s="16"/>
      <c r="C2459" s="16"/>
      <c r="D2459" s="16"/>
      <c r="E2459" s="16"/>
      <c r="F2459" s="16"/>
      <c r="G2459" s="80"/>
      <c r="H2459" s="80"/>
      <c r="I2459" s="80"/>
    </row>
    <row r="2460" spans="1:9" x14ac:dyDescent="0.2">
      <c r="A2460" s="15"/>
      <c r="B2460" s="15"/>
      <c r="C2460" s="15"/>
      <c r="D2460" s="15"/>
      <c r="E2460" s="15"/>
      <c r="F2460" s="15"/>
      <c r="G2460" s="79"/>
      <c r="H2460" s="79"/>
      <c r="I2460" s="79"/>
    </row>
    <row r="2461" spans="1:9" x14ac:dyDescent="0.2">
      <c r="A2461" s="15"/>
      <c r="B2461" s="15"/>
      <c r="C2461" s="15"/>
      <c r="D2461" s="15"/>
      <c r="E2461" s="15"/>
      <c r="F2461" s="15"/>
      <c r="G2461" s="79"/>
      <c r="H2461" s="79"/>
      <c r="I2461" s="79"/>
    </row>
    <row r="2462" spans="1:9" x14ac:dyDescent="0.2">
      <c r="A2462" s="15"/>
      <c r="B2462" s="15"/>
      <c r="C2462" s="15"/>
      <c r="D2462" s="15"/>
      <c r="E2462" s="15"/>
      <c r="F2462" s="15"/>
      <c r="G2462" s="79"/>
      <c r="H2462" s="79"/>
      <c r="I2462" s="79"/>
    </row>
    <row r="2463" spans="1:9" x14ac:dyDescent="0.2">
      <c r="A2463" s="15"/>
      <c r="B2463" s="15"/>
      <c r="C2463" s="15"/>
      <c r="D2463" s="15"/>
      <c r="E2463" s="15"/>
      <c r="F2463" s="15"/>
      <c r="G2463" s="79"/>
      <c r="H2463" s="79"/>
      <c r="I2463" s="79"/>
    </row>
    <row r="2464" spans="1:9" x14ac:dyDescent="0.2">
      <c r="A2464" s="16"/>
      <c r="B2464" s="16"/>
      <c r="C2464" s="16"/>
      <c r="D2464" s="16"/>
      <c r="E2464" s="16"/>
      <c r="F2464" s="16"/>
      <c r="G2464" s="80"/>
      <c r="H2464" s="80"/>
      <c r="I2464" s="80"/>
    </row>
    <row r="2465" spans="1:9" x14ac:dyDescent="0.2">
      <c r="A2465" s="15"/>
      <c r="B2465" s="15"/>
      <c r="C2465" s="15"/>
      <c r="D2465" s="15"/>
      <c r="E2465" s="15"/>
      <c r="F2465" s="15"/>
      <c r="G2465" s="79"/>
      <c r="H2465" s="79"/>
      <c r="I2465" s="79"/>
    </row>
    <row r="2466" spans="1:9" x14ac:dyDescent="0.2">
      <c r="A2466" s="15"/>
      <c r="B2466" s="15"/>
      <c r="C2466" s="15"/>
      <c r="D2466" s="15"/>
      <c r="E2466" s="15"/>
      <c r="F2466" s="15"/>
      <c r="G2466" s="79"/>
      <c r="H2466" s="79"/>
      <c r="I2466" s="79"/>
    </row>
    <row r="2467" spans="1:9" x14ac:dyDescent="0.2">
      <c r="A2467" s="15"/>
      <c r="B2467" s="15"/>
      <c r="C2467" s="15"/>
      <c r="D2467" s="15"/>
      <c r="E2467" s="15"/>
      <c r="F2467" s="15"/>
      <c r="G2467" s="79"/>
      <c r="H2467" s="79"/>
      <c r="I2467" s="79"/>
    </row>
    <row r="2468" spans="1:9" x14ac:dyDescent="0.2">
      <c r="A2468" s="15"/>
      <c r="B2468" s="15"/>
      <c r="C2468" s="15"/>
      <c r="D2468" s="15"/>
      <c r="E2468" s="15"/>
      <c r="F2468" s="15"/>
      <c r="G2468" s="79"/>
      <c r="H2468" s="79"/>
      <c r="I2468" s="79"/>
    </row>
    <row r="2469" spans="1:9" x14ac:dyDescent="0.2">
      <c r="A2469" s="16"/>
      <c r="B2469" s="16"/>
      <c r="C2469" s="16"/>
      <c r="D2469" s="16"/>
      <c r="E2469" s="16"/>
      <c r="F2469" s="16"/>
      <c r="G2469" s="80"/>
      <c r="H2469" s="80"/>
      <c r="I2469" s="80"/>
    </row>
    <row r="2470" spans="1:9" x14ac:dyDescent="0.2">
      <c r="A2470" s="15"/>
      <c r="B2470" s="15"/>
      <c r="C2470" s="15"/>
      <c r="D2470" s="15"/>
      <c r="E2470" s="15"/>
      <c r="F2470" s="15"/>
      <c r="G2470" s="79"/>
      <c r="H2470" s="79"/>
      <c r="I2470" s="79"/>
    </row>
    <row r="2471" spans="1:9" x14ac:dyDescent="0.2">
      <c r="A2471" s="15"/>
      <c r="B2471" s="15"/>
      <c r="C2471" s="15"/>
      <c r="D2471" s="15"/>
      <c r="E2471" s="15"/>
      <c r="F2471" s="15"/>
      <c r="G2471" s="79"/>
      <c r="H2471" s="79"/>
      <c r="I2471" s="79"/>
    </row>
    <row r="2472" spans="1:9" x14ac:dyDescent="0.2">
      <c r="A2472" s="15"/>
      <c r="B2472" s="15"/>
      <c r="C2472" s="15"/>
      <c r="D2472" s="15"/>
      <c r="E2472" s="15"/>
      <c r="F2472" s="15"/>
      <c r="G2472" s="79"/>
      <c r="H2472" s="79"/>
      <c r="I2472" s="79"/>
    </row>
    <row r="2473" spans="1:9" x14ac:dyDescent="0.2">
      <c r="A2473" s="15"/>
      <c r="B2473" s="15"/>
      <c r="C2473" s="15"/>
      <c r="D2473" s="15"/>
      <c r="E2473" s="15"/>
      <c r="F2473" s="15"/>
      <c r="G2473" s="79"/>
      <c r="H2473" s="79"/>
      <c r="I2473" s="79"/>
    </row>
    <row r="2474" spans="1:9" x14ac:dyDescent="0.2">
      <c r="A2474" s="16"/>
      <c r="B2474" s="16"/>
      <c r="C2474" s="16"/>
      <c r="D2474" s="16"/>
      <c r="E2474" s="16"/>
      <c r="F2474" s="16"/>
      <c r="G2474" s="80"/>
      <c r="H2474" s="80"/>
      <c r="I2474" s="80"/>
    </row>
    <row r="2475" spans="1:9" x14ac:dyDescent="0.2">
      <c r="A2475" s="15"/>
      <c r="B2475" s="15"/>
      <c r="C2475" s="15"/>
      <c r="D2475" s="15"/>
      <c r="E2475" s="15"/>
      <c r="F2475" s="15"/>
      <c r="G2475" s="79"/>
      <c r="H2475" s="79"/>
      <c r="I2475" s="79"/>
    </row>
    <row r="2476" spans="1:9" x14ac:dyDescent="0.2">
      <c r="A2476" s="15"/>
      <c r="B2476" s="15"/>
      <c r="C2476" s="15"/>
      <c r="D2476" s="15"/>
      <c r="E2476" s="15"/>
      <c r="F2476" s="15"/>
      <c r="G2476" s="79"/>
      <c r="H2476" s="79"/>
      <c r="I2476" s="79"/>
    </row>
    <row r="2477" spans="1:9" x14ac:dyDescent="0.2">
      <c r="A2477" s="15"/>
      <c r="B2477" s="15"/>
      <c r="C2477" s="15"/>
      <c r="D2477" s="15"/>
      <c r="E2477" s="15"/>
      <c r="F2477" s="15"/>
      <c r="G2477" s="79"/>
      <c r="H2477" s="79"/>
      <c r="I2477" s="79"/>
    </row>
    <row r="2478" spans="1:9" x14ac:dyDescent="0.2">
      <c r="A2478" s="15"/>
      <c r="B2478" s="15"/>
      <c r="C2478" s="15"/>
      <c r="D2478" s="15"/>
      <c r="E2478" s="15"/>
      <c r="F2478" s="15"/>
      <c r="G2478" s="79"/>
      <c r="H2478" s="79"/>
      <c r="I2478" s="79"/>
    </row>
    <row r="2479" spans="1:9" x14ac:dyDescent="0.2">
      <c r="A2479" s="16"/>
      <c r="B2479" s="16"/>
      <c r="C2479" s="16"/>
      <c r="D2479" s="16"/>
      <c r="E2479" s="16"/>
      <c r="F2479" s="16"/>
      <c r="G2479" s="80"/>
      <c r="H2479" s="80"/>
      <c r="I2479" s="80"/>
    </row>
    <row r="2480" spans="1:9" x14ac:dyDescent="0.2">
      <c r="A2480" s="15"/>
      <c r="B2480" s="15"/>
      <c r="C2480" s="15"/>
      <c r="D2480" s="15"/>
      <c r="E2480" s="15"/>
      <c r="F2480" s="15"/>
      <c r="G2480" s="79"/>
      <c r="H2480" s="79"/>
      <c r="I2480" s="79"/>
    </row>
    <row r="2481" spans="1:9" x14ac:dyDescent="0.2">
      <c r="A2481" s="15"/>
      <c r="B2481" s="15"/>
      <c r="C2481" s="15"/>
      <c r="D2481" s="15"/>
      <c r="E2481" s="15"/>
      <c r="F2481" s="15"/>
      <c r="G2481" s="79"/>
      <c r="H2481" s="79"/>
      <c r="I2481" s="79"/>
    </row>
    <row r="2482" spans="1:9" x14ac:dyDescent="0.2">
      <c r="A2482" s="15"/>
      <c r="B2482" s="15"/>
      <c r="C2482" s="15"/>
      <c r="D2482" s="15"/>
      <c r="E2482" s="15"/>
      <c r="F2482" s="15"/>
      <c r="G2482" s="79"/>
      <c r="H2482" s="79"/>
      <c r="I2482" s="79"/>
    </row>
    <row r="2483" spans="1:9" x14ac:dyDescent="0.2">
      <c r="A2483" s="15"/>
      <c r="B2483" s="15"/>
      <c r="C2483" s="15"/>
      <c r="D2483" s="15"/>
      <c r="E2483" s="15"/>
      <c r="F2483" s="15"/>
      <c r="G2483" s="79"/>
      <c r="H2483" s="79"/>
      <c r="I2483" s="79"/>
    </row>
    <row r="2484" spans="1:9" x14ac:dyDescent="0.2">
      <c r="A2484" s="16"/>
      <c r="B2484" s="16"/>
      <c r="C2484" s="16"/>
      <c r="D2484" s="16"/>
      <c r="E2484" s="16"/>
      <c r="F2484" s="16"/>
      <c r="G2484" s="80"/>
      <c r="H2484" s="80"/>
      <c r="I2484" s="80"/>
    </row>
    <row r="2485" spans="1:9" x14ac:dyDescent="0.2">
      <c r="A2485" s="15"/>
      <c r="B2485" s="15"/>
      <c r="C2485" s="15"/>
      <c r="D2485" s="15"/>
      <c r="E2485" s="15"/>
      <c r="F2485" s="15"/>
      <c r="G2485" s="79"/>
      <c r="H2485" s="79"/>
      <c r="I2485" s="79"/>
    </row>
    <row r="2486" spans="1:9" x14ac:dyDescent="0.2">
      <c r="A2486" s="15"/>
      <c r="B2486" s="15"/>
      <c r="C2486" s="15"/>
      <c r="D2486" s="15"/>
      <c r="E2486" s="15"/>
      <c r="F2486" s="15"/>
      <c r="G2486" s="79"/>
      <c r="H2486" s="79"/>
      <c r="I2486" s="79"/>
    </row>
    <row r="2487" spans="1:9" x14ac:dyDescent="0.2">
      <c r="A2487" s="15"/>
      <c r="B2487" s="15"/>
      <c r="C2487" s="15"/>
      <c r="D2487" s="15"/>
      <c r="E2487" s="15"/>
      <c r="F2487" s="15"/>
      <c r="G2487" s="79"/>
      <c r="H2487" s="79"/>
      <c r="I2487" s="79"/>
    </row>
    <row r="2488" spans="1:9" x14ac:dyDescent="0.2">
      <c r="A2488" s="15"/>
      <c r="B2488" s="15"/>
      <c r="C2488" s="15"/>
      <c r="D2488" s="15"/>
      <c r="E2488" s="15"/>
      <c r="F2488" s="15"/>
      <c r="G2488" s="79"/>
      <c r="H2488" s="79"/>
      <c r="I2488" s="79"/>
    </row>
    <row r="2489" spans="1:9" x14ac:dyDescent="0.2">
      <c r="A2489" s="16"/>
      <c r="B2489" s="16"/>
      <c r="C2489" s="16"/>
      <c r="D2489" s="16"/>
      <c r="E2489" s="16"/>
      <c r="F2489" s="16"/>
      <c r="G2489" s="80"/>
      <c r="H2489" s="80"/>
      <c r="I2489" s="80"/>
    </row>
    <row r="2490" spans="1:9" x14ac:dyDescent="0.2">
      <c r="A2490" s="15"/>
      <c r="B2490" s="15"/>
      <c r="C2490" s="15"/>
      <c r="D2490" s="15"/>
      <c r="E2490" s="15"/>
      <c r="F2490" s="15"/>
      <c r="G2490" s="79"/>
      <c r="H2490" s="79"/>
      <c r="I2490" s="79"/>
    </row>
    <row r="2491" spans="1:9" x14ac:dyDescent="0.2">
      <c r="A2491" s="15"/>
      <c r="B2491" s="15"/>
      <c r="C2491" s="15"/>
      <c r="D2491" s="15"/>
      <c r="E2491" s="15"/>
      <c r="F2491" s="15"/>
      <c r="G2491" s="79"/>
      <c r="H2491" s="79"/>
      <c r="I2491" s="79"/>
    </row>
    <row r="2492" spans="1:9" x14ac:dyDescent="0.2">
      <c r="A2492" s="15"/>
      <c r="B2492" s="15"/>
      <c r="C2492" s="15"/>
      <c r="D2492" s="15"/>
      <c r="E2492" s="15"/>
      <c r="F2492" s="15"/>
      <c r="G2492" s="79"/>
      <c r="H2492" s="79"/>
      <c r="I2492" s="79"/>
    </row>
    <row r="2493" spans="1:9" x14ac:dyDescent="0.2">
      <c r="A2493" s="15"/>
      <c r="B2493" s="15"/>
      <c r="C2493" s="15"/>
      <c r="D2493" s="15"/>
      <c r="E2493" s="15"/>
      <c r="F2493" s="15"/>
      <c r="G2493" s="79"/>
      <c r="H2493" s="79"/>
      <c r="I2493" s="79"/>
    </row>
    <row r="2494" spans="1:9" x14ac:dyDescent="0.2">
      <c r="A2494" s="16"/>
      <c r="B2494" s="16"/>
      <c r="C2494" s="16"/>
      <c r="D2494" s="16"/>
      <c r="E2494" s="16"/>
      <c r="F2494" s="16"/>
      <c r="G2494" s="80"/>
      <c r="H2494" s="80"/>
      <c r="I2494" s="80"/>
    </row>
    <row r="2495" spans="1:9" x14ac:dyDescent="0.2">
      <c r="A2495" s="15"/>
      <c r="B2495" s="15"/>
      <c r="C2495" s="15"/>
      <c r="D2495" s="15"/>
      <c r="E2495" s="15"/>
      <c r="F2495" s="15"/>
      <c r="G2495" s="79"/>
      <c r="H2495" s="79"/>
      <c r="I2495" s="79"/>
    </row>
    <row r="2496" spans="1:9" x14ac:dyDescent="0.2">
      <c r="A2496" s="15"/>
      <c r="B2496" s="15"/>
      <c r="C2496" s="15"/>
      <c r="D2496" s="15"/>
      <c r="E2496" s="15"/>
      <c r="F2496" s="15"/>
      <c r="G2496" s="79"/>
      <c r="H2496" s="79"/>
      <c r="I2496" s="79"/>
    </row>
    <row r="2497" spans="1:9" x14ac:dyDescent="0.2">
      <c r="A2497" s="15"/>
      <c r="B2497" s="15"/>
      <c r="C2497" s="15"/>
      <c r="D2497" s="15"/>
      <c r="E2497" s="15"/>
      <c r="F2497" s="15"/>
      <c r="G2497" s="79"/>
      <c r="H2497" s="79"/>
      <c r="I2497" s="79"/>
    </row>
    <row r="2498" spans="1:9" x14ac:dyDescent="0.2">
      <c r="A2498" s="15"/>
      <c r="B2498" s="15"/>
      <c r="C2498" s="15"/>
      <c r="D2498" s="15"/>
      <c r="E2498" s="15"/>
      <c r="F2498" s="15"/>
      <c r="G2498" s="79"/>
      <c r="H2498" s="79"/>
      <c r="I2498" s="79"/>
    </row>
    <row r="2499" spans="1:9" x14ac:dyDescent="0.2">
      <c r="A2499" s="16"/>
      <c r="B2499" s="16"/>
      <c r="C2499" s="16"/>
      <c r="D2499" s="16"/>
      <c r="E2499" s="16"/>
      <c r="F2499" s="16"/>
      <c r="G2499" s="80"/>
      <c r="H2499" s="80"/>
      <c r="I2499" s="80"/>
    </row>
    <row r="2500" spans="1:9" x14ac:dyDescent="0.2">
      <c r="A2500" s="15"/>
      <c r="B2500" s="15"/>
      <c r="C2500" s="15"/>
      <c r="D2500" s="15"/>
      <c r="E2500" s="15"/>
      <c r="F2500" s="15"/>
      <c r="G2500" s="79"/>
      <c r="H2500" s="79"/>
      <c r="I2500" s="79"/>
    </row>
    <row r="2501" spans="1:9" x14ac:dyDescent="0.2">
      <c r="A2501" s="15"/>
      <c r="B2501" s="15"/>
      <c r="C2501" s="15"/>
      <c r="D2501" s="15"/>
      <c r="E2501" s="15"/>
      <c r="F2501" s="15"/>
      <c r="G2501" s="79"/>
      <c r="H2501" s="79"/>
      <c r="I2501" s="79"/>
    </row>
    <row r="2502" spans="1:9" x14ac:dyDescent="0.2">
      <c r="A2502" s="15"/>
      <c r="B2502" s="15"/>
      <c r="C2502" s="15"/>
      <c r="D2502" s="15"/>
      <c r="E2502" s="15"/>
      <c r="F2502" s="15"/>
      <c r="G2502" s="79"/>
      <c r="H2502" s="79"/>
      <c r="I2502" s="79"/>
    </row>
    <row r="2503" spans="1:9" x14ac:dyDescent="0.2">
      <c r="A2503" s="15"/>
      <c r="B2503" s="15"/>
      <c r="C2503" s="15"/>
      <c r="D2503" s="15"/>
      <c r="E2503" s="15"/>
      <c r="F2503" s="15"/>
      <c r="G2503" s="79"/>
      <c r="H2503" s="79"/>
      <c r="I2503" s="79"/>
    </row>
    <row r="2504" spans="1:9" x14ac:dyDescent="0.2">
      <c r="A2504" s="16"/>
      <c r="B2504" s="16"/>
      <c r="C2504" s="16"/>
      <c r="D2504" s="16"/>
      <c r="E2504" s="16"/>
      <c r="F2504" s="16"/>
      <c r="G2504" s="80"/>
      <c r="H2504" s="80"/>
      <c r="I2504" s="80"/>
    </row>
    <row r="2505" spans="1:9" x14ac:dyDescent="0.2">
      <c r="A2505" s="15"/>
      <c r="B2505" s="15"/>
      <c r="C2505" s="15"/>
      <c r="D2505" s="15"/>
      <c r="E2505" s="15"/>
      <c r="F2505" s="15"/>
      <c r="G2505" s="79"/>
      <c r="H2505" s="79"/>
      <c r="I2505" s="79"/>
    </row>
    <row r="2506" spans="1:9" x14ac:dyDescent="0.2">
      <c r="A2506" s="15"/>
      <c r="B2506" s="15"/>
      <c r="C2506" s="15"/>
      <c r="D2506" s="15"/>
      <c r="E2506" s="15"/>
      <c r="F2506" s="15"/>
      <c r="G2506" s="79"/>
      <c r="H2506" s="79"/>
      <c r="I2506" s="79"/>
    </row>
    <row r="2507" spans="1:9" x14ac:dyDescent="0.2">
      <c r="A2507" s="15"/>
      <c r="B2507" s="15"/>
      <c r="C2507" s="15"/>
      <c r="D2507" s="15"/>
      <c r="E2507" s="15"/>
      <c r="F2507" s="15"/>
      <c r="G2507" s="79"/>
      <c r="H2507" s="79"/>
      <c r="I2507" s="79"/>
    </row>
    <row r="2508" spans="1:9" x14ac:dyDescent="0.2">
      <c r="A2508" s="15"/>
      <c r="B2508" s="15"/>
      <c r="C2508" s="15"/>
      <c r="D2508" s="15"/>
      <c r="E2508" s="15"/>
      <c r="F2508" s="15"/>
      <c r="G2508" s="79"/>
      <c r="H2508" s="79"/>
      <c r="I2508" s="79"/>
    </row>
    <row r="2509" spans="1:9" x14ac:dyDescent="0.2">
      <c r="A2509" s="16"/>
      <c r="B2509" s="16"/>
      <c r="C2509" s="16"/>
      <c r="D2509" s="16"/>
      <c r="E2509" s="16"/>
      <c r="F2509" s="16"/>
      <c r="G2509" s="80"/>
      <c r="H2509" s="80"/>
      <c r="I2509" s="80"/>
    </row>
    <row r="2510" spans="1:9" x14ac:dyDescent="0.2">
      <c r="A2510" s="15"/>
      <c r="B2510" s="15"/>
      <c r="C2510" s="15"/>
      <c r="D2510" s="15"/>
      <c r="E2510" s="15"/>
      <c r="F2510" s="15"/>
      <c r="G2510" s="79"/>
      <c r="H2510" s="79"/>
      <c r="I2510" s="79"/>
    </row>
    <row r="2511" spans="1:9" x14ac:dyDescent="0.2">
      <c r="A2511" s="15"/>
      <c r="B2511" s="15"/>
      <c r="C2511" s="15"/>
      <c r="D2511" s="15"/>
      <c r="E2511" s="15"/>
      <c r="F2511" s="15"/>
      <c r="G2511" s="79"/>
      <c r="H2511" s="79"/>
      <c r="I2511" s="79"/>
    </row>
    <row r="2512" spans="1:9" x14ac:dyDescent="0.2">
      <c r="A2512" s="15"/>
      <c r="B2512" s="15"/>
      <c r="C2512" s="15"/>
      <c r="D2512" s="15"/>
      <c r="E2512" s="15"/>
      <c r="F2512" s="15"/>
      <c r="G2512" s="79"/>
      <c r="H2512" s="79"/>
      <c r="I2512" s="79"/>
    </row>
    <row r="2513" spans="1:9" x14ac:dyDescent="0.2">
      <c r="A2513" s="15"/>
      <c r="B2513" s="15"/>
      <c r="C2513" s="15"/>
      <c r="D2513" s="15"/>
      <c r="E2513" s="15"/>
      <c r="F2513" s="15"/>
      <c r="G2513" s="79"/>
      <c r="H2513" s="79"/>
      <c r="I2513" s="79"/>
    </row>
    <row r="2514" spans="1:9" x14ac:dyDescent="0.2">
      <c r="A2514" s="16"/>
      <c r="B2514" s="16"/>
      <c r="C2514" s="16"/>
      <c r="D2514" s="16"/>
      <c r="E2514" s="16"/>
      <c r="F2514" s="16"/>
      <c r="G2514" s="80"/>
      <c r="H2514" s="80"/>
      <c r="I2514" s="80"/>
    </row>
    <row r="2515" spans="1:9" x14ac:dyDescent="0.2">
      <c r="A2515" s="15"/>
      <c r="B2515" s="15"/>
      <c r="C2515" s="15"/>
      <c r="D2515" s="15"/>
      <c r="E2515" s="15"/>
      <c r="F2515" s="15"/>
      <c r="G2515" s="79"/>
      <c r="H2515" s="79"/>
      <c r="I2515" s="79"/>
    </row>
    <row r="2516" spans="1:9" x14ac:dyDescent="0.2">
      <c r="A2516" s="15"/>
      <c r="B2516" s="15"/>
      <c r="C2516" s="15"/>
      <c r="D2516" s="15"/>
      <c r="E2516" s="15"/>
      <c r="F2516" s="15"/>
      <c r="G2516" s="79"/>
      <c r="H2516" s="79"/>
      <c r="I2516" s="79"/>
    </row>
    <row r="2517" spans="1:9" x14ac:dyDescent="0.2">
      <c r="A2517" s="15"/>
      <c r="B2517" s="15"/>
      <c r="C2517" s="15"/>
      <c r="D2517" s="15"/>
      <c r="E2517" s="15"/>
      <c r="F2517" s="15"/>
      <c r="G2517" s="79"/>
      <c r="H2517" s="79"/>
      <c r="I2517" s="79"/>
    </row>
    <row r="2518" spans="1:9" x14ac:dyDescent="0.2">
      <c r="A2518" s="15"/>
      <c r="B2518" s="15"/>
      <c r="C2518" s="15"/>
      <c r="D2518" s="15"/>
      <c r="E2518" s="15"/>
      <c r="F2518" s="15"/>
      <c r="G2518" s="79"/>
      <c r="H2518" s="79"/>
      <c r="I2518" s="79"/>
    </row>
    <row r="2519" spans="1:9" x14ac:dyDescent="0.2">
      <c r="A2519" s="16"/>
      <c r="B2519" s="16"/>
      <c r="C2519" s="16"/>
      <c r="D2519" s="16"/>
      <c r="E2519" s="16"/>
      <c r="F2519" s="16"/>
      <c r="G2519" s="80"/>
      <c r="H2519" s="80"/>
      <c r="I2519" s="80"/>
    </row>
    <row r="2520" spans="1:9" x14ac:dyDescent="0.2">
      <c r="A2520" s="15"/>
      <c r="B2520" s="15"/>
      <c r="C2520" s="15"/>
      <c r="D2520" s="15"/>
      <c r="E2520" s="15"/>
      <c r="F2520" s="15"/>
      <c r="G2520" s="79"/>
      <c r="H2520" s="79"/>
      <c r="I2520" s="79"/>
    </row>
    <row r="2521" spans="1:9" x14ac:dyDescent="0.2">
      <c r="A2521" s="15"/>
      <c r="B2521" s="15"/>
      <c r="C2521" s="15"/>
      <c r="D2521" s="15"/>
      <c r="E2521" s="15"/>
      <c r="F2521" s="15"/>
      <c r="G2521" s="79"/>
      <c r="H2521" s="79"/>
      <c r="I2521" s="79"/>
    </row>
    <row r="2522" spans="1:9" x14ac:dyDescent="0.2">
      <c r="A2522" s="15"/>
      <c r="B2522" s="15"/>
      <c r="C2522" s="15"/>
      <c r="D2522" s="15"/>
      <c r="E2522" s="15"/>
      <c r="F2522" s="15"/>
      <c r="G2522" s="79"/>
      <c r="H2522" s="79"/>
      <c r="I2522" s="79"/>
    </row>
    <row r="2523" spans="1:9" x14ac:dyDescent="0.2">
      <c r="A2523" s="15"/>
      <c r="B2523" s="15"/>
      <c r="C2523" s="15"/>
      <c r="D2523" s="15"/>
      <c r="E2523" s="15"/>
      <c r="F2523" s="15"/>
      <c r="G2523" s="79"/>
      <c r="H2523" s="79"/>
      <c r="I2523" s="79"/>
    </row>
    <row r="2524" spans="1:9" x14ac:dyDescent="0.2">
      <c r="A2524" s="16"/>
      <c r="B2524" s="16"/>
      <c r="C2524" s="16"/>
      <c r="D2524" s="16"/>
      <c r="E2524" s="16"/>
      <c r="F2524" s="16"/>
      <c r="G2524" s="80"/>
      <c r="H2524" s="80"/>
      <c r="I2524" s="80"/>
    </row>
    <row r="2525" spans="1:9" x14ac:dyDescent="0.2">
      <c r="A2525" s="15"/>
      <c r="B2525" s="15"/>
      <c r="C2525" s="15"/>
      <c r="D2525" s="15"/>
      <c r="E2525" s="15"/>
      <c r="F2525" s="15"/>
      <c r="G2525" s="79"/>
      <c r="H2525" s="79"/>
      <c r="I2525" s="79"/>
    </row>
    <row r="2526" spans="1:9" x14ac:dyDescent="0.2">
      <c r="A2526" s="15"/>
      <c r="B2526" s="15"/>
      <c r="C2526" s="15"/>
      <c r="D2526" s="15"/>
      <c r="E2526" s="15"/>
      <c r="F2526" s="15"/>
      <c r="G2526" s="79"/>
      <c r="H2526" s="79"/>
      <c r="I2526" s="79"/>
    </row>
    <row r="2527" spans="1:9" x14ac:dyDescent="0.2">
      <c r="A2527" s="15"/>
      <c r="B2527" s="15"/>
      <c r="C2527" s="15"/>
      <c r="D2527" s="15"/>
      <c r="E2527" s="15"/>
      <c r="F2527" s="15"/>
      <c r="G2527" s="79"/>
      <c r="H2527" s="79"/>
      <c r="I2527" s="79"/>
    </row>
    <row r="2528" spans="1:9" x14ac:dyDescent="0.2">
      <c r="A2528" s="15"/>
      <c r="B2528" s="15"/>
      <c r="C2528" s="15"/>
      <c r="D2528" s="15"/>
      <c r="E2528" s="15"/>
      <c r="F2528" s="15"/>
      <c r="G2528" s="79"/>
      <c r="H2528" s="79"/>
      <c r="I2528" s="79"/>
    </row>
    <row r="2529" spans="1:9" x14ac:dyDescent="0.2">
      <c r="A2529" s="16"/>
      <c r="B2529" s="16"/>
      <c r="C2529" s="16"/>
      <c r="D2529" s="16"/>
      <c r="E2529" s="16"/>
      <c r="F2529" s="16"/>
      <c r="G2529" s="80"/>
      <c r="H2529" s="80"/>
      <c r="I2529" s="80"/>
    </row>
    <row r="2530" spans="1:9" x14ac:dyDescent="0.2">
      <c r="A2530" s="15"/>
      <c r="B2530" s="15"/>
      <c r="C2530" s="15"/>
      <c r="D2530" s="15"/>
      <c r="E2530" s="15"/>
      <c r="F2530" s="15"/>
      <c r="G2530" s="79"/>
      <c r="H2530" s="79"/>
      <c r="I2530" s="79"/>
    </row>
    <row r="2531" spans="1:9" x14ac:dyDescent="0.2">
      <c r="A2531" s="15"/>
      <c r="B2531" s="15"/>
      <c r="C2531" s="15"/>
      <c r="D2531" s="15"/>
      <c r="E2531" s="15"/>
      <c r="F2531" s="15"/>
      <c r="G2531" s="79"/>
      <c r="H2531" s="79"/>
      <c r="I2531" s="79"/>
    </row>
    <row r="2532" spans="1:9" x14ac:dyDescent="0.2">
      <c r="A2532" s="15"/>
      <c r="B2532" s="15"/>
      <c r="C2532" s="15"/>
      <c r="D2532" s="15"/>
      <c r="E2532" s="15"/>
      <c r="F2532" s="15"/>
      <c r="G2532" s="79"/>
      <c r="H2532" s="79"/>
      <c r="I2532" s="79"/>
    </row>
    <row r="2533" spans="1:9" x14ac:dyDescent="0.2">
      <c r="A2533" s="15"/>
      <c r="B2533" s="15"/>
      <c r="C2533" s="15"/>
      <c r="D2533" s="15"/>
      <c r="E2533" s="15"/>
      <c r="F2533" s="15"/>
      <c r="G2533" s="79"/>
      <c r="H2533" s="79"/>
      <c r="I2533" s="79"/>
    </row>
    <row r="2534" spans="1:9" x14ac:dyDescent="0.2">
      <c r="A2534" s="16"/>
      <c r="B2534" s="16"/>
      <c r="C2534" s="16"/>
      <c r="D2534" s="16"/>
      <c r="E2534" s="16"/>
      <c r="F2534" s="16"/>
      <c r="G2534" s="80"/>
      <c r="H2534" s="80"/>
      <c r="I2534" s="80"/>
    </row>
    <row r="2535" spans="1:9" x14ac:dyDescent="0.2">
      <c r="A2535" s="15"/>
      <c r="B2535" s="15"/>
      <c r="C2535" s="15"/>
      <c r="D2535" s="15"/>
      <c r="E2535" s="15"/>
      <c r="F2535" s="15"/>
      <c r="G2535" s="79"/>
      <c r="H2535" s="79"/>
      <c r="I2535" s="79"/>
    </row>
    <row r="2536" spans="1:9" x14ac:dyDescent="0.2">
      <c r="A2536" s="15"/>
      <c r="B2536" s="15"/>
      <c r="C2536" s="15"/>
      <c r="D2536" s="15"/>
      <c r="E2536" s="15"/>
      <c r="F2536" s="15"/>
      <c r="G2536" s="79"/>
      <c r="H2536" s="79"/>
      <c r="I2536" s="79"/>
    </row>
    <row r="2537" spans="1:9" x14ac:dyDescent="0.2">
      <c r="A2537" s="15"/>
      <c r="B2537" s="15"/>
      <c r="C2537" s="15"/>
      <c r="D2537" s="15"/>
      <c r="E2537" s="15"/>
      <c r="F2537" s="15"/>
      <c r="G2537" s="79"/>
      <c r="H2537" s="79"/>
      <c r="I2537" s="79"/>
    </row>
    <row r="2538" spans="1:9" x14ac:dyDescent="0.2">
      <c r="A2538" s="15"/>
      <c r="B2538" s="15"/>
      <c r="C2538" s="15"/>
      <c r="D2538" s="15"/>
      <c r="E2538" s="15"/>
      <c r="F2538" s="15"/>
      <c r="G2538" s="79"/>
      <c r="H2538" s="79"/>
      <c r="I2538" s="79"/>
    </row>
    <row r="2539" spans="1:9" x14ac:dyDescent="0.2">
      <c r="A2539" s="16"/>
      <c r="B2539" s="16"/>
      <c r="C2539" s="16"/>
      <c r="D2539" s="16"/>
      <c r="E2539" s="16"/>
      <c r="F2539" s="16"/>
      <c r="G2539" s="80"/>
      <c r="H2539" s="80"/>
      <c r="I2539" s="80"/>
    </row>
    <row r="2540" spans="1:9" x14ac:dyDescent="0.2">
      <c r="A2540" s="15"/>
      <c r="B2540" s="15"/>
      <c r="C2540" s="15"/>
      <c r="D2540" s="15"/>
      <c r="E2540" s="15"/>
      <c r="F2540" s="15"/>
      <c r="G2540" s="79"/>
      <c r="H2540" s="79"/>
      <c r="I2540" s="79"/>
    </row>
  </sheetData>
  <autoFilter ref="A9:G9" xr:uid="{00000000-0009-0000-0000-000003000000}">
    <sortState xmlns:xlrd2="http://schemas.microsoft.com/office/spreadsheetml/2017/richdata2" ref="A10:G2410">
      <sortCondition descending="1" ref="G9"/>
    </sortState>
  </autoFilter>
  <phoneticPr fontId="5" type="noConversion"/>
  <conditionalFormatting sqref="B1">
    <cfRule type="expression" dxfId="1" priority="1" stopIfTrue="1">
      <formula>MID($B$1, 15, 10)-TODAY() &lt; 0</formula>
    </cfRule>
  </conditionalFormatting>
  <dataValidations count="6">
    <dataValidation type="list" allowBlank="1" showInputMessage="1" sqref="B7" xr:uid="{00000000-0002-0000-0300-000000000000}">
      <formula1>"NONE,SUN,SAT,ALL"</formula1>
    </dataValidation>
    <dataValidation type="list" allowBlank="1" showInputMessage="1" sqref="B5" xr:uid="{00000000-0002-0000-0300-000001000000}">
      <formula1>"일간,주간,월간,분기간,년간"</formula1>
    </dataValidation>
    <dataValidation type="list" allowBlank="1" showInputMessage="1" sqref="B6" xr:uid="{00000000-0002-0000-0300-000002000000}">
      <formula1>"Exclusive,N/A,NULL,Previous"</formula1>
    </dataValidation>
    <dataValidation type="list" allowBlank="1" showInputMessage="1" sqref="C5" xr:uid="{00000000-0002-0000-0300-000003000000}">
      <formula1>"Local,KRW,USD"</formula1>
    </dataValidation>
    <dataValidation type="list" allowBlank="1" showInputMessage="1" sqref="C6" xr:uid="{00000000-0002-0000-0300-000004000000}">
      <formula1>"Asc,Desc"</formula1>
    </dataValidation>
    <dataValidation type="list" allowBlank="1" showInputMessage="1" sqref="C3" xr:uid="{00000000-0002-0000-0300-000005000000}">
      <formula1>"Default,원,천원,만원,백만원,억원,십억원"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7169" r:id="rId4" name="FnBtn1">
          <controlPr locked="0" defaultSize="0" print="0" autoLine="0" autoPict="0" r:id="rId5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1</xdr:row>
                <xdr:rowOff>19050</xdr:rowOff>
              </to>
            </anchor>
          </controlPr>
        </control>
      </mc:Choice>
      <mc:Fallback>
        <control shapeId="7169" r:id="rId4" name="FnBtn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 filterMode="1"/>
  <dimension ref="A1:J2574"/>
  <sheetViews>
    <sheetView showGridLines="0" zoomScale="115" zoomScaleNormal="115" workbookViewId="0">
      <selection activeCell="C38" sqref="C2:C38"/>
    </sheetView>
  </sheetViews>
  <sheetFormatPr defaultRowHeight="12" x14ac:dyDescent="0.2"/>
  <cols>
    <col min="2" max="2" width="22.140625" customWidth="1"/>
    <col min="4" max="4" width="6.7109375" customWidth="1"/>
    <col min="7" max="7" width="12.42578125" customWidth="1"/>
    <col min="8" max="8" width="16.140625" bestFit="1" customWidth="1"/>
    <col min="9" max="9" width="8.85546875" customWidth="1"/>
    <col min="10" max="10" width="11.5703125" customWidth="1"/>
    <col min="11" max="12" width="8.85546875" customWidth="1"/>
    <col min="13" max="13" width="12.85546875" bestFit="1" customWidth="1"/>
    <col min="14" max="18" width="8.85546875" customWidth="1"/>
    <col min="19" max="19" width="10.28515625" bestFit="1" customWidth="1"/>
    <col min="20" max="21" width="8.85546875" customWidth="1"/>
    <col min="22" max="22" width="14.140625" bestFit="1" customWidth="1"/>
    <col min="23" max="25" width="12.28515625" bestFit="1" customWidth="1"/>
    <col min="26" max="26" width="8.85546875" customWidth="1"/>
    <col min="27" max="27" width="13.140625" bestFit="1" customWidth="1"/>
    <col min="28" max="28" width="8.85546875" customWidth="1"/>
    <col min="29" max="29" width="18" bestFit="1" customWidth="1"/>
    <col min="30" max="33" width="8.85546875" customWidth="1"/>
    <col min="34" max="34" width="15.140625" bestFit="1" customWidth="1"/>
    <col min="35" max="38" width="8.85546875" customWidth="1"/>
    <col min="39" max="39" width="12.28515625" bestFit="1" customWidth="1"/>
    <col min="40" max="40" width="8.85546875" customWidth="1"/>
    <col min="41" max="41" width="14.140625" bestFit="1" customWidth="1"/>
    <col min="42" max="42" width="8.85546875" customWidth="1"/>
    <col min="43" max="43" width="14.140625" bestFit="1" customWidth="1"/>
    <col min="44" max="44" width="15.140625" bestFit="1" customWidth="1"/>
    <col min="45" max="45" width="8.85546875" customWidth="1"/>
    <col min="46" max="46" width="12.5703125" bestFit="1" customWidth="1"/>
    <col min="47" max="48" width="8.85546875" customWidth="1"/>
    <col min="49" max="50" width="10.28515625" bestFit="1" customWidth="1"/>
    <col min="51" max="51" width="8.85546875" customWidth="1"/>
    <col min="52" max="52" width="16.140625" bestFit="1" customWidth="1"/>
    <col min="53" max="54" width="8.85546875" customWidth="1"/>
    <col min="55" max="55" width="10.5703125" bestFit="1" customWidth="1"/>
    <col min="56" max="56" width="8.85546875" customWidth="1"/>
    <col min="57" max="57" width="10.28515625" bestFit="1" customWidth="1"/>
    <col min="58" max="58" width="12.28515625" bestFit="1" customWidth="1"/>
    <col min="59" max="59" width="11" bestFit="1" customWidth="1"/>
    <col min="60" max="60" width="12.28515625" bestFit="1" customWidth="1"/>
    <col min="61" max="62" width="8.85546875" customWidth="1"/>
    <col min="63" max="63" width="12.28515625" bestFit="1" customWidth="1"/>
    <col min="64" max="68" width="8.85546875" customWidth="1"/>
    <col min="69" max="69" width="10.5703125" bestFit="1" customWidth="1"/>
    <col min="70" max="70" width="12.28515625" bestFit="1" customWidth="1"/>
    <col min="71" max="71" width="12.5703125" bestFit="1" customWidth="1"/>
    <col min="72" max="72" width="9.28515625" bestFit="1" customWidth="1"/>
    <col min="73" max="73" width="12.28515625" bestFit="1" customWidth="1"/>
    <col min="74" max="74" width="11.42578125" bestFit="1" customWidth="1"/>
    <col min="75" max="75" width="8.85546875" customWidth="1"/>
    <col min="76" max="76" width="17" bestFit="1" customWidth="1"/>
    <col min="77" max="78" width="8.85546875" customWidth="1"/>
    <col min="79" max="79" width="21.85546875" bestFit="1" customWidth="1"/>
    <col min="80" max="80" width="8.85546875" customWidth="1"/>
    <col min="81" max="81" width="11.28515625" bestFit="1" customWidth="1"/>
    <col min="82" max="82" width="12.28515625" bestFit="1" customWidth="1"/>
    <col min="84" max="85" width="10.28515625" bestFit="1" customWidth="1"/>
    <col min="86" max="86" width="12.28515625" bestFit="1" customWidth="1"/>
    <col min="87" max="88" width="8.85546875" customWidth="1"/>
    <col min="89" max="89" width="10.5703125" bestFit="1" customWidth="1"/>
    <col min="90" max="90" width="16.42578125" bestFit="1" customWidth="1"/>
    <col min="91" max="91" width="8.85546875" customWidth="1"/>
    <col min="92" max="92" width="10.28515625" bestFit="1" customWidth="1"/>
    <col min="93" max="97" width="8.85546875" customWidth="1"/>
    <col min="98" max="98" width="12.28515625" bestFit="1" customWidth="1"/>
    <col min="99" max="99" width="11.28515625" bestFit="1" customWidth="1"/>
    <col min="100" max="100" width="12.28515625" bestFit="1" customWidth="1"/>
    <col min="101" max="101" width="10.28515625" bestFit="1" customWidth="1"/>
    <col min="102" max="103" width="8.85546875" customWidth="1"/>
    <col min="104" max="104" width="12.28515625" bestFit="1" customWidth="1"/>
    <col min="105" max="106" width="8.85546875" customWidth="1"/>
    <col min="107" max="107" width="12.28515625" bestFit="1" customWidth="1"/>
    <col min="108" max="108" width="8.85546875" customWidth="1"/>
    <col min="109" max="109" width="10.28515625" bestFit="1" customWidth="1"/>
    <col min="110" max="112" width="8.85546875" customWidth="1"/>
    <col min="113" max="113" width="10.28515625" bestFit="1" customWidth="1"/>
    <col min="114" max="115" width="8.85546875" customWidth="1"/>
    <col min="116" max="117" width="10.28515625" bestFit="1" customWidth="1"/>
    <col min="118" max="118" width="8.85546875" customWidth="1"/>
    <col min="119" max="119" width="10.140625" bestFit="1" customWidth="1"/>
    <col min="120" max="121" width="8.85546875" customWidth="1"/>
    <col min="122" max="122" width="12" bestFit="1" customWidth="1"/>
    <col min="123" max="124" width="8.85546875" customWidth="1"/>
    <col min="125" max="125" width="12.28515625" bestFit="1" customWidth="1"/>
    <col min="126" max="126" width="8.85546875" customWidth="1"/>
    <col min="127" max="127" width="10.28515625" bestFit="1" customWidth="1"/>
    <col min="128" max="128" width="16.140625" bestFit="1" customWidth="1"/>
    <col min="129" max="132" width="8.85546875" customWidth="1"/>
    <col min="133" max="133" width="18.28515625" bestFit="1" customWidth="1"/>
    <col min="134" max="134" width="8.85546875" customWidth="1"/>
    <col min="135" max="135" width="12.28515625" bestFit="1" customWidth="1"/>
    <col min="136" max="136" width="8.85546875" customWidth="1"/>
    <col min="137" max="137" width="10.28515625" bestFit="1" customWidth="1"/>
    <col min="138" max="138" width="14.140625" bestFit="1" customWidth="1"/>
    <col min="139" max="141" width="8.85546875" customWidth="1"/>
    <col min="142" max="142" width="12.28515625" bestFit="1" customWidth="1"/>
    <col min="143" max="143" width="9" customWidth="1"/>
    <col min="144" max="144" width="10.28515625" bestFit="1" customWidth="1"/>
    <col min="145" max="145" width="8.85546875" customWidth="1"/>
    <col min="146" max="146" width="23.85546875" bestFit="1" customWidth="1"/>
    <col min="147" max="147" width="12.28515625" bestFit="1" customWidth="1"/>
    <col min="148" max="151" width="8.85546875" customWidth="1"/>
    <col min="152" max="153" width="10.28515625" bestFit="1" customWidth="1"/>
    <col min="154" max="154" width="8.85546875" customWidth="1"/>
    <col min="155" max="155" width="14.140625" bestFit="1" customWidth="1"/>
    <col min="156" max="156" width="8.85546875" customWidth="1"/>
    <col min="157" max="157" width="9.85546875" bestFit="1" customWidth="1"/>
    <col min="158" max="161" width="8.85546875" customWidth="1"/>
    <col min="162" max="162" width="20" bestFit="1" customWidth="1"/>
    <col min="163" max="163" width="8.85546875" customWidth="1"/>
    <col min="165" max="167" width="8.85546875" customWidth="1"/>
    <col min="168" max="168" width="12.28515625" bestFit="1" customWidth="1"/>
    <col min="169" max="172" width="8.85546875" customWidth="1"/>
    <col min="173" max="173" width="12.28515625" bestFit="1" customWidth="1"/>
    <col min="174" max="175" width="8.85546875" customWidth="1"/>
    <col min="176" max="176" width="10.28515625" bestFit="1" customWidth="1"/>
    <col min="177" max="178" width="8.85546875" customWidth="1"/>
    <col min="179" max="179" width="12.28515625" bestFit="1" customWidth="1"/>
    <col min="180" max="188" width="8.85546875" customWidth="1"/>
    <col min="189" max="190" width="12.28515625" bestFit="1" customWidth="1"/>
    <col min="191" max="191" width="8.85546875" customWidth="1"/>
    <col min="192" max="192" width="10.28515625" bestFit="1" customWidth="1"/>
    <col min="193" max="193" width="8.85546875" customWidth="1"/>
    <col min="194" max="194" width="10.28515625" bestFit="1" customWidth="1"/>
    <col min="195" max="195" width="18" bestFit="1" customWidth="1"/>
    <col min="196" max="197" width="10.28515625" bestFit="1" customWidth="1"/>
    <col min="198" max="198" width="17" bestFit="1" customWidth="1"/>
    <col min="199" max="199" width="8.85546875" customWidth="1"/>
    <col min="200" max="200" width="16.42578125" bestFit="1" customWidth="1"/>
    <col min="201" max="201" width="10.28515625" bestFit="1" customWidth="1"/>
    <col min="202" max="205" width="8.85546875" customWidth="1"/>
    <col min="206" max="207" width="12.28515625" bestFit="1" customWidth="1"/>
    <col min="208" max="208" width="8.85546875" customWidth="1"/>
    <col min="210" max="210" width="8.85546875" customWidth="1"/>
    <col min="211" max="211" width="10.28515625" bestFit="1" customWidth="1"/>
    <col min="212" max="213" width="12.28515625" bestFit="1" customWidth="1"/>
    <col min="214" max="215" width="8.85546875" customWidth="1"/>
    <col min="216" max="216" width="9.7109375" bestFit="1" customWidth="1"/>
    <col min="217" max="217" width="14.140625" bestFit="1" customWidth="1"/>
    <col min="218" max="218" width="10.28515625" bestFit="1" customWidth="1"/>
    <col min="219" max="219" width="12.28515625" bestFit="1" customWidth="1"/>
    <col min="220" max="220" width="10.28515625" bestFit="1" customWidth="1"/>
    <col min="221" max="222" width="8.85546875" customWidth="1"/>
    <col min="223" max="223" width="12.28515625" bestFit="1" customWidth="1"/>
    <col min="224" max="225" width="8.85546875" customWidth="1"/>
    <col min="226" max="226" width="14.85546875" bestFit="1" customWidth="1"/>
    <col min="227" max="227" width="8.85546875" customWidth="1"/>
    <col min="228" max="228" width="14.140625" bestFit="1" customWidth="1"/>
    <col min="229" max="229" width="8.85546875" customWidth="1"/>
    <col min="230" max="230" width="12.42578125" bestFit="1" customWidth="1"/>
    <col min="231" max="232" width="8.85546875" customWidth="1"/>
    <col min="233" max="233" width="10.28515625" bestFit="1" customWidth="1"/>
    <col min="234" max="235" width="8.85546875" customWidth="1"/>
    <col min="236" max="236" width="14.140625" bestFit="1" customWidth="1"/>
    <col min="237" max="237" width="10.28515625" bestFit="1" customWidth="1"/>
    <col min="238" max="238" width="8.85546875" customWidth="1"/>
    <col min="239" max="239" width="12.42578125" bestFit="1" customWidth="1"/>
    <col min="240" max="240" width="14.140625" bestFit="1" customWidth="1"/>
    <col min="241" max="241" width="9" customWidth="1"/>
    <col min="242" max="242" width="13.140625" bestFit="1" customWidth="1"/>
    <col min="243" max="243" width="16.140625" bestFit="1" customWidth="1"/>
    <col min="244" max="244" width="10.5703125" bestFit="1" customWidth="1"/>
    <col min="245" max="245" width="16.140625" bestFit="1" customWidth="1"/>
    <col min="246" max="247" width="8.85546875" customWidth="1"/>
    <col min="248" max="249" width="10.28515625" bestFit="1" customWidth="1"/>
    <col min="250" max="251" width="8.85546875" customWidth="1"/>
    <col min="252" max="252" width="12.28515625" bestFit="1" customWidth="1"/>
    <col min="253" max="253" width="8.85546875" customWidth="1"/>
    <col min="254" max="254" width="11.85546875" bestFit="1" customWidth="1"/>
    <col min="255" max="255" width="16.140625" bestFit="1" customWidth="1"/>
    <col min="256" max="256" width="8.85546875" customWidth="1"/>
    <col min="257" max="257" width="16.140625" bestFit="1" customWidth="1"/>
    <col min="258" max="258" width="8.85546875" customWidth="1"/>
    <col min="259" max="259" width="10.7109375" bestFit="1" customWidth="1"/>
    <col min="260" max="260" width="8.85546875" customWidth="1"/>
    <col min="261" max="261" width="10.28515625" bestFit="1" customWidth="1"/>
    <col min="262" max="262" width="8.85546875" customWidth="1"/>
    <col min="263" max="263" width="15.140625" bestFit="1" customWidth="1"/>
    <col min="264" max="265" width="10.28515625" bestFit="1" customWidth="1"/>
    <col min="266" max="266" width="12.28515625" bestFit="1" customWidth="1"/>
    <col min="267" max="267" width="14.140625" bestFit="1" customWidth="1"/>
    <col min="268" max="268" width="8.85546875" customWidth="1"/>
    <col min="269" max="269" width="10.28515625" bestFit="1" customWidth="1"/>
    <col min="270" max="272" width="8.85546875" customWidth="1"/>
    <col min="273" max="273" width="10.28515625" bestFit="1" customWidth="1"/>
    <col min="274" max="274" width="8.85546875" customWidth="1"/>
    <col min="275" max="275" width="12.28515625" bestFit="1" customWidth="1"/>
    <col min="276" max="276" width="14.140625" bestFit="1" customWidth="1"/>
    <col min="277" max="280" width="8.85546875" customWidth="1"/>
    <col min="281" max="281" width="10.28515625" bestFit="1" customWidth="1"/>
    <col min="282" max="283" width="8.85546875" customWidth="1"/>
    <col min="284" max="284" width="12.28515625" bestFit="1" customWidth="1"/>
    <col min="285" max="285" width="8.85546875" customWidth="1"/>
    <col min="286" max="286" width="12.5703125" bestFit="1" customWidth="1"/>
    <col min="287" max="287" width="20" bestFit="1" customWidth="1"/>
    <col min="288" max="288" width="12.42578125" bestFit="1" customWidth="1"/>
    <col min="289" max="289" width="8.85546875" customWidth="1"/>
    <col min="290" max="290" width="13.85546875" bestFit="1" customWidth="1"/>
    <col min="291" max="293" width="8.85546875" customWidth="1"/>
    <col min="294" max="294" width="10.28515625" bestFit="1" customWidth="1"/>
    <col min="295" max="295" width="8.85546875" customWidth="1"/>
    <col min="296" max="296" width="12.28515625" bestFit="1" customWidth="1"/>
    <col min="297" max="297" width="14.140625" bestFit="1" customWidth="1"/>
    <col min="298" max="298" width="8.85546875" customWidth="1"/>
    <col min="299" max="299" width="9.85546875" bestFit="1" customWidth="1"/>
    <col min="300" max="300" width="8.85546875" customWidth="1"/>
    <col min="301" max="301" width="12.28515625" bestFit="1" customWidth="1"/>
    <col min="302" max="304" width="8.85546875" customWidth="1"/>
    <col min="305" max="305" width="10.28515625" bestFit="1" customWidth="1"/>
    <col min="306" max="306" width="16.140625" bestFit="1" customWidth="1"/>
    <col min="307" max="307" width="8.85546875" customWidth="1"/>
    <col min="308" max="308" width="14.140625" bestFit="1" customWidth="1"/>
    <col min="309" max="310" width="8.85546875" customWidth="1"/>
    <col min="311" max="311" width="12.28515625" bestFit="1" customWidth="1"/>
    <col min="312" max="312" width="10.28515625" bestFit="1" customWidth="1"/>
    <col min="313" max="314" width="12.28515625" bestFit="1" customWidth="1"/>
    <col min="315" max="315" width="16.140625" bestFit="1" customWidth="1"/>
    <col min="316" max="316" width="10.28515625" bestFit="1" customWidth="1"/>
    <col min="317" max="317" width="8.85546875" customWidth="1"/>
    <col min="318" max="318" width="12.28515625" bestFit="1" customWidth="1"/>
    <col min="319" max="319" width="14.140625" bestFit="1" customWidth="1"/>
    <col min="320" max="320" width="8.85546875" customWidth="1"/>
    <col min="321" max="321" width="18" bestFit="1" customWidth="1"/>
    <col min="322" max="322" width="10.28515625" bestFit="1" customWidth="1"/>
    <col min="323" max="325" width="8.85546875" customWidth="1"/>
    <col min="326" max="326" width="12.28515625" bestFit="1" customWidth="1"/>
    <col min="327" max="328" width="8.85546875" customWidth="1"/>
    <col min="329" max="329" width="12.28515625" bestFit="1" customWidth="1"/>
    <col min="330" max="330" width="10.28515625" bestFit="1" customWidth="1"/>
    <col min="331" max="331" width="12.28515625" bestFit="1" customWidth="1"/>
    <col min="332" max="333" width="10.28515625" bestFit="1" customWidth="1"/>
    <col min="334" max="334" width="16.140625" bestFit="1" customWidth="1"/>
    <col min="335" max="335" width="8.85546875" customWidth="1"/>
    <col min="336" max="336" width="10.28515625" bestFit="1" customWidth="1"/>
    <col min="337" max="337" width="8.85546875" customWidth="1"/>
    <col min="338" max="338" width="16.140625" bestFit="1" customWidth="1"/>
    <col min="339" max="339" width="8.85546875" customWidth="1"/>
    <col min="340" max="343" width="10.28515625" bestFit="1" customWidth="1"/>
    <col min="344" max="344" width="15.140625" bestFit="1" customWidth="1"/>
    <col min="345" max="346" width="8.85546875" customWidth="1"/>
    <col min="347" max="347" width="12.28515625" bestFit="1" customWidth="1"/>
    <col min="348" max="349" width="8.85546875" customWidth="1"/>
    <col min="350" max="350" width="10.7109375" bestFit="1" customWidth="1"/>
    <col min="351" max="353" width="8.85546875" customWidth="1"/>
    <col min="354" max="354" width="10" bestFit="1" customWidth="1"/>
    <col min="355" max="355" width="10.28515625" bestFit="1" customWidth="1"/>
    <col min="356" max="356" width="8.85546875" customWidth="1"/>
    <col min="357" max="357" width="10.140625" bestFit="1" customWidth="1"/>
    <col min="358" max="358" width="12.5703125" bestFit="1" customWidth="1"/>
    <col min="359" max="360" width="8.85546875" customWidth="1"/>
    <col min="361" max="361" width="12.5703125" bestFit="1" customWidth="1"/>
    <col min="362" max="363" width="8.85546875" customWidth="1"/>
    <col min="364" max="364" width="14.140625" bestFit="1" customWidth="1"/>
    <col min="365" max="365" width="13.85546875" bestFit="1" customWidth="1"/>
    <col min="366" max="367" width="8.85546875" customWidth="1"/>
    <col min="368" max="368" width="10.28515625" bestFit="1" customWidth="1"/>
    <col min="369" max="369" width="12.28515625" bestFit="1" customWidth="1"/>
    <col min="370" max="371" width="8.85546875" customWidth="1"/>
    <col min="372" max="372" width="9.85546875" bestFit="1" customWidth="1"/>
    <col min="373" max="376" width="8.85546875" customWidth="1"/>
    <col min="377" max="378" width="10.28515625" bestFit="1" customWidth="1"/>
    <col min="379" max="379" width="10" bestFit="1" customWidth="1"/>
    <col min="380" max="380" width="12.28515625" bestFit="1" customWidth="1"/>
    <col min="381" max="381" width="8.85546875" customWidth="1"/>
    <col min="382" max="382" width="12.28515625" bestFit="1" customWidth="1"/>
    <col min="383" max="384" width="8.85546875" customWidth="1"/>
    <col min="385" max="385" width="10.28515625" bestFit="1" customWidth="1"/>
    <col min="386" max="390" width="8.85546875" customWidth="1"/>
    <col min="391" max="391" width="10.5703125" bestFit="1" customWidth="1"/>
    <col min="392" max="394" width="8.85546875" customWidth="1"/>
    <col min="395" max="395" width="10.28515625" bestFit="1" customWidth="1"/>
    <col min="396" max="396" width="8.85546875" customWidth="1"/>
    <col min="397" max="397" width="10.28515625" bestFit="1" customWidth="1"/>
    <col min="398" max="400" width="8.85546875" customWidth="1"/>
    <col min="401" max="401" width="12.28515625" bestFit="1" customWidth="1"/>
    <col min="402" max="402" width="8.85546875" customWidth="1"/>
    <col min="403" max="403" width="10" bestFit="1" customWidth="1"/>
    <col min="404" max="404" width="10.28515625" bestFit="1" customWidth="1"/>
    <col min="405" max="405" width="14.140625" bestFit="1" customWidth="1"/>
    <col min="406" max="406" width="8.85546875" customWidth="1"/>
    <col min="407" max="407" width="10.28515625" bestFit="1" customWidth="1"/>
    <col min="408" max="408" width="16.140625" bestFit="1" customWidth="1"/>
    <col min="409" max="410" width="8.85546875" customWidth="1"/>
    <col min="411" max="411" width="10.28515625" bestFit="1" customWidth="1"/>
    <col min="412" max="412" width="8.85546875" customWidth="1"/>
    <col min="413" max="413" width="12.28515625" bestFit="1" customWidth="1"/>
    <col min="414" max="418" width="8.85546875" customWidth="1"/>
    <col min="419" max="419" width="14.140625" bestFit="1" customWidth="1"/>
    <col min="420" max="421" width="8.85546875" customWidth="1"/>
    <col min="422" max="422" width="12.42578125" bestFit="1" customWidth="1"/>
    <col min="423" max="423" width="14.140625" bestFit="1" customWidth="1"/>
    <col min="424" max="428" width="8.85546875" customWidth="1"/>
    <col min="429" max="429" width="10.28515625" bestFit="1" customWidth="1"/>
    <col min="430" max="433" width="8.85546875" customWidth="1"/>
    <col min="434" max="434" width="16.140625" bestFit="1" customWidth="1"/>
    <col min="435" max="437" width="8.85546875" customWidth="1"/>
    <col min="438" max="439" width="10.28515625" bestFit="1" customWidth="1"/>
    <col min="440" max="441" width="8.85546875" customWidth="1"/>
    <col min="442" max="442" width="10.28515625" bestFit="1" customWidth="1"/>
    <col min="443" max="444" width="8.85546875" customWidth="1"/>
    <col min="445" max="445" width="10.28515625" bestFit="1" customWidth="1"/>
    <col min="446" max="447" width="8.85546875" customWidth="1"/>
    <col min="448" max="449" width="12.28515625" bestFit="1" customWidth="1"/>
    <col min="450" max="451" width="8.85546875" customWidth="1"/>
    <col min="452" max="452" width="10.28515625" bestFit="1" customWidth="1"/>
    <col min="453" max="453" width="12.28515625" bestFit="1" customWidth="1"/>
    <col min="454" max="454" width="14.140625" bestFit="1" customWidth="1"/>
    <col min="455" max="455" width="8.85546875" customWidth="1"/>
    <col min="456" max="456" width="10.28515625" bestFit="1" customWidth="1"/>
    <col min="457" max="457" width="8.85546875" customWidth="1"/>
    <col min="458" max="459" width="12.28515625" bestFit="1" customWidth="1"/>
    <col min="460" max="460" width="8.85546875" customWidth="1"/>
    <col min="461" max="461" width="14.140625" bestFit="1" customWidth="1"/>
    <col min="462" max="463" width="8.85546875" customWidth="1"/>
    <col min="464" max="464" width="10.28515625" bestFit="1" customWidth="1"/>
    <col min="465" max="465" width="12.28515625" bestFit="1" customWidth="1"/>
    <col min="466" max="466" width="8.85546875" customWidth="1"/>
    <col min="467" max="467" width="12.28515625" bestFit="1" customWidth="1"/>
    <col min="468" max="468" width="8.85546875" customWidth="1"/>
    <col min="469" max="470" width="12.28515625" bestFit="1" customWidth="1"/>
    <col min="471" max="471" width="8.85546875" customWidth="1"/>
    <col min="472" max="472" width="14.140625" bestFit="1" customWidth="1"/>
    <col min="473" max="473" width="12.28515625" bestFit="1" customWidth="1"/>
    <col min="474" max="476" width="8.85546875" customWidth="1"/>
    <col min="477" max="477" width="12.28515625" bestFit="1" customWidth="1"/>
    <col min="478" max="479" width="8.85546875" customWidth="1"/>
    <col min="480" max="480" width="10.28515625" bestFit="1" customWidth="1"/>
    <col min="481" max="481" width="8.85546875" customWidth="1"/>
    <col min="482" max="482" width="10.28515625" bestFit="1" customWidth="1"/>
    <col min="483" max="484" width="8.85546875" customWidth="1"/>
    <col min="485" max="486" width="10.28515625" bestFit="1" customWidth="1"/>
    <col min="487" max="488" width="8.85546875" customWidth="1"/>
    <col min="489" max="489" width="10.140625" bestFit="1" customWidth="1"/>
    <col min="490" max="490" width="12.28515625" bestFit="1" customWidth="1"/>
    <col min="491" max="492" width="8.85546875" customWidth="1"/>
    <col min="493" max="493" width="12.28515625" bestFit="1" customWidth="1"/>
    <col min="494" max="494" width="16.140625" bestFit="1" customWidth="1"/>
    <col min="495" max="495" width="10.28515625" bestFit="1" customWidth="1"/>
    <col min="496" max="497" width="8.85546875" customWidth="1"/>
    <col min="498" max="498" width="16.140625" bestFit="1" customWidth="1"/>
    <col min="499" max="499" width="8.85546875" customWidth="1"/>
    <col min="500" max="500" width="10.28515625" bestFit="1" customWidth="1"/>
    <col min="501" max="501" width="16.140625" bestFit="1" customWidth="1"/>
    <col min="502" max="502" width="12.28515625" bestFit="1" customWidth="1"/>
    <col min="503" max="503" width="14.140625" bestFit="1" customWidth="1"/>
    <col min="504" max="504" width="8.85546875" customWidth="1"/>
    <col min="505" max="506" width="10.28515625" bestFit="1" customWidth="1"/>
    <col min="507" max="509" width="8.85546875" customWidth="1"/>
    <col min="510" max="510" width="21.85546875" bestFit="1" customWidth="1"/>
    <col min="511" max="511" width="8.85546875" customWidth="1"/>
    <col min="512" max="512" width="10.42578125" bestFit="1" customWidth="1"/>
    <col min="513" max="515" width="8.85546875" customWidth="1"/>
    <col min="516" max="516" width="10.28515625" bestFit="1" customWidth="1"/>
    <col min="517" max="517" width="10" bestFit="1" customWidth="1"/>
    <col min="518" max="518" width="8.85546875" customWidth="1"/>
    <col min="519" max="519" width="10.28515625" bestFit="1" customWidth="1"/>
    <col min="520" max="520" width="8.85546875" customWidth="1"/>
    <col min="521" max="521" width="12.28515625" bestFit="1" customWidth="1"/>
    <col min="522" max="523" width="10.28515625" bestFit="1" customWidth="1"/>
    <col min="524" max="524" width="12.28515625" bestFit="1" customWidth="1"/>
    <col min="525" max="527" width="8.85546875" customWidth="1"/>
    <col min="528" max="528" width="10.28515625" bestFit="1" customWidth="1"/>
    <col min="529" max="529" width="9" customWidth="1"/>
    <col min="530" max="531" width="8.85546875" customWidth="1"/>
    <col min="532" max="532" width="10.28515625" bestFit="1" customWidth="1"/>
    <col min="533" max="533" width="21.85546875" bestFit="1" customWidth="1"/>
    <col min="534" max="534" width="10.28515625" bestFit="1" customWidth="1"/>
    <col min="535" max="538" width="8.85546875" customWidth="1"/>
    <col min="539" max="540" width="10.28515625" bestFit="1" customWidth="1"/>
    <col min="541" max="542" width="8.85546875" customWidth="1"/>
    <col min="543" max="543" width="10.28515625" bestFit="1" customWidth="1"/>
    <col min="544" max="544" width="8.85546875" customWidth="1"/>
    <col min="545" max="545" width="10.28515625" bestFit="1" customWidth="1"/>
    <col min="546" max="546" width="14.140625" bestFit="1" customWidth="1"/>
    <col min="547" max="547" width="12.28515625" bestFit="1" customWidth="1"/>
    <col min="548" max="548" width="8.85546875" customWidth="1"/>
    <col min="549" max="549" width="18" bestFit="1" customWidth="1"/>
    <col min="550" max="551" width="8.85546875" customWidth="1"/>
    <col min="552" max="552" width="14.140625" bestFit="1" customWidth="1"/>
    <col min="553" max="554" width="8.85546875" customWidth="1"/>
    <col min="556" max="556" width="14.140625" bestFit="1" customWidth="1"/>
    <col min="557" max="557" width="12.28515625" bestFit="1" customWidth="1"/>
    <col min="558" max="558" width="14.140625" bestFit="1" customWidth="1"/>
    <col min="559" max="559" width="10.28515625" bestFit="1" customWidth="1"/>
    <col min="560" max="561" width="8.85546875" customWidth="1"/>
    <col min="562" max="562" width="16.140625" bestFit="1" customWidth="1"/>
    <col min="563" max="563" width="8.85546875" customWidth="1"/>
    <col min="564" max="564" width="10.28515625" bestFit="1" customWidth="1"/>
    <col min="565" max="565" width="16.140625" bestFit="1" customWidth="1"/>
    <col min="566" max="566" width="10.28515625" bestFit="1" customWidth="1"/>
    <col min="567" max="569" width="8.85546875" customWidth="1"/>
    <col min="570" max="572" width="10.28515625" bestFit="1" customWidth="1"/>
    <col min="573" max="576" width="8.85546875" customWidth="1"/>
    <col min="577" max="577" width="12.28515625" bestFit="1" customWidth="1"/>
    <col min="578" max="578" width="10.28515625" bestFit="1" customWidth="1"/>
    <col min="579" max="582" width="8.85546875" customWidth="1"/>
    <col min="583" max="583" width="12.28515625" bestFit="1" customWidth="1"/>
    <col min="584" max="584" width="11.85546875" bestFit="1" customWidth="1"/>
    <col min="585" max="585" width="10.28515625" bestFit="1" customWidth="1"/>
    <col min="586" max="586" width="12.28515625" bestFit="1" customWidth="1"/>
    <col min="587" max="588" width="8.85546875" customWidth="1"/>
    <col min="589" max="590" width="10.28515625" bestFit="1" customWidth="1"/>
    <col min="591" max="591" width="8.85546875" customWidth="1"/>
    <col min="592" max="592" width="10.28515625" bestFit="1" customWidth="1"/>
    <col min="593" max="593" width="8.85546875" customWidth="1"/>
    <col min="594" max="594" width="10.28515625" bestFit="1" customWidth="1"/>
    <col min="595" max="596" width="8.85546875" customWidth="1"/>
    <col min="597" max="597" width="10.28515625" bestFit="1" customWidth="1"/>
    <col min="598" max="598" width="8.85546875" customWidth="1"/>
    <col min="599" max="599" width="16.42578125" bestFit="1" customWidth="1"/>
    <col min="600" max="601" width="8.85546875" customWidth="1"/>
    <col min="602" max="602" width="20" bestFit="1" customWidth="1"/>
    <col min="603" max="603" width="9" customWidth="1"/>
    <col min="604" max="604" width="12.28515625" bestFit="1" customWidth="1"/>
    <col min="605" max="605" width="14.140625" bestFit="1" customWidth="1"/>
    <col min="606" max="607" width="8.85546875" customWidth="1"/>
    <col min="608" max="608" width="9" customWidth="1"/>
    <col min="609" max="609" width="12.28515625" bestFit="1" customWidth="1"/>
    <col min="610" max="610" width="8.85546875" customWidth="1"/>
    <col min="611" max="611" width="18" bestFit="1" customWidth="1"/>
    <col min="612" max="612" width="8.85546875" customWidth="1"/>
    <col min="613" max="613" width="9.28515625" bestFit="1" customWidth="1"/>
    <col min="614" max="615" width="8.85546875" customWidth="1"/>
    <col min="616" max="616" width="14.140625" bestFit="1" customWidth="1"/>
    <col min="617" max="618" width="8.85546875" customWidth="1"/>
    <col min="619" max="619" width="12.28515625" bestFit="1" customWidth="1"/>
    <col min="620" max="620" width="9" customWidth="1"/>
    <col min="621" max="624" width="8.85546875" customWidth="1"/>
    <col min="625" max="625" width="18" bestFit="1" customWidth="1"/>
    <col min="626" max="627" width="10.28515625" bestFit="1" customWidth="1"/>
    <col min="628" max="628" width="9" customWidth="1"/>
    <col min="629" max="629" width="10.28515625" bestFit="1" customWidth="1"/>
    <col min="630" max="633" width="8.85546875" customWidth="1"/>
    <col min="634" max="634" width="12.28515625" bestFit="1" customWidth="1"/>
    <col min="635" max="635" width="8.85546875" customWidth="1"/>
    <col min="636" max="637" width="12.28515625" bestFit="1" customWidth="1"/>
    <col min="638" max="638" width="14.140625" bestFit="1" customWidth="1"/>
    <col min="639" max="639" width="10.42578125" bestFit="1" customWidth="1"/>
    <col min="640" max="640" width="12.7109375" bestFit="1" customWidth="1"/>
    <col min="641" max="642" width="12.28515625" bestFit="1" customWidth="1"/>
    <col min="643" max="643" width="8.85546875" customWidth="1"/>
    <col min="644" max="644" width="12.28515625" bestFit="1" customWidth="1"/>
    <col min="645" max="645" width="8.85546875" customWidth="1"/>
    <col min="646" max="646" width="16.140625" bestFit="1" customWidth="1"/>
    <col min="647" max="648" width="8.85546875" customWidth="1"/>
    <col min="649" max="649" width="10.28515625" bestFit="1" customWidth="1"/>
    <col min="650" max="650" width="14.140625" bestFit="1" customWidth="1"/>
    <col min="651" max="651" width="9" customWidth="1"/>
    <col min="652" max="652" width="8.85546875" customWidth="1"/>
    <col min="653" max="653" width="14.140625" bestFit="1" customWidth="1"/>
    <col min="654" max="655" width="8.85546875" customWidth="1"/>
    <col min="656" max="656" width="19" bestFit="1" customWidth="1"/>
    <col min="657" max="657" width="10.7109375" bestFit="1" customWidth="1"/>
    <col min="658" max="658" width="8.85546875" customWidth="1"/>
    <col min="659" max="659" width="12.28515625" bestFit="1" customWidth="1"/>
    <col min="660" max="660" width="10.28515625" bestFit="1" customWidth="1"/>
    <col min="661" max="661" width="10" bestFit="1" customWidth="1"/>
    <col min="662" max="662" width="8.85546875" customWidth="1"/>
    <col min="663" max="663" width="10.28515625" bestFit="1" customWidth="1"/>
    <col min="664" max="664" width="14.140625" bestFit="1" customWidth="1"/>
    <col min="665" max="667" width="8.85546875" customWidth="1"/>
    <col min="668" max="668" width="10.28515625" bestFit="1" customWidth="1"/>
    <col min="669" max="669" width="14.140625" bestFit="1" customWidth="1"/>
    <col min="670" max="671" width="8.85546875" customWidth="1"/>
    <col min="672" max="672" width="10.28515625" bestFit="1" customWidth="1"/>
    <col min="673" max="676" width="8.85546875" customWidth="1"/>
    <col min="677" max="678" width="12.28515625" bestFit="1" customWidth="1"/>
    <col min="679" max="679" width="8.85546875" customWidth="1"/>
    <col min="680" max="680" width="14.140625" bestFit="1" customWidth="1"/>
    <col min="681" max="681" width="12.85546875" bestFit="1" customWidth="1"/>
    <col min="682" max="683" width="10.28515625" bestFit="1" customWidth="1"/>
    <col min="684" max="684" width="8.85546875" customWidth="1"/>
    <col min="685" max="685" width="14.140625" bestFit="1" customWidth="1"/>
    <col min="686" max="687" width="8.85546875" customWidth="1"/>
    <col min="688" max="688" width="10.28515625" bestFit="1" customWidth="1"/>
    <col min="689" max="692" width="8.85546875" customWidth="1"/>
    <col min="693" max="693" width="10.28515625" bestFit="1" customWidth="1"/>
    <col min="694" max="694" width="14.140625" bestFit="1" customWidth="1"/>
    <col min="695" max="698" width="8.85546875" customWidth="1"/>
    <col min="699" max="699" width="10.28515625" bestFit="1" customWidth="1"/>
    <col min="700" max="701" width="8.85546875" customWidth="1"/>
    <col min="702" max="702" width="13.85546875" bestFit="1" customWidth="1"/>
    <col min="703" max="703" width="14.140625" bestFit="1" customWidth="1"/>
    <col min="704" max="704" width="12.28515625" bestFit="1" customWidth="1"/>
    <col min="705" max="705" width="14.140625" bestFit="1" customWidth="1"/>
    <col min="706" max="706" width="8.85546875" customWidth="1"/>
    <col min="707" max="707" width="10" bestFit="1" customWidth="1"/>
    <col min="708" max="710" width="8.85546875" customWidth="1"/>
    <col min="711" max="711" width="10.28515625" bestFit="1" customWidth="1"/>
    <col min="712" max="715" width="8.85546875" customWidth="1"/>
    <col min="716" max="716" width="16.140625" bestFit="1" customWidth="1"/>
    <col min="717" max="717" width="14.140625" bestFit="1" customWidth="1"/>
    <col min="718" max="718" width="12.28515625" bestFit="1" customWidth="1"/>
    <col min="719" max="719" width="8.85546875" customWidth="1"/>
    <col min="720" max="720" width="10.28515625" bestFit="1" customWidth="1"/>
    <col min="721" max="721" width="9.85546875" bestFit="1" customWidth="1"/>
    <col min="722" max="724" width="8.85546875" customWidth="1"/>
    <col min="725" max="725" width="10.28515625" bestFit="1" customWidth="1"/>
    <col min="726" max="726" width="9.85546875" bestFit="1" customWidth="1"/>
    <col min="727" max="727" width="8.85546875" customWidth="1"/>
    <col min="728" max="728" width="14.140625" bestFit="1" customWidth="1"/>
    <col min="729" max="730" width="8.85546875" customWidth="1"/>
    <col min="731" max="732" width="12.28515625" bestFit="1" customWidth="1"/>
    <col min="733" max="733" width="16.140625" bestFit="1" customWidth="1"/>
    <col min="734" max="734" width="10.28515625" bestFit="1" customWidth="1"/>
    <col min="735" max="735" width="8.85546875" customWidth="1"/>
    <col min="736" max="736" width="18" bestFit="1" customWidth="1"/>
    <col min="737" max="737" width="12.28515625" bestFit="1" customWidth="1"/>
    <col min="738" max="738" width="10.28515625" bestFit="1" customWidth="1"/>
    <col min="739" max="739" width="12.28515625" bestFit="1" customWidth="1"/>
    <col min="740" max="740" width="8.85546875" customWidth="1"/>
    <col min="741" max="741" width="10.28515625" bestFit="1" customWidth="1"/>
    <col min="742" max="742" width="21.85546875" bestFit="1" customWidth="1"/>
    <col min="743" max="743" width="10" bestFit="1" customWidth="1"/>
    <col min="744" max="744" width="8.85546875" customWidth="1"/>
    <col min="745" max="746" width="10.28515625" bestFit="1" customWidth="1"/>
    <col min="747" max="747" width="8.85546875" customWidth="1"/>
    <col min="748" max="748" width="14.140625" bestFit="1" customWidth="1"/>
    <col min="749" max="749" width="8.85546875" customWidth="1"/>
    <col min="750" max="750" width="14.140625" bestFit="1" customWidth="1"/>
    <col min="751" max="751" width="12.28515625" bestFit="1" customWidth="1"/>
    <col min="752" max="753" width="8.85546875" customWidth="1"/>
    <col min="754" max="754" width="14.140625" bestFit="1" customWidth="1"/>
    <col min="755" max="756" width="8.85546875" customWidth="1"/>
    <col min="757" max="757" width="9" customWidth="1"/>
    <col min="758" max="761" width="8.85546875" customWidth="1"/>
    <col min="762" max="762" width="11" bestFit="1" customWidth="1"/>
    <col min="763" max="763" width="10.28515625" bestFit="1" customWidth="1"/>
    <col min="764" max="764" width="12.28515625" bestFit="1" customWidth="1"/>
    <col min="765" max="766" width="8.85546875" customWidth="1"/>
    <col min="767" max="767" width="10.28515625" bestFit="1" customWidth="1"/>
    <col min="768" max="769" width="8.85546875" customWidth="1"/>
    <col min="770" max="770" width="12.28515625" bestFit="1" customWidth="1"/>
    <col min="771" max="771" width="8.85546875" customWidth="1"/>
    <col min="772" max="772" width="12.28515625" bestFit="1" customWidth="1"/>
    <col min="773" max="773" width="10.28515625" bestFit="1" customWidth="1"/>
    <col min="774" max="774" width="8.85546875" customWidth="1"/>
    <col min="775" max="775" width="10.28515625" bestFit="1" customWidth="1"/>
    <col min="776" max="776" width="8.85546875" customWidth="1"/>
    <col min="777" max="777" width="10.28515625" bestFit="1" customWidth="1"/>
    <col min="778" max="778" width="17.5703125" bestFit="1" customWidth="1"/>
    <col min="779" max="779" width="12.28515625" bestFit="1" customWidth="1"/>
    <col min="780" max="781" width="8.85546875" customWidth="1"/>
    <col min="782" max="782" width="14.140625" bestFit="1" customWidth="1"/>
    <col min="783" max="783" width="8.85546875" customWidth="1"/>
    <col min="784" max="784" width="14.140625" bestFit="1" customWidth="1"/>
    <col min="785" max="785" width="8.85546875" customWidth="1"/>
    <col min="786" max="786" width="10.28515625" bestFit="1" customWidth="1"/>
    <col min="787" max="787" width="12.28515625" bestFit="1" customWidth="1"/>
    <col min="788" max="788" width="8.85546875" customWidth="1"/>
    <col min="789" max="789" width="16.140625" bestFit="1" customWidth="1"/>
    <col min="790" max="790" width="12.28515625" bestFit="1" customWidth="1"/>
    <col min="791" max="791" width="8.85546875" customWidth="1"/>
    <col min="792" max="792" width="14.140625" bestFit="1" customWidth="1"/>
    <col min="793" max="803" width="8.85546875" customWidth="1"/>
    <col min="804" max="804" width="12.28515625" bestFit="1" customWidth="1"/>
    <col min="805" max="805" width="14.140625" bestFit="1" customWidth="1"/>
    <col min="806" max="806" width="10.28515625" bestFit="1" customWidth="1"/>
    <col min="807" max="807" width="8.85546875" customWidth="1"/>
    <col min="808" max="808" width="10.28515625" bestFit="1" customWidth="1"/>
    <col min="809" max="813" width="8.85546875" customWidth="1"/>
    <col min="814" max="814" width="14.140625" bestFit="1" customWidth="1"/>
    <col min="815" max="815" width="12.28515625" bestFit="1" customWidth="1"/>
    <col min="816" max="816" width="8.85546875" customWidth="1"/>
    <col min="817" max="817" width="10.28515625" bestFit="1" customWidth="1"/>
    <col min="818" max="821" width="8.85546875" customWidth="1"/>
    <col min="822" max="822" width="10.28515625" bestFit="1" customWidth="1"/>
    <col min="823" max="825" width="8.85546875" customWidth="1"/>
    <col min="826" max="826" width="11" bestFit="1" customWidth="1"/>
    <col min="827" max="827" width="10.28515625" bestFit="1" customWidth="1"/>
    <col min="828" max="828" width="16.140625" bestFit="1" customWidth="1"/>
    <col min="829" max="830" width="8.85546875" customWidth="1"/>
    <col min="831" max="832" width="10.28515625" bestFit="1" customWidth="1"/>
    <col min="833" max="833" width="8.85546875" customWidth="1"/>
    <col min="834" max="834" width="10.5703125" bestFit="1" customWidth="1"/>
    <col min="835" max="835" width="8.85546875" customWidth="1"/>
    <col min="836" max="836" width="18" bestFit="1" customWidth="1"/>
    <col min="837" max="837" width="12.28515625" bestFit="1" customWidth="1"/>
    <col min="838" max="838" width="10" bestFit="1" customWidth="1"/>
    <col min="839" max="839" width="14.140625" bestFit="1" customWidth="1"/>
    <col min="840" max="841" width="8.85546875" customWidth="1"/>
    <col min="842" max="843" width="10.28515625" bestFit="1" customWidth="1"/>
    <col min="844" max="850" width="8.85546875" customWidth="1"/>
    <col min="851" max="851" width="10.28515625" bestFit="1" customWidth="1"/>
    <col min="852" max="852" width="12.28515625" bestFit="1" customWidth="1"/>
    <col min="853" max="858" width="8.85546875" customWidth="1"/>
    <col min="859" max="859" width="10.28515625" bestFit="1" customWidth="1"/>
    <col min="860" max="860" width="8.85546875" customWidth="1"/>
    <col min="861" max="861" width="12.28515625" bestFit="1" customWidth="1"/>
    <col min="862" max="863" width="8.85546875" customWidth="1"/>
    <col min="864" max="864" width="10.28515625" bestFit="1" customWidth="1"/>
    <col min="865" max="865" width="8.85546875" customWidth="1"/>
    <col min="866" max="866" width="10.28515625" bestFit="1" customWidth="1"/>
    <col min="867" max="867" width="11.28515625" bestFit="1" customWidth="1"/>
    <col min="868" max="868" width="8.85546875" customWidth="1"/>
    <col min="869" max="870" width="12.28515625" bestFit="1" customWidth="1"/>
    <col min="871" max="871" width="10.28515625" bestFit="1" customWidth="1"/>
    <col min="872" max="873" width="8.85546875" customWidth="1"/>
    <col min="874" max="874" width="10.28515625" bestFit="1" customWidth="1"/>
    <col min="875" max="875" width="14.140625" bestFit="1" customWidth="1"/>
    <col min="876" max="876" width="12.28515625" bestFit="1" customWidth="1"/>
    <col min="877" max="883" width="8.85546875" customWidth="1"/>
    <col min="884" max="884" width="16.140625" bestFit="1" customWidth="1"/>
    <col min="885" max="885" width="12.28515625" bestFit="1" customWidth="1"/>
    <col min="886" max="886" width="10.28515625" bestFit="1" customWidth="1"/>
    <col min="887" max="887" width="12.28515625" bestFit="1" customWidth="1"/>
    <col min="888" max="888" width="10.140625" bestFit="1" customWidth="1"/>
    <col min="889" max="889" width="8.85546875" customWidth="1"/>
    <col min="890" max="890" width="12.28515625" bestFit="1" customWidth="1"/>
    <col min="891" max="891" width="8.85546875" customWidth="1"/>
    <col min="892" max="892" width="10.28515625" bestFit="1" customWidth="1"/>
    <col min="893" max="897" width="8.85546875" customWidth="1"/>
    <col min="898" max="898" width="14.140625" bestFit="1" customWidth="1"/>
    <col min="899" max="899" width="10.28515625" bestFit="1" customWidth="1"/>
    <col min="900" max="901" width="8.85546875" customWidth="1"/>
    <col min="902" max="903" width="10.28515625" bestFit="1" customWidth="1"/>
    <col min="904" max="904" width="12.28515625" bestFit="1" customWidth="1"/>
    <col min="905" max="905" width="10.28515625" bestFit="1" customWidth="1"/>
    <col min="906" max="906" width="12.28515625" bestFit="1" customWidth="1"/>
    <col min="907" max="907" width="8.85546875" customWidth="1"/>
    <col min="908" max="909" width="10.28515625" bestFit="1" customWidth="1"/>
    <col min="910" max="910" width="8.85546875" customWidth="1"/>
    <col min="911" max="913" width="10.28515625" bestFit="1" customWidth="1"/>
    <col min="914" max="914" width="8.85546875" customWidth="1"/>
    <col min="915" max="915" width="21.85546875" bestFit="1" customWidth="1"/>
    <col min="916" max="916" width="14.140625" bestFit="1" customWidth="1"/>
    <col min="917" max="917" width="18" bestFit="1" customWidth="1"/>
    <col min="918" max="918" width="16.140625" bestFit="1" customWidth="1"/>
    <col min="919" max="921" width="8.85546875" customWidth="1"/>
    <col min="922" max="922" width="13.85546875" bestFit="1" customWidth="1"/>
    <col min="923" max="923" width="10.28515625" bestFit="1" customWidth="1"/>
    <col min="924" max="926" width="8.85546875" customWidth="1"/>
    <col min="927" max="927" width="10.28515625" bestFit="1" customWidth="1"/>
    <col min="928" max="928" width="14.140625" bestFit="1" customWidth="1"/>
    <col min="929" max="929" width="12.28515625" bestFit="1" customWidth="1"/>
    <col min="930" max="930" width="8.85546875" customWidth="1"/>
    <col min="931" max="931" width="16.140625" bestFit="1" customWidth="1"/>
    <col min="932" max="932" width="8.85546875" customWidth="1"/>
    <col min="933" max="933" width="11" bestFit="1" customWidth="1"/>
    <col min="934" max="934" width="10.7109375" bestFit="1" customWidth="1"/>
    <col min="935" max="935" width="12.28515625" bestFit="1" customWidth="1"/>
    <col min="936" max="937" width="10.28515625" bestFit="1" customWidth="1"/>
    <col min="938" max="938" width="12.28515625" bestFit="1" customWidth="1"/>
    <col min="939" max="940" width="8.85546875" customWidth="1"/>
    <col min="941" max="941" width="9.28515625" bestFit="1" customWidth="1"/>
    <col min="942" max="942" width="12.28515625" bestFit="1" customWidth="1"/>
    <col min="943" max="943" width="12.7109375" bestFit="1" customWidth="1"/>
    <col min="944" max="946" width="8.85546875" customWidth="1"/>
    <col min="947" max="947" width="10.28515625" bestFit="1" customWidth="1"/>
    <col min="948" max="948" width="8.85546875" customWidth="1"/>
    <col min="949" max="949" width="10.28515625" bestFit="1" customWidth="1"/>
    <col min="950" max="950" width="14.140625" bestFit="1" customWidth="1"/>
    <col min="951" max="951" width="9" customWidth="1"/>
    <col min="952" max="953" width="12.28515625" bestFit="1" customWidth="1"/>
    <col min="954" max="956" width="8.85546875" customWidth="1"/>
    <col min="957" max="958" width="12.28515625" bestFit="1" customWidth="1"/>
    <col min="959" max="959" width="8.85546875" customWidth="1"/>
    <col min="960" max="960" width="12.28515625" bestFit="1" customWidth="1"/>
    <col min="961" max="961" width="10.28515625" bestFit="1" customWidth="1"/>
    <col min="962" max="962" width="8.85546875" customWidth="1"/>
    <col min="963" max="963" width="10.28515625" bestFit="1" customWidth="1"/>
    <col min="964" max="964" width="10.42578125" bestFit="1" customWidth="1"/>
    <col min="965" max="965" width="10.28515625" bestFit="1" customWidth="1"/>
    <col min="966" max="966" width="8.85546875" customWidth="1"/>
    <col min="967" max="967" width="12.28515625" bestFit="1" customWidth="1"/>
    <col min="968" max="968" width="14.140625" bestFit="1" customWidth="1"/>
    <col min="969" max="969" width="10.28515625" bestFit="1" customWidth="1"/>
    <col min="970" max="974" width="8.85546875" customWidth="1"/>
    <col min="975" max="975" width="10.28515625" bestFit="1" customWidth="1"/>
    <col min="976" max="976" width="12.28515625" bestFit="1" customWidth="1"/>
    <col min="977" max="977" width="14.140625" bestFit="1" customWidth="1"/>
    <col min="978" max="978" width="8.85546875" customWidth="1"/>
    <col min="979" max="979" width="12.28515625" bestFit="1" customWidth="1"/>
    <col min="980" max="980" width="8.85546875" customWidth="1"/>
    <col min="981" max="981" width="16.140625" bestFit="1" customWidth="1"/>
    <col min="982" max="982" width="8.85546875" customWidth="1"/>
    <col min="983" max="983" width="12.28515625" bestFit="1" customWidth="1"/>
    <col min="984" max="984" width="8.85546875" customWidth="1"/>
    <col min="985" max="985" width="14.140625" bestFit="1" customWidth="1"/>
    <col min="986" max="986" width="10.28515625" bestFit="1" customWidth="1"/>
    <col min="987" max="989" width="8.85546875" customWidth="1"/>
    <col min="990" max="990" width="12.28515625" bestFit="1" customWidth="1"/>
    <col min="991" max="991" width="8.85546875" customWidth="1"/>
    <col min="992" max="992" width="14.140625" bestFit="1" customWidth="1"/>
    <col min="993" max="993" width="8.85546875" customWidth="1"/>
    <col min="994" max="994" width="10.28515625" bestFit="1" customWidth="1"/>
    <col min="995" max="995" width="14.140625" bestFit="1" customWidth="1"/>
    <col min="996" max="997" width="8.85546875" customWidth="1"/>
    <col min="998" max="998" width="16.140625" bestFit="1" customWidth="1"/>
    <col min="999" max="1001" width="12.28515625" bestFit="1" customWidth="1"/>
    <col min="1002" max="1005" width="8.85546875" customWidth="1"/>
    <col min="1006" max="1006" width="12.28515625" bestFit="1" customWidth="1"/>
    <col min="1007" max="1011" width="8.85546875" customWidth="1"/>
    <col min="1012" max="1012" width="10.28515625" bestFit="1" customWidth="1"/>
    <col min="1013" max="1014" width="8.85546875" customWidth="1"/>
    <col min="1015" max="1015" width="12.28515625" bestFit="1" customWidth="1"/>
    <col min="1016" max="1016" width="10.28515625" bestFit="1" customWidth="1"/>
    <col min="1017" max="1019" width="8.85546875" customWidth="1"/>
    <col min="1020" max="1021" width="10.28515625" bestFit="1" customWidth="1"/>
    <col min="1022" max="1022" width="14.140625" bestFit="1" customWidth="1"/>
    <col min="1023" max="1023" width="10.28515625" bestFit="1" customWidth="1"/>
    <col min="1024" max="1024" width="8.85546875" customWidth="1"/>
    <col min="1025" max="1025" width="10.28515625" bestFit="1" customWidth="1"/>
    <col min="1026" max="1030" width="8.85546875" customWidth="1"/>
    <col min="1031" max="1032" width="12.28515625" bestFit="1" customWidth="1"/>
    <col min="1033" max="1033" width="14.140625" bestFit="1" customWidth="1"/>
    <col min="1034" max="1034" width="10.28515625" bestFit="1" customWidth="1"/>
    <col min="1035" max="1035" width="8.85546875" customWidth="1"/>
    <col min="1036" max="1036" width="10.28515625" bestFit="1" customWidth="1"/>
    <col min="1037" max="1037" width="8.85546875" customWidth="1"/>
    <col min="1038" max="1038" width="10.28515625" bestFit="1" customWidth="1"/>
    <col min="1039" max="1039" width="8.85546875" customWidth="1"/>
    <col min="1040" max="1040" width="10.28515625" bestFit="1" customWidth="1"/>
    <col min="1041" max="1042" width="8.85546875" customWidth="1"/>
    <col min="1043" max="1043" width="10.28515625" bestFit="1" customWidth="1"/>
    <col min="1044" max="1045" width="8.85546875" customWidth="1"/>
    <col min="1046" max="1046" width="10.28515625" bestFit="1" customWidth="1"/>
    <col min="1047" max="1047" width="8.85546875" customWidth="1"/>
    <col min="1048" max="1048" width="16.140625" bestFit="1" customWidth="1"/>
    <col min="1049" max="1055" width="8.85546875" customWidth="1"/>
    <col min="1056" max="1056" width="10.28515625" bestFit="1" customWidth="1"/>
    <col min="1057" max="1057" width="14.140625" bestFit="1" customWidth="1"/>
    <col min="1058" max="1059" width="8.85546875" customWidth="1"/>
    <col min="1060" max="1060" width="12.28515625" bestFit="1" customWidth="1"/>
    <col min="1061" max="1061" width="8.85546875" customWidth="1"/>
    <col min="1062" max="1062" width="10.28515625" bestFit="1" customWidth="1"/>
    <col min="1063" max="1063" width="18" bestFit="1" customWidth="1"/>
    <col min="1064" max="1064" width="10.28515625" bestFit="1" customWidth="1"/>
    <col min="1065" max="1065" width="8.85546875" customWidth="1"/>
    <col min="1066" max="1066" width="10.28515625" bestFit="1" customWidth="1"/>
    <col min="1067" max="1068" width="8.85546875" customWidth="1"/>
    <col min="1069" max="1070" width="12.28515625" bestFit="1" customWidth="1"/>
    <col min="1071" max="1073" width="8.85546875" customWidth="1"/>
    <col min="1074" max="1074" width="12.28515625" bestFit="1" customWidth="1"/>
    <col min="1075" max="1078" width="8.85546875" customWidth="1"/>
    <col min="1079" max="1079" width="12.28515625" bestFit="1" customWidth="1"/>
    <col min="1080" max="1081" width="8.85546875" customWidth="1"/>
    <col min="1082" max="1082" width="12.28515625" bestFit="1" customWidth="1"/>
    <col min="1083" max="1083" width="10.28515625" bestFit="1" customWidth="1"/>
    <col min="1084" max="1084" width="12.28515625" bestFit="1" customWidth="1"/>
    <col min="1085" max="1085" width="8.85546875" customWidth="1"/>
    <col min="1086" max="1086" width="14.140625" bestFit="1" customWidth="1"/>
    <col min="1087" max="1088" width="12.28515625" bestFit="1" customWidth="1"/>
    <col min="1089" max="1091" width="10.28515625" bestFit="1" customWidth="1"/>
    <col min="1092" max="1093" width="8.85546875" customWidth="1"/>
    <col min="1094" max="1094" width="10.28515625" bestFit="1" customWidth="1"/>
    <col min="1095" max="1095" width="12.28515625" bestFit="1" customWidth="1"/>
    <col min="1096" max="1096" width="8.85546875" customWidth="1"/>
    <col min="1097" max="1097" width="12.28515625" bestFit="1" customWidth="1"/>
    <col min="1098" max="1098" width="10.28515625" bestFit="1" customWidth="1"/>
    <col min="1099" max="1099" width="12.28515625" bestFit="1" customWidth="1"/>
    <col min="1100" max="1100" width="10.28515625" bestFit="1" customWidth="1"/>
    <col min="1101" max="1101" width="12.28515625" bestFit="1" customWidth="1"/>
    <col min="1102" max="1104" width="8.85546875" customWidth="1"/>
    <col min="1105" max="1105" width="16.140625" bestFit="1" customWidth="1"/>
    <col min="1106" max="1106" width="8.85546875" customWidth="1"/>
    <col min="1107" max="1107" width="14.140625" bestFit="1" customWidth="1"/>
    <col min="1108" max="1108" width="10.28515625" bestFit="1" customWidth="1"/>
    <col min="1109" max="1109" width="12.28515625" bestFit="1" customWidth="1"/>
    <col min="1110" max="1110" width="14.140625" bestFit="1" customWidth="1"/>
    <col min="1111" max="1111" width="10.28515625" bestFit="1" customWidth="1"/>
    <col min="1112" max="1112" width="16.140625" bestFit="1" customWidth="1"/>
    <col min="1113" max="1113" width="8.85546875" customWidth="1"/>
    <col min="1114" max="1114" width="14.140625" bestFit="1" customWidth="1"/>
    <col min="1115" max="1115" width="10.28515625" bestFit="1" customWidth="1"/>
    <col min="1116" max="1117" width="8.85546875" customWidth="1"/>
    <col min="1118" max="1118" width="10.28515625" bestFit="1" customWidth="1"/>
    <col min="1119" max="1119" width="8.85546875" customWidth="1"/>
    <col min="1120" max="1120" width="10.28515625" bestFit="1" customWidth="1"/>
    <col min="1121" max="1121" width="12.28515625" bestFit="1" customWidth="1"/>
    <col min="1122" max="1123" width="8.85546875" customWidth="1"/>
    <col min="1124" max="1124" width="12.28515625" bestFit="1" customWidth="1"/>
    <col min="1125" max="1126" width="8.85546875" customWidth="1"/>
    <col min="1127" max="1127" width="10.28515625" bestFit="1" customWidth="1"/>
    <col min="1128" max="1128" width="12.28515625" bestFit="1" customWidth="1"/>
    <col min="1129" max="1129" width="10.28515625" bestFit="1" customWidth="1"/>
    <col min="1130" max="1130" width="14.140625" bestFit="1" customWidth="1"/>
    <col min="1131" max="1132" width="10.28515625" bestFit="1" customWidth="1"/>
    <col min="1133" max="1136" width="8.85546875" customWidth="1"/>
    <col min="1137" max="1137" width="10.28515625" bestFit="1" customWidth="1"/>
    <col min="1138" max="1138" width="12.28515625" bestFit="1" customWidth="1"/>
    <col min="1139" max="1143" width="8.85546875" customWidth="1"/>
    <col min="1144" max="1144" width="10.28515625" bestFit="1" customWidth="1"/>
    <col min="1145" max="1145" width="14.140625" bestFit="1" customWidth="1"/>
    <col min="1146" max="1146" width="20" bestFit="1" customWidth="1"/>
    <col min="1147" max="1147" width="8.85546875" customWidth="1"/>
    <col min="1148" max="1148" width="10.28515625" bestFit="1" customWidth="1"/>
    <col min="1149" max="1149" width="8.85546875" customWidth="1"/>
    <col min="1150" max="1150" width="14.140625" bestFit="1" customWidth="1"/>
    <col min="1151" max="1151" width="12.28515625" bestFit="1" customWidth="1"/>
    <col min="1152" max="1152" width="8.85546875" customWidth="1"/>
    <col min="1153" max="1153" width="10.7109375" bestFit="1" customWidth="1"/>
    <col min="1154" max="1154" width="12.28515625" bestFit="1" customWidth="1"/>
    <col min="1155" max="1155" width="9" customWidth="1"/>
    <col min="1156" max="1158" width="8.85546875" customWidth="1"/>
    <col min="1159" max="1159" width="10.28515625" bestFit="1" customWidth="1"/>
    <col min="1160" max="1163" width="8.85546875" customWidth="1"/>
    <col min="1164" max="1164" width="10.28515625" bestFit="1" customWidth="1"/>
    <col min="1165" max="1165" width="16.140625" bestFit="1" customWidth="1"/>
    <col min="1166" max="1166" width="8.85546875" customWidth="1"/>
    <col min="1167" max="1167" width="14.140625" bestFit="1" customWidth="1"/>
    <col min="1168" max="1170" width="8.85546875" customWidth="1"/>
    <col min="1171" max="1171" width="12.28515625" bestFit="1" customWidth="1"/>
    <col min="1172" max="1172" width="8.85546875" customWidth="1"/>
    <col min="1173" max="1173" width="14.140625" bestFit="1" customWidth="1"/>
    <col min="1174" max="1174" width="8.85546875" customWidth="1"/>
    <col min="1175" max="1175" width="16.140625" bestFit="1" customWidth="1"/>
    <col min="1176" max="1176" width="8.85546875" customWidth="1"/>
    <col min="1177" max="1177" width="14.140625" bestFit="1" customWidth="1"/>
    <col min="1178" max="1179" width="8.85546875" customWidth="1"/>
    <col min="1180" max="1180" width="10.28515625" bestFit="1" customWidth="1"/>
    <col min="1181" max="1182" width="8.85546875" customWidth="1"/>
    <col min="1183" max="1183" width="12.28515625" bestFit="1" customWidth="1"/>
    <col min="1184" max="1186" width="10.28515625" bestFit="1" customWidth="1"/>
    <col min="1187" max="1187" width="10" bestFit="1" customWidth="1"/>
    <col min="1188" max="1189" width="10.28515625" bestFit="1" customWidth="1"/>
    <col min="1190" max="1192" width="8.85546875" customWidth="1"/>
    <col min="1193" max="1193" width="16.140625" bestFit="1" customWidth="1"/>
    <col min="1194" max="1194" width="12.28515625" bestFit="1" customWidth="1"/>
    <col min="1195" max="1195" width="8.85546875" customWidth="1"/>
    <col min="1196" max="1196" width="9.7109375" bestFit="1" customWidth="1"/>
    <col min="1197" max="1197" width="10.28515625" bestFit="1" customWidth="1"/>
    <col min="1198" max="1198" width="14.140625" bestFit="1" customWidth="1"/>
    <col min="1199" max="1201" width="8.85546875" customWidth="1"/>
    <col min="1202" max="1202" width="12.28515625" bestFit="1" customWidth="1"/>
    <col min="1203" max="1206" width="8.85546875" customWidth="1"/>
    <col min="1207" max="1207" width="10.28515625" bestFit="1" customWidth="1"/>
    <col min="1208" max="1208" width="8.85546875" customWidth="1"/>
    <col min="1209" max="1209" width="10.28515625" bestFit="1" customWidth="1"/>
    <col min="1210" max="1211" width="8.85546875" customWidth="1"/>
    <col min="1212" max="1212" width="10" bestFit="1" customWidth="1"/>
    <col min="1213" max="1213" width="12.28515625" bestFit="1" customWidth="1"/>
    <col min="1214" max="1214" width="10.28515625" bestFit="1" customWidth="1"/>
    <col min="1215" max="1216" width="8.85546875" customWidth="1"/>
    <col min="1217" max="1217" width="10.5703125" bestFit="1" customWidth="1"/>
    <col min="1218" max="1218" width="10.28515625" bestFit="1" customWidth="1"/>
    <col min="1219" max="1219" width="8.85546875" customWidth="1"/>
    <col min="1220" max="1220" width="10.28515625" bestFit="1" customWidth="1"/>
    <col min="1221" max="1221" width="12.28515625" bestFit="1" customWidth="1"/>
    <col min="1222" max="1222" width="14.140625" bestFit="1" customWidth="1"/>
    <col min="1223" max="1224" width="8.85546875" customWidth="1"/>
    <col min="1225" max="1226" width="10.28515625" bestFit="1" customWidth="1"/>
    <col min="1227" max="1230" width="8.85546875" customWidth="1"/>
    <col min="1231" max="1233" width="10.28515625" bestFit="1" customWidth="1"/>
    <col min="1234" max="1234" width="8.85546875" customWidth="1"/>
    <col min="1235" max="1235" width="12.28515625" bestFit="1" customWidth="1"/>
    <col min="1236" max="1236" width="8.85546875" customWidth="1"/>
    <col min="1237" max="1237" width="10.28515625" bestFit="1" customWidth="1"/>
    <col min="1238" max="1243" width="8.85546875" customWidth="1"/>
    <col min="1244" max="1244" width="10.28515625" bestFit="1" customWidth="1"/>
    <col min="1245" max="1253" width="8.85546875" customWidth="1"/>
    <col min="1254" max="1254" width="10.28515625" bestFit="1" customWidth="1"/>
    <col min="1255" max="1255" width="14.140625" bestFit="1" customWidth="1"/>
    <col min="1256" max="1257" width="8.85546875" customWidth="1"/>
    <col min="1258" max="1258" width="10.28515625" bestFit="1" customWidth="1"/>
    <col min="1259" max="1259" width="8.85546875" customWidth="1"/>
    <col min="1260" max="1260" width="10.28515625" bestFit="1" customWidth="1"/>
    <col min="1261" max="1269" width="8.85546875" customWidth="1"/>
    <col min="1270" max="1270" width="14.140625" bestFit="1" customWidth="1"/>
    <col min="1271" max="1271" width="15" bestFit="1" customWidth="1"/>
    <col min="1272" max="1272" width="8.85546875" customWidth="1"/>
    <col min="1273" max="1273" width="12.28515625" bestFit="1" customWidth="1"/>
    <col min="1274" max="1274" width="10.28515625" bestFit="1" customWidth="1"/>
    <col min="1275" max="1275" width="8.85546875" customWidth="1"/>
    <col min="1276" max="1276" width="12.28515625" bestFit="1" customWidth="1"/>
    <col min="1277" max="1279" width="8.85546875" customWidth="1"/>
    <col min="1280" max="1280" width="10.28515625" bestFit="1" customWidth="1"/>
    <col min="1281" max="1281" width="8.85546875" customWidth="1"/>
    <col min="1282" max="1282" width="10.28515625" bestFit="1" customWidth="1"/>
    <col min="1283" max="1285" width="8.85546875" customWidth="1"/>
    <col min="1286" max="1286" width="14.85546875" bestFit="1" customWidth="1"/>
    <col min="1287" max="1289" width="8.85546875" customWidth="1"/>
    <col min="1290" max="1290" width="10.28515625" bestFit="1" customWidth="1"/>
    <col min="1291" max="1291" width="12.28515625" bestFit="1" customWidth="1"/>
    <col min="1292" max="1293" width="8.85546875" customWidth="1"/>
    <col min="1294" max="1294" width="12.28515625" bestFit="1" customWidth="1"/>
    <col min="1295" max="1295" width="8.85546875" customWidth="1"/>
    <col min="1296" max="1296" width="14.140625" bestFit="1" customWidth="1"/>
    <col min="1297" max="1297" width="12.28515625" bestFit="1" customWidth="1"/>
    <col min="1298" max="1298" width="10.28515625" bestFit="1" customWidth="1"/>
    <col min="1299" max="1300" width="8.85546875" customWidth="1"/>
    <col min="1301" max="1301" width="10.28515625" bestFit="1" customWidth="1"/>
    <col min="1302" max="1302" width="8.85546875" customWidth="1"/>
    <col min="1303" max="1303" width="10.28515625" bestFit="1" customWidth="1"/>
    <col min="1304" max="1305" width="12.28515625" bestFit="1" customWidth="1"/>
    <col min="1306" max="1306" width="16.140625" bestFit="1" customWidth="1"/>
    <col min="1307" max="1308" width="8.85546875" customWidth="1"/>
    <col min="1309" max="1309" width="10.28515625" bestFit="1" customWidth="1"/>
    <col min="1310" max="1310" width="16.7109375" bestFit="1" customWidth="1"/>
    <col min="1311" max="1311" width="14.140625" bestFit="1" customWidth="1"/>
    <col min="1312" max="1312" width="10.28515625" bestFit="1" customWidth="1"/>
    <col min="1313" max="1313" width="12.28515625" bestFit="1" customWidth="1"/>
    <col min="1314" max="1314" width="14.140625" bestFit="1" customWidth="1"/>
    <col min="1315" max="1315" width="12.28515625" bestFit="1" customWidth="1"/>
    <col min="1316" max="1316" width="10.28515625" bestFit="1" customWidth="1"/>
    <col min="1317" max="1317" width="8.85546875" customWidth="1"/>
    <col min="1318" max="1318" width="10.28515625" bestFit="1" customWidth="1"/>
    <col min="1319" max="1319" width="8.85546875" customWidth="1"/>
    <col min="1320" max="1321" width="12.28515625" bestFit="1" customWidth="1"/>
    <col min="1322" max="1323" width="8.85546875" customWidth="1"/>
    <col min="1324" max="1324" width="18" bestFit="1" customWidth="1"/>
    <col min="1325" max="1325" width="8.85546875" customWidth="1"/>
    <col min="1326" max="1326" width="12.28515625" bestFit="1" customWidth="1"/>
    <col min="1327" max="1328" width="8.85546875" customWidth="1"/>
    <col min="1329" max="1330" width="12.28515625" bestFit="1" customWidth="1"/>
    <col min="1331" max="1338" width="8.85546875" customWidth="1"/>
    <col min="1339" max="1341" width="10.28515625" bestFit="1" customWidth="1"/>
    <col min="1342" max="1342" width="14.140625" bestFit="1" customWidth="1"/>
    <col min="1343" max="1344" width="8.85546875" customWidth="1"/>
    <col min="1345" max="1345" width="10.28515625" bestFit="1" customWidth="1"/>
    <col min="1346" max="1348" width="8.85546875" customWidth="1"/>
    <col min="1349" max="1349" width="14.140625" bestFit="1" customWidth="1"/>
    <col min="1350" max="1351" width="8.85546875" customWidth="1"/>
    <col min="1352" max="1352" width="12.28515625" bestFit="1" customWidth="1"/>
    <col min="1353" max="1353" width="10.28515625" bestFit="1" customWidth="1"/>
    <col min="1354" max="1354" width="8.85546875" customWidth="1"/>
    <col min="1355" max="1355" width="16.140625" bestFit="1" customWidth="1"/>
    <col min="1356" max="1358" width="8.85546875" customWidth="1"/>
    <col min="1359" max="1360" width="12.28515625" bestFit="1" customWidth="1"/>
    <col min="1361" max="1361" width="8.85546875" customWidth="1"/>
    <col min="1362" max="1362" width="14.140625" bestFit="1" customWidth="1"/>
    <col min="1363" max="1364" width="8.85546875" customWidth="1"/>
    <col min="1365" max="1365" width="10.28515625" bestFit="1" customWidth="1"/>
    <col min="1366" max="1368" width="8.85546875" customWidth="1"/>
    <col min="1369" max="1369" width="12.28515625" bestFit="1" customWidth="1"/>
    <col min="1370" max="1370" width="9" customWidth="1"/>
    <col min="1371" max="1371" width="8.85546875" customWidth="1"/>
    <col min="1372" max="1372" width="10.28515625" bestFit="1" customWidth="1"/>
    <col min="1373" max="1373" width="14.140625" bestFit="1" customWidth="1"/>
    <col min="1374" max="1375" width="10.28515625" bestFit="1" customWidth="1"/>
    <col min="1376" max="1378" width="8.85546875" customWidth="1"/>
    <col min="1379" max="1379" width="14.140625" bestFit="1" customWidth="1"/>
    <col min="1380" max="1380" width="8.85546875" customWidth="1"/>
    <col min="1381" max="1381" width="12.28515625" bestFit="1" customWidth="1"/>
    <col min="1382" max="1384" width="8.85546875" customWidth="1"/>
    <col min="1385" max="1385" width="14.140625" bestFit="1" customWidth="1"/>
    <col min="1386" max="1386" width="8.85546875" customWidth="1"/>
    <col min="1387" max="1387" width="12.28515625" bestFit="1" customWidth="1"/>
    <col min="1388" max="1388" width="10.28515625" bestFit="1" customWidth="1"/>
    <col min="1389" max="1392" width="8.85546875" customWidth="1"/>
    <col min="1393" max="1393" width="10.28515625" bestFit="1" customWidth="1"/>
    <col min="1394" max="1395" width="16.140625" bestFit="1" customWidth="1"/>
    <col min="1396" max="1396" width="14.140625" bestFit="1" customWidth="1"/>
    <col min="1397" max="1397" width="12.28515625" bestFit="1" customWidth="1"/>
    <col min="1398" max="1399" width="10.28515625" bestFit="1" customWidth="1"/>
    <col min="1400" max="1400" width="12.28515625" bestFit="1" customWidth="1"/>
    <col min="1401" max="1403" width="8.85546875" customWidth="1"/>
    <col min="1404" max="1404" width="10.28515625" bestFit="1" customWidth="1"/>
    <col min="1405" max="1405" width="8.85546875" customWidth="1"/>
    <col min="1406" max="1406" width="12.28515625" bestFit="1" customWidth="1"/>
    <col min="1407" max="1408" width="8.85546875" customWidth="1"/>
    <col min="1409" max="1409" width="10.28515625" bestFit="1" customWidth="1"/>
    <col min="1410" max="1410" width="8.85546875" customWidth="1"/>
    <col min="1411" max="1411" width="16.140625" bestFit="1" customWidth="1"/>
    <col min="1412" max="1412" width="10.28515625" bestFit="1" customWidth="1"/>
    <col min="1413" max="1413" width="8.85546875" customWidth="1"/>
    <col min="1414" max="1414" width="10.28515625" bestFit="1" customWidth="1"/>
    <col min="1415" max="1423" width="8.85546875" customWidth="1"/>
    <col min="1424" max="1424" width="20" bestFit="1" customWidth="1"/>
    <col min="1425" max="1425" width="12.28515625" bestFit="1" customWidth="1"/>
    <col min="1426" max="1426" width="8.85546875" customWidth="1"/>
    <col min="1427" max="1427" width="14.140625" bestFit="1" customWidth="1"/>
    <col min="1428" max="1428" width="10.28515625" bestFit="1" customWidth="1"/>
    <col min="1429" max="1429" width="8.85546875" customWidth="1"/>
    <col min="1430" max="1430" width="10.28515625" bestFit="1" customWidth="1"/>
    <col min="1431" max="1432" width="8.85546875" customWidth="1"/>
    <col min="1433" max="1433" width="10.28515625" bestFit="1" customWidth="1"/>
    <col min="1434" max="1435" width="8.85546875" customWidth="1"/>
    <col min="1436" max="1437" width="14.140625" bestFit="1" customWidth="1"/>
    <col min="1438" max="1438" width="8.85546875" customWidth="1"/>
    <col min="1439" max="1440" width="14.140625" bestFit="1" customWidth="1"/>
    <col min="1441" max="1444" width="8.85546875" customWidth="1"/>
    <col min="1445" max="1445" width="12.28515625" bestFit="1" customWidth="1"/>
    <col min="1446" max="1446" width="10.28515625" bestFit="1" customWidth="1"/>
    <col min="1447" max="1447" width="14.140625" bestFit="1" customWidth="1"/>
    <col min="1448" max="1450" width="8.85546875" customWidth="1"/>
    <col min="1451" max="1451" width="14.140625" bestFit="1" customWidth="1"/>
    <col min="1452" max="1452" width="8.85546875" customWidth="1"/>
    <col min="1453" max="1453" width="10.28515625" bestFit="1" customWidth="1"/>
    <col min="1454" max="1454" width="8.85546875" customWidth="1"/>
    <col min="1455" max="1455" width="10.28515625" bestFit="1" customWidth="1"/>
    <col min="1456" max="1456" width="8.85546875" customWidth="1"/>
    <col min="1457" max="1457" width="14.140625" bestFit="1" customWidth="1"/>
    <col min="1458" max="1458" width="12.28515625" bestFit="1" customWidth="1"/>
    <col min="1459" max="1459" width="14.140625" bestFit="1" customWidth="1"/>
    <col min="1460" max="1460" width="8.85546875" customWidth="1"/>
    <col min="1461" max="1461" width="12.28515625" bestFit="1" customWidth="1"/>
    <col min="1462" max="1462" width="14.140625" bestFit="1" customWidth="1"/>
    <col min="1463" max="1464" width="8.85546875" customWidth="1"/>
    <col min="1465" max="1465" width="10.28515625" bestFit="1" customWidth="1"/>
    <col min="1466" max="1467" width="8.85546875" customWidth="1"/>
    <col min="1468" max="1468" width="12.28515625" bestFit="1" customWidth="1"/>
    <col min="1469" max="1469" width="15" bestFit="1" customWidth="1"/>
    <col min="1470" max="1470" width="12.28515625" bestFit="1" customWidth="1"/>
    <col min="1471" max="1472" width="8.85546875" customWidth="1"/>
    <col min="1473" max="1473" width="14.140625" bestFit="1" customWidth="1"/>
    <col min="1474" max="1475" width="8.85546875" customWidth="1"/>
    <col min="1476" max="1476" width="14.28515625" bestFit="1" customWidth="1"/>
    <col min="1477" max="1477" width="8.85546875" customWidth="1"/>
    <col min="1478" max="1478" width="12.28515625" bestFit="1" customWidth="1"/>
    <col min="1479" max="1485" width="8.85546875" customWidth="1"/>
    <col min="1486" max="1486" width="12.28515625" bestFit="1" customWidth="1"/>
    <col min="1487" max="1487" width="10.28515625" bestFit="1" customWidth="1"/>
    <col min="1488" max="1488" width="8.85546875" customWidth="1"/>
    <col min="1489" max="1489" width="16.140625" bestFit="1" customWidth="1"/>
    <col min="1490" max="1490" width="10.28515625" bestFit="1" customWidth="1"/>
    <col min="1491" max="1491" width="14.5703125" bestFit="1" customWidth="1"/>
    <col min="1492" max="1498" width="8.85546875" customWidth="1"/>
    <col min="1499" max="1499" width="10.28515625" bestFit="1" customWidth="1"/>
    <col min="1500" max="1500" width="11.7109375" bestFit="1" customWidth="1"/>
    <col min="1501" max="1502" width="8.85546875" customWidth="1"/>
    <col min="1503" max="1503" width="10.28515625" bestFit="1" customWidth="1"/>
    <col min="1504" max="1504" width="8.85546875" customWidth="1"/>
    <col min="1505" max="1505" width="10.28515625" bestFit="1" customWidth="1"/>
    <col min="1506" max="1506" width="18" bestFit="1" customWidth="1"/>
    <col min="1507" max="1507" width="12.28515625" bestFit="1" customWidth="1"/>
    <col min="1508" max="1508" width="14.140625" bestFit="1" customWidth="1"/>
    <col min="1509" max="1509" width="8.85546875" customWidth="1"/>
    <col min="1510" max="1510" width="14" bestFit="1" customWidth="1"/>
    <col min="1511" max="1511" width="12.28515625" bestFit="1" customWidth="1"/>
    <col min="1512" max="1520" width="8.85546875" customWidth="1"/>
    <col min="1521" max="1521" width="14.140625" bestFit="1" customWidth="1"/>
    <col min="1522" max="1522" width="8.85546875" customWidth="1"/>
    <col min="1523" max="1523" width="14.140625" bestFit="1" customWidth="1"/>
    <col min="1524" max="1524" width="8.85546875" customWidth="1"/>
    <col min="1525" max="1525" width="16.140625" bestFit="1" customWidth="1"/>
    <col min="1526" max="1527" width="8.85546875" customWidth="1"/>
    <col min="1528" max="1528" width="12.28515625" bestFit="1" customWidth="1"/>
    <col min="1529" max="1529" width="16.140625" bestFit="1" customWidth="1"/>
    <col min="1530" max="1532" width="8.85546875" customWidth="1"/>
    <col min="1533" max="1533" width="20" bestFit="1" customWidth="1"/>
    <col min="1534" max="1534" width="8.85546875" customWidth="1"/>
    <col min="1535" max="1535" width="12.28515625" bestFit="1" customWidth="1"/>
    <col min="1536" max="1536" width="8.85546875" customWidth="1"/>
    <col min="1537" max="1537" width="10.28515625" bestFit="1" customWidth="1"/>
    <col min="1538" max="1538" width="16.140625" bestFit="1" customWidth="1"/>
    <col min="1539" max="1539" width="10.28515625" bestFit="1" customWidth="1"/>
    <col min="1540" max="1541" width="8.85546875" customWidth="1"/>
    <col min="1542" max="1542" width="11.28515625" bestFit="1" customWidth="1"/>
    <col min="1543" max="1543" width="16.140625" bestFit="1" customWidth="1"/>
    <col min="1544" max="1547" width="8.85546875" customWidth="1"/>
    <col min="1548" max="1548" width="10.28515625" bestFit="1" customWidth="1"/>
    <col min="1549" max="1553" width="8.85546875" customWidth="1"/>
    <col min="1554" max="1554" width="13.5703125" bestFit="1" customWidth="1"/>
    <col min="1555" max="1556" width="10.28515625" bestFit="1" customWidth="1"/>
    <col min="1557" max="1557" width="8.85546875" customWidth="1"/>
    <col min="1558" max="1558" width="12.28515625" bestFit="1" customWidth="1"/>
    <col min="1559" max="1560" width="8.85546875" customWidth="1"/>
    <col min="1561" max="1561" width="10.28515625" bestFit="1" customWidth="1"/>
    <col min="1562" max="1562" width="18" bestFit="1" customWidth="1"/>
    <col min="1563" max="1564" width="10.28515625" bestFit="1" customWidth="1"/>
    <col min="1565" max="1567" width="8.85546875" customWidth="1"/>
    <col min="1568" max="1568" width="10.28515625" bestFit="1" customWidth="1"/>
    <col min="1569" max="1572" width="8.85546875" customWidth="1"/>
    <col min="1573" max="1574" width="10.28515625" bestFit="1" customWidth="1"/>
    <col min="1575" max="1576" width="8.85546875" customWidth="1"/>
    <col min="1577" max="1577" width="16.140625" bestFit="1" customWidth="1"/>
    <col min="1578" max="1578" width="10.28515625" bestFit="1" customWidth="1"/>
    <col min="1579" max="1580" width="8.85546875" customWidth="1"/>
    <col min="1581" max="1582" width="10.28515625" bestFit="1" customWidth="1"/>
    <col min="1583" max="1584" width="8.85546875" customWidth="1"/>
    <col min="1585" max="1585" width="14.140625" bestFit="1" customWidth="1"/>
    <col min="1586" max="1590" width="8.85546875" customWidth="1"/>
    <col min="1591" max="1591" width="14.140625" bestFit="1" customWidth="1"/>
    <col min="1592" max="1592" width="16.140625" bestFit="1" customWidth="1"/>
    <col min="1593" max="1593" width="14.140625" bestFit="1" customWidth="1"/>
    <col min="1594" max="1594" width="8.85546875" customWidth="1"/>
    <col min="1595" max="1595" width="10.28515625" bestFit="1" customWidth="1"/>
    <col min="1596" max="1596" width="12.28515625" bestFit="1" customWidth="1"/>
    <col min="1597" max="1597" width="8.85546875" customWidth="1"/>
    <col min="1598" max="1598" width="9" customWidth="1"/>
    <col min="1599" max="1601" width="8.85546875" customWidth="1"/>
    <col min="1602" max="1602" width="12.28515625" bestFit="1" customWidth="1"/>
    <col min="1603" max="1603" width="8.85546875" customWidth="1"/>
    <col min="1604" max="1604" width="10.28515625" bestFit="1" customWidth="1"/>
    <col min="1605" max="1605" width="14.140625" bestFit="1" customWidth="1"/>
    <col min="1606" max="1606" width="12.28515625" bestFit="1" customWidth="1"/>
    <col min="1607" max="1607" width="8.85546875" customWidth="1"/>
    <col min="1608" max="1609" width="10.28515625" bestFit="1" customWidth="1"/>
    <col min="1610" max="1611" width="8.85546875" customWidth="1"/>
    <col min="1612" max="1612" width="10.28515625" bestFit="1" customWidth="1"/>
    <col min="1613" max="1614" width="8.85546875" customWidth="1"/>
    <col min="1615" max="1615" width="16.140625" bestFit="1" customWidth="1"/>
    <col min="1616" max="1616" width="23.85546875" bestFit="1" customWidth="1"/>
    <col min="1617" max="1617" width="8.85546875" customWidth="1"/>
    <col min="1618" max="1618" width="10.28515625" bestFit="1" customWidth="1"/>
    <col min="1619" max="1620" width="8.85546875" customWidth="1"/>
    <col min="1621" max="1621" width="10.28515625" bestFit="1" customWidth="1"/>
    <col min="1622" max="1624" width="8.85546875" customWidth="1"/>
    <col min="1625" max="1625" width="19.140625" bestFit="1" customWidth="1"/>
    <col min="1626" max="1630" width="8.85546875" customWidth="1"/>
    <col min="1631" max="1632" width="10.28515625" bestFit="1" customWidth="1"/>
    <col min="1633" max="1633" width="12.28515625" bestFit="1" customWidth="1"/>
    <col min="1634" max="1637" width="8.85546875" customWidth="1"/>
    <col min="1638" max="1638" width="10.28515625" bestFit="1" customWidth="1"/>
    <col min="1639" max="1639" width="8.85546875" customWidth="1"/>
    <col min="1640" max="1640" width="10.28515625" bestFit="1" customWidth="1"/>
    <col min="1641" max="1641" width="12.28515625" bestFit="1" customWidth="1"/>
    <col min="1642" max="1642" width="10.28515625" bestFit="1" customWidth="1"/>
    <col min="1643" max="1644" width="8.85546875" customWidth="1"/>
    <col min="1645" max="1645" width="18" bestFit="1" customWidth="1"/>
    <col min="1646" max="1647" width="10.28515625" bestFit="1" customWidth="1"/>
    <col min="1648" max="1648" width="8.85546875" customWidth="1"/>
    <col min="1649" max="1650" width="12.28515625" bestFit="1" customWidth="1"/>
    <col min="1651" max="1651" width="8.85546875" customWidth="1"/>
    <col min="1652" max="1652" width="14.140625" bestFit="1" customWidth="1"/>
    <col min="1653" max="1654" width="8.85546875" customWidth="1"/>
    <col min="1655" max="1655" width="12.28515625" bestFit="1" customWidth="1"/>
    <col min="1656" max="1658" width="8.85546875" customWidth="1"/>
    <col min="1659" max="1660" width="10.28515625" bestFit="1" customWidth="1"/>
    <col min="1661" max="1661" width="12.28515625" bestFit="1" customWidth="1"/>
    <col min="1662" max="1662" width="14.140625" bestFit="1" customWidth="1"/>
    <col min="1663" max="1664" width="12.28515625" bestFit="1" customWidth="1"/>
    <col min="1665" max="1665" width="8.85546875" customWidth="1"/>
    <col min="1666" max="1666" width="12.28515625" bestFit="1" customWidth="1"/>
    <col min="1667" max="1668" width="8.85546875" customWidth="1"/>
    <col min="1669" max="1669" width="12.28515625" bestFit="1" customWidth="1"/>
    <col min="1670" max="1673" width="8.85546875" customWidth="1"/>
    <col min="1674" max="1674" width="10.28515625" bestFit="1" customWidth="1"/>
    <col min="1675" max="1677" width="8.85546875" customWidth="1"/>
    <col min="1678" max="1678" width="10.42578125" bestFit="1" customWidth="1"/>
    <col min="1679" max="1679" width="8.85546875" customWidth="1"/>
    <col min="1680" max="1680" width="10.28515625" bestFit="1" customWidth="1"/>
    <col min="1682" max="1682" width="12.28515625" bestFit="1" customWidth="1"/>
    <col min="1683" max="1683" width="10.7109375" bestFit="1" customWidth="1"/>
    <col min="1684" max="1684" width="14.140625" bestFit="1" customWidth="1"/>
    <col min="1685" max="1689" width="8.85546875" customWidth="1"/>
    <col min="1690" max="1690" width="10.28515625" bestFit="1" customWidth="1"/>
    <col min="1691" max="1697" width="8.85546875" customWidth="1"/>
    <col min="1698" max="1698" width="12.28515625" bestFit="1" customWidth="1"/>
    <col min="1699" max="1699" width="10.28515625" bestFit="1" customWidth="1"/>
    <col min="1700" max="1701" width="8.85546875" customWidth="1"/>
    <col min="1702" max="1703" width="10.28515625" bestFit="1" customWidth="1"/>
    <col min="1704" max="1704" width="8.85546875" customWidth="1"/>
    <col min="1705" max="1706" width="14.140625" bestFit="1" customWidth="1"/>
    <col min="1707" max="1709" width="8.85546875" customWidth="1"/>
    <col min="1710" max="1710" width="10.28515625" bestFit="1" customWidth="1"/>
    <col min="1711" max="1714" width="8.85546875" customWidth="1"/>
    <col min="1715" max="1715" width="16.140625" bestFit="1" customWidth="1"/>
    <col min="1716" max="1716" width="8.85546875" customWidth="1"/>
    <col min="1717" max="1717" width="12.28515625" bestFit="1" customWidth="1"/>
    <col min="1718" max="1719" width="8.85546875" customWidth="1"/>
    <col min="1720" max="1720" width="12.28515625" bestFit="1" customWidth="1"/>
    <col min="1721" max="1721" width="10.28515625" bestFit="1" customWidth="1"/>
    <col min="1722" max="1722" width="8.85546875" customWidth="1"/>
    <col min="1723" max="1724" width="14.140625" bestFit="1" customWidth="1"/>
    <col min="1725" max="1725" width="12.28515625" bestFit="1" customWidth="1"/>
    <col min="1726" max="1728" width="8.85546875" customWidth="1"/>
    <col min="1729" max="1729" width="10.28515625" bestFit="1" customWidth="1"/>
    <col min="1730" max="1732" width="8.85546875" customWidth="1"/>
    <col min="1733" max="1733" width="10.28515625" bestFit="1" customWidth="1"/>
    <col min="1734" max="1735" width="8.85546875" customWidth="1"/>
    <col min="1736" max="1736" width="10.28515625" bestFit="1" customWidth="1"/>
    <col min="1737" max="1738" width="8.85546875" customWidth="1"/>
    <col min="1739" max="1739" width="12.28515625" bestFit="1" customWidth="1"/>
    <col min="1740" max="1740" width="10.28515625" bestFit="1" customWidth="1"/>
    <col min="1741" max="1746" width="8.85546875" customWidth="1"/>
    <col min="1747" max="1747" width="14.140625" bestFit="1" customWidth="1"/>
    <col min="1748" max="1748" width="8.85546875" customWidth="1"/>
    <col min="1749" max="1749" width="10.28515625" bestFit="1" customWidth="1"/>
    <col min="1750" max="1750" width="8.85546875" customWidth="1"/>
    <col min="1751" max="1751" width="12.28515625" bestFit="1" customWidth="1"/>
    <col min="1752" max="1752" width="11.7109375" bestFit="1" customWidth="1"/>
    <col min="1753" max="1753" width="10.28515625" bestFit="1" customWidth="1"/>
    <col min="1754" max="1754" width="8.85546875" customWidth="1"/>
    <col min="1755" max="1755" width="10.28515625" bestFit="1" customWidth="1"/>
    <col min="1756" max="1757" width="8.85546875" customWidth="1"/>
    <col min="1758" max="1758" width="13.85546875" bestFit="1" customWidth="1"/>
    <col min="1759" max="1759" width="10.28515625" bestFit="1" customWidth="1"/>
    <col min="1760" max="1761" width="8.85546875" customWidth="1"/>
    <col min="1762" max="1762" width="12.28515625" bestFit="1" customWidth="1"/>
    <col min="1763" max="1763" width="10.28515625" bestFit="1" customWidth="1"/>
    <col min="1764" max="1767" width="8.85546875" customWidth="1"/>
    <col min="1768" max="1768" width="18" bestFit="1" customWidth="1"/>
    <col min="1769" max="1769" width="12.28515625" bestFit="1" customWidth="1"/>
    <col min="1770" max="1770" width="16.140625" bestFit="1" customWidth="1"/>
    <col min="1771" max="1773" width="8.85546875" customWidth="1"/>
    <col min="1774" max="1775" width="10.28515625" bestFit="1" customWidth="1"/>
    <col min="1776" max="1777" width="8.85546875" customWidth="1"/>
    <col min="1778" max="1778" width="10.28515625" bestFit="1" customWidth="1"/>
    <col min="1779" max="1779" width="8.85546875" customWidth="1"/>
    <col min="1780" max="1780" width="12.28515625" bestFit="1" customWidth="1"/>
    <col min="1781" max="1784" width="8.85546875" customWidth="1"/>
    <col min="1785" max="1785" width="10.28515625" bestFit="1" customWidth="1"/>
    <col min="1786" max="1786" width="12.28515625" bestFit="1" customWidth="1"/>
    <col min="1787" max="1796" width="8.85546875" customWidth="1"/>
    <col min="1797" max="1797" width="10.7109375" bestFit="1" customWidth="1"/>
    <col min="1798" max="1800" width="8.85546875" customWidth="1"/>
    <col min="1801" max="1801" width="12.28515625" bestFit="1" customWidth="1"/>
    <col min="1802" max="1802" width="10.28515625" bestFit="1" customWidth="1"/>
    <col min="1803" max="1803" width="12.28515625" bestFit="1" customWidth="1"/>
    <col min="1804" max="1804" width="14.140625" bestFit="1" customWidth="1"/>
    <col min="1805" max="1805" width="10.28515625" bestFit="1" customWidth="1"/>
    <col min="1806" max="1806" width="8.85546875" customWidth="1"/>
    <col min="1807" max="1807" width="16.140625" bestFit="1" customWidth="1"/>
    <col min="1808" max="1808" width="8.85546875" customWidth="1"/>
    <col min="1809" max="1809" width="10.28515625" bestFit="1" customWidth="1"/>
    <col min="1810" max="1810" width="8.85546875" customWidth="1"/>
    <col min="1811" max="1811" width="10.28515625" bestFit="1" customWidth="1"/>
    <col min="1812" max="1812" width="14.140625" bestFit="1" customWidth="1"/>
    <col min="1813" max="1813" width="8.85546875" customWidth="1"/>
    <col min="1814" max="1815" width="10.28515625" bestFit="1" customWidth="1"/>
    <col min="1816" max="1817" width="8.85546875" customWidth="1"/>
    <col min="1818" max="1818" width="14.140625" bestFit="1" customWidth="1"/>
    <col min="1819" max="1819" width="8.85546875" customWidth="1"/>
    <col min="1820" max="1820" width="16.140625" bestFit="1" customWidth="1"/>
    <col min="1821" max="1822" width="8.85546875" customWidth="1"/>
    <col min="1823" max="1823" width="10.28515625" bestFit="1" customWidth="1"/>
    <col min="1824" max="1825" width="8.85546875" customWidth="1"/>
    <col min="1826" max="1827" width="10.28515625" bestFit="1" customWidth="1"/>
    <col min="1828" max="1828" width="8.85546875" customWidth="1"/>
    <col min="1829" max="1829" width="12.85546875" bestFit="1" customWidth="1"/>
    <col min="1830" max="1830" width="8.85546875" customWidth="1"/>
    <col min="1831" max="1831" width="12.28515625" bestFit="1" customWidth="1"/>
    <col min="1832" max="1834" width="8.85546875" customWidth="1"/>
    <col min="1835" max="1836" width="10.28515625" bestFit="1" customWidth="1"/>
    <col min="1837" max="1837" width="12.5703125" bestFit="1" customWidth="1"/>
    <col min="1838" max="1841" width="8.85546875" customWidth="1"/>
    <col min="1842" max="1842" width="12.28515625" bestFit="1" customWidth="1"/>
    <col min="1843" max="1844" width="10.28515625" bestFit="1" customWidth="1"/>
    <col min="1845" max="1845" width="12.28515625" bestFit="1" customWidth="1"/>
    <col min="1846" max="1846" width="8.85546875" customWidth="1"/>
    <col min="1847" max="1847" width="10.28515625" bestFit="1" customWidth="1"/>
    <col min="1848" max="1851" width="8.85546875" customWidth="1"/>
    <col min="1852" max="1852" width="14.140625" bestFit="1" customWidth="1"/>
    <col min="1853" max="1853" width="8.85546875" customWidth="1"/>
    <col min="1854" max="1854" width="12.28515625" bestFit="1" customWidth="1"/>
    <col min="1855" max="1857" width="8.85546875" customWidth="1"/>
    <col min="1858" max="1858" width="10.28515625" bestFit="1" customWidth="1"/>
    <col min="1859" max="1859" width="8.85546875" customWidth="1"/>
    <col min="1860" max="1860" width="10.28515625" bestFit="1" customWidth="1"/>
    <col min="1861" max="1862" width="8.85546875" customWidth="1"/>
    <col min="1863" max="1863" width="14.140625" bestFit="1" customWidth="1"/>
    <col min="1864" max="1864" width="16.85546875" bestFit="1" customWidth="1"/>
    <col min="1865" max="1865" width="14.140625" bestFit="1" customWidth="1"/>
    <col min="1866" max="1866" width="10.28515625" bestFit="1" customWidth="1"/>
    <col min="1867" max="1874" width="8.85546875" customWidth="1"/>
    <col min="1875" max="1875" width="9.7109375" bestFit="1" customWidth="1"/>
    <col min="1876" max="1879" width="8.85546875" customWidth="1"/>
    <col min="1880" max="1880" width="10.28515625" bestFit="1" customWidth="1"/>
    <col min="1881" max="1885" width="8.85546875" customWidth="1"/>
    <col min="1886" max="1886" width="16.140625" bestFit="1" customWidth="1"/>
    <col min="1887" max="1890" width="8.85546875" customWidth="1"/>
    <col min="1891" max="1891" width="12.28515625" bestFit="1" customWidth="1"/>
    <col min="1892" max="1894" width="8.85546875" customWidth="1"/>
    <col min="1895" max="1895" width="14.140625" bestFit="1" customWidth="1"/>
    <col min="1896" max="1896" width="10.28515625" bestFit="1" customWidth="1"/>
    <col min="1897" max="1900" width="8.85546875" customWidth="1"/>
    <col min="1901" max="1901" width="12.28515625" bestFit="1" customWidth="1"/>
    <col min="1902" max="1909" width="8.85546875" customWidth="1"/>
    <col min="1910" max="1910" width="12.28515625" bestFit="1" customWidth="1"/>
    <col min="1911" max="1913" width="8.85546875" customWidth="1"/>
    <col min="1914" max="1914" width="12.28515625" bestFit="1" customWidth="1"/>
    <col min="1915" max="1915" width="14.140625" bestFit="1" customWidth="1"/>
    <col min="1916" max="1917" width="8.85546875" customWidth="1"/>
    <col min="1918" max="1918" width="12.28515625" bestFit="1" customWidth="1"/>
    <col min="1919" max="1920" width="8.85546875" customWidth="1"/>
    <col min="1921" max="1921" width="9" customWidth="1"/>
    <col min="1922" max="1922" width="12.28515625" bestFit="1" customWidth="1"/>
    <col min="1923" max="1923" width="8.85546875" customWidth="1"/>
    <col min="1924" max="1924" width="10.28515625" bestFit="1" customWidth="1"/>
    <col min="1925" max="1925" width="12.42578125" bestFit="1" customWidth="1"/>
    <col min="1926" max="1926" width="8.85546875" customWidth="1"/>
    <col min="1927" max="1927" width="12.28515625" bestFit="1" customWidth="1"/>
    <col min="1928" max="1928" width="8.85546875" customWidth="1"/>
    <col min="1929" max="1929" width="14.140625" bestFit="1" customWidth="1"/>
    <col min="1930" max="1930" width="8.85546875" customWidth="1"/>
    <col min="1931" max="1931" width="10.28515625" bestFit="1" customWidth="1"/>
    <col min="1932" max="1932" width="12.28515625" bestFit="1" customWidth="1"/>
    <col min="1933" max="1933" width="14.140625" bestFit="1" customWidth="1"/>
    <col min="1934" max="1934" width="8.85546875" customWidth="1"/>
    <col min="1935" max="1935" width="10.28515625" bestFit="1" customWidth="1"/>
    <col min="1936" max="1937" width="8.85546875" customWidth="1"/>
    <col min="1938" max="1938" width="10.28515625" bestFit="1" customWidth="1"/>
    <col min="1939" max="1939" width="18" bestFit="1" customWidth="1"/>
    <col min="1940" max="1942" width="8.85546875" customWidth="1"/>
    <col min="1943" max="1943" width="10.28515625" bestFit="1" customWidth="1"/>
    <col min="1944" max="1944" width="10" bestFit="1" customWidth="1"/>
    <col min="1945" max="1948" width="8.85546875" customWidth="1"/>
    <col min="1949" max="1949" width="14.140625" bestFit="1" customWidth="1"/>
    <col min="1950" max="1958" width="8.85546875" customWidth="1"/>
    <col min="1959" max="1960" width="12.28515625" bestFit="1" customWidth="1"/>
    <col min="1961" max="1964" width="8.85546875" customWidth="1"/>
    <col min="1965" max="1965" width="12.28515625" bestFit="1" customWidth="1"/>
    <col min="1966" max="1966" width="14.85546875" bestFit="1" customWidth="1"/>
    <col min="1967" max="1967" width="8.85546875" customWidth="1"/>
    <col min="1968" max="1968" width="10.28515625" bestFit="1" customWidth="1"/>
    <col min="1969" max="1971" width="8.85546875" customWidth="1"/>
    <col min="1972" max="1972" width="10.28515625" bestFit="1" customWidth="1"/>
    <col min="1973" max="1978" width="8.85546875" customWidth="1"/>
    <col min="1979" max="1979" width="14.140625" bestFit="1" customWidth="1"/>
    <col min="1980" max="1980" width="8.85546875" customWidth="1"/>
    <col min="1981" max="1981" width="10.28515625" bestFit="1" customWidth="1"/>
    <col min="1982" max="1982" width="8.85546875" customWidth="1"/>
    <col min="1983" max="1983" width="14.140625" bestFit="1" customWidth="1"/>
    <col min="1984" max="1984" width="10.7109375" bestFit="1" customWidth="1"/>
    <col min="1985" max="1985" width="10.28515625" bestFit="1" customWidth="1"/>
    <col min="1986" max="1986" width="14.140625" bestFit="1" customWidth="1"/>
    <col min="1987" max="1987" width="10.28515625" bestFit="1" customWidth="1"/>
    <col min="1988" max="1988" width="8.85546875" customWidth="1"/>
    <col min="1989" max="1989" width="10.28515625" bestFit="1" customWidth="1"/>
    <col min="1990" max="1990" width="12.28515625" bestFit="1" customWidth="1"/>
    <col min="1991" max="1991" width="8.85546875" customWidth="1"/>
    <col min="1992" max="1992" width="12.28515625" bestFit="1" customWidth="1"/>
    <col min="1993" max="1993" width="10.28515625" bestFit="1" customWidth="1"/>
    <col min="1994" max="1994" width="9" customWidth="1"/>
    <col min="1995" max="1996" width="10.28515625" bestFit="1" customWidth="1"/>
    <col min="1997" max="1997" width="12.28515625" bestFit="1" customWidth="1"/>
    <col min="1998" max="1998" width="8.85546875" customWidth="1"/>
    <col min="1999" max="1999" width="10.28515625" bestFit="1" customWidth="1"/>
    <col min="2000" max="2001" width="8.85546875" customWidth="1"/>
    <col min="2002" max="2002" width="10.28515625" bestFit="1" customWidth="1"/>
    <col min="2003" max="2003" width="8.85546875" customWidth="1"/>
    <col min="2004" max="2004" width="10.28515625" bestFit="1" customWidth="1"/>
    <col min="2005" max="2005" width="8.85546875" customWidth="1"/>
    <col min="2006" max="2006" width="14.140625" bestFit="1" customWidth="1"/>
    <col min="2007" max="2007" width="8.85546875" customWidth="1"/>
    <col min="2008" max="2008" width="10.28515625" bestFit="1" customWidth="1"/>
    <col min="2009" max="2009" width="12.28515625" bestFit="1" customWidth="1"/>
    <col min="2010" max="2010" width="8.85546875" customWidth="1"/>
    <col min="2011" max="2011" width="10.28515625" bestFit="1" customWidth="1"/>
    <col min="2012" max="2014" width="8.85546875" customWidth="1"/>
    <col min="2015" max="2015" width="10.28515625" bestFit="1" customWidth="1"/>
    <col min="2016" max="2016" width="14.140625" bestFit="1" customWidth="1"/>
    <col min="2017" max="2017" width="12.28515625" bestFit="1" customWidth="1"/>
    <col min="2018" max="2023" width="8.85546875" customWidth="1"/>
    <col min="2024" max="2024" width="10.28515625" bestFit="1" customWidth="1"/>
    <col min="2025" max="2026" width="12.28515625" bestFit="1" customWidth="1"/>
    <col min="2027" max="2027" width="8.85546875" customWidth="1"/>
    <col min="2028" max="2028" width="12.28515625" bestFit="1" customWidth="1"/>
    <col min="2029" max="2031" width="8.85546875" customWidth="1"/>
    <col min="2032" max="2032" width="12.28515625" bestFit="1" customWidth="1"/>
    <col min="2033" max="2033" width="10.28515625" bestFit="1" customWidth="1"/>
    <col min="2034" max="2035" width="14.140625" bestFit="1" customWidth="1"/>
    <col min="2036" max="2039" width="8.85546875" customWidth="1"/>
    <col min="2040" max="2040" width="12.28515625" bestFit="1" customWidth="1"/>
    <col min="2041" max="2041" width="10.28515625" bestFit="1" customWidth="1"/>
    <col min="2042" max="2042" width="8.85546875" customWidth="1"/>
    <col min="2043" max="2043" width="16.140625" bestFit="1" customWidth="1"/>
    <col min="2044" max="2044" width="10.28515625" bestFit="1" customWidth="1"/>
    <col min="2045" max="2047" width="8.85546875" customWidth="1"/>
    <col min="2048" max="2048" width="12.28515625" bestFit="1" customWidth="1"/>
    <col min="2049" max="2050" width="8.85546875" customWidth="1"/>
    <col min="2051" max="2051" width="16.140625" bestFit="1" customWidth="1"/>
    <col min="2052" max="2052" width="10.28515625" bestFit="1" customWidth="1"/>
    <col min="2053" max="2057" width="8.85546875" customWidth="1"/>
    <col min="2058" max="2058" width="10.28515625" bestFit="1" customWidth="1"/>
    <col min="2059" max="2059" width="8.85546875" customWidth="1"/>
    <col min="2060" max="2060" width="14.140625" bestFit="1" customWidth="1"/>
    <col min="2061" max="2061" width="10.28515625" bestFit="1" customWidth="1"/>
    <col min="2062" max="2062" width="11.42578125" bestFit="1" customWidth="1"/>
    <col min="2063" max="2064" width="8.85546875" customWidth="1"/>
    <col min="2065" max="2065" width="10.28515625" bestFit="1" customWidth="1"/>
    <col min="2066" max="2066" width="12.28515625" bestFit="1" customWidth="1"/>
    <col min="2067" max="2067" width="8.85546875" customWidth="1"/>
    <col min="2068" max="2068" width="14.140625" bestFit="1" customWidth="1"/>
    <col min="2069" max="2069" width="9.28515625" bestFit="1" customWidth="1"/>
    <col min="2070" max="2070" width="8.85546875" customWidth="1"/>
    <col min="2071" max="2071" width="10.28515625" bestFit="1" customWidth="1"/>
    <col min="2072" max="2073" width="8.85546875" customWidth="1"/>
    <col min="2074" max="2074" width="10.28515625" bestFit="1" customWidth="1"/>
    <col min="2075" max="2075" width="8.85546875" customWidth="1"/>
    <col min="2076" max="2077" width="14.140625" bestFit="1" customWidth="1"/>
    <col min="2078" max="2083" width="8.85546875" customWidth="1"/>
    <col min="2084" max="2084" width="14.140625" bestFit="1" customWidth="1"/>
    <col min="2085" max="2087" width="8.85546875" customWidth="1"/>
    <col min="2088" max="2088" width="14.140625" bestFit="1" customWidth="1"/>
    <col min="2089" max="2090" width="8.85546875" customWidth="1"/>
    <col min="2091" max="2091" width="10.28515625" bestFit="1" customWidth="1"/>
    <col min="2092" max="2092" width="12.28515625" bestFit="1" customWidth="1"/>
    <col min="2093" max="2093" width="10.28515625" bestFit="1" customWidth="1"/>
    <col min="2094" max="2094" width="16.42578125" bestFit="1" customWidth="1"/>
    <col min="2095" max="2099" width="8.85546875" customWidth="1"/>
    <col min="2100" max="2100" width="10.28515625" bestFit="1" customWidth="1"/>
    <col min="2101" max="2101" width="8.85546875" customWidth="1"/>
    <col min="2102" max="2102" width="11.5703125" bestFit="1" customWidth="1"/>
    <col min="2103" max="2103" width="8.85546875" customWidth="1"/>
    <col min="2104" max="2104" width="12.28515625" bestFit="1" customWidth="1"/>
    <col min="2105" max="2105" width="16.140625" bestFit="1" customWidth="1"/>
    <col min="2106" max="2106" width="10.28515625" bestFit="1" customWidth="1"/>
    <col min="2107" max="2107" width="9.7109375" bestFit="1" customWidth="1"/>
    <col min="2108" max="2108" width="10.5703125" bestFit="1" customWidth="1"/>
    <col min="2109" max="2109" width="12.28515625" bestFit="1" customWidth="1"/>
    <col min="2110" max="2110" width="8.85546875" customWidth="1"/>
    <col min="2111" max="2111" width="14.140625" bestFit="1" customWidth="1"/>
    <col min="2112" max="2112" width="16.140625" bestFit="1" customWidth="1"/>
    <col min="2113" max="2113" width="14.28515625" bestFit="1" customWidth="1"/>
    <col min="2114" max="2115" width="8.85546875" customWidth="1"/>
    <col min="2116" max="2116" width="16.140625" bestFit="1" customWidth="1"/>
    <col min="2117" max="2118" width="8.85546875" customWidth="1"/>
    <col min="2119" max="2119" width="10.28515625" bestFit="1" customWidth="1"/>
    <col min="2120" max="2120" width="8.85546875" customWidth="1"/>
    <col min="2121" max="2121" width="14.140625" bestFit="1" customWidth="1"/>
    <col min="2122" max="2122" width="8.85546875" customWidth="1"/>
    <col min="2123" max="2123" width="11.28515625" bestFit="1" customWidth="1"/>
    <col min="2124" max="2127" width="8.85546875" customWidth="1"/>
    <col min="2128" max="2128" width="12.28515625" bestFit="1" customWidth="1"/>
    <col min="2129" max="2129" width="10.28515625" bestFit="1" customWidth="1"/>
    <col min="2130" max="2131" width="8.85546875" customWidth="1"/>
    <col min="2132" max="2132" width="12.28515625" bestFit="1" customWidth="1"/>
    <col min="2133" max="2133" width="8.85546875" customWidth="1"/>
    <col min="2134" max="2134" width="14.140625" bestFit="1" customWidth="1"/>
    <col min="2135" max="2135" width="12.28515625" bestFit="1" customWidth="1"/>
    <col min="2136" max="2136" width="16.140625" bestFit="1" customWidth="1"/>
    <col min="2137" max="2137" width="8.85546875" customWidth="1"/>
    <col min="2138" max="2138" width="10.28515625" bestFit="1" customWidth="1"/>
    <col min="2139" max="2143" width="8.85546875" customWidth="1"/>
    <col min="2144" max="2145" width="10.28515625" bestFit="1" customWidth="1"/>
    <col min="2146" max="2147" width="8.85546875" customWidth="1"/>
    <col min="2148" max="2150" width="10.28515625" bestFit="1" customWidth="1"/>
    <col min="2151" max="2160" width="8.85546875" customWidth="1"/>
    <col min="2161" max="2161" width="14.140625" bestFit="1" customWidth="1"/>
    <col min="2162" max="2164" width="8.85546875" customWidth="1"/>
    <col min="2165" max="2165" width="12.28515625" bestFit="1" customWidth="1"/>
    <col min="2166" max="2166" width="8.85546875" customWidth="1"/>
    <col min="2167" max="2167" width="12.28515625" bestFit="1" customWidth="1"/>
    <col min="2168" max="2168" width="10.28515625" bestFit="1" customWidth="1"/>
    <col min="2169" max="2172" width="8.85546875" customWidth="1"/>
    <col min="2173" max="2173" width="12.28515625" bestFit="1" customWidth="1"/>
    <col min="2174" max="2174" width="10.28515625" bestFit="1" customWidth="1"/>
    <col min="2175" max="2175" width="8.85546875" customWidth="1"/>
    <col min="2176" max="2177" width="12.28515625" bestFit="1" customWidth="1"/>
    <col min="2178" max="2179" width="8.85546875" customWidth="1"/>
    <col min="2180" max="2180" width="16.140625" bestFit="1" customWidth="1"/>
    <col min="2181" max="2181" width="8.85546875" customWidth="1"/>
    <col min="2182" max="2182" width="12.28515625" bestFit="1" customWidth="1"/>
    <col min="2183" max="2183" width="10.28515625" bestFit="1" customWidth="1"/>
    <col min="2184" max="2184" width="8.85546875" customWidth="1"/>
    <col min="2185" max="2186" width="12.28515625" bestFit="1" customWidth="1"/>
    <col min="2187" max="2189" width="8.85546875" customWidth="1"/>
    <col min="2190" max="2191" width="10.28515625" bestFit="1" customWidth="1"/>
    <col min="2192" max="2195" width="8.85546875" customWidth="1"/>
    <col min="2196" max="2197" width="12.28515625" bestFit="1" customWidth="1"/>
    <col min="2198" max="2198" width="8.85546875" customWidth="1"/>
    <col min="2199" max="2199" width="10.28515625" bestFit="1" customWidth="1"/>
    <col min="2200" max="2200" width="8.85546875" customWidth="1"/>
    <col min="2201" max="2201" width="10.28515625" bestFit="1" customWidth="1"/>
    <col min="2202" max="2202" width="14.140625" bestFit="1" customWidth="1"/>
    <col min="2203" max="2203" width="14.42578125" bestFit="1" customWidth="1"/>
    <col min="2204" max="2204" width="12.28515625" bestFit="1" customWidth="1"/>
    <col min="2205" max="2205" width="10.28515625" bestFit="1" customWidth="1"/>
    <col min="2206" max="2206" width="14.140625" bestFit="1" customWidth="1"/>
    <col min="2207" max="2209" width="8.85546875" customWidth="1"/>
    <col min="2210" max="2210" width="10.28515625" bestFit="1" customWidth="1"/>
    <col min="2211" max="2211" width="12.28515625" bestFit="1" customWidth="1"/>
    <col min="2212" max="2212" width="18" bestFit="1" customWidth="1"/>
    <col min="2213" max="2213" width="8.85546875" customWidth="1"/>
    <col min="2214" max="2214" width="16.140625" bestFit="1" customWidth="1"/>
    <col min="2215" max="2215" width="8.85546875" customWidth="1"/>
    <col min="2216" max="2216" width="11.42578125" bestFit="1" customWidth="1"/>
    <col min="2217" max="2218" width="8.85546875" customWidth="1"/>
    <col min="2219" max="2219" width="12.28515625" bestFit="1" customWidth="1"/>
    <col min="2220" max="2220" width="8.85546875" customWidth="1"/>
    <col min="2221" max="2221" width="12.28515625" bestFit="1" customWidth="1"/>
    <col min="2222" max="2223" width="10.28515625" bestFit="1" customWidth="1"/>
    <col min="2224" max="2224" width="8.85546875" customWidth="1"/>
    <col min="2225" max="2225" width="10.28515625" bestFit="1" customWidth="1"/>
    <col min="2226" max="2229" width="8.85546875" customWidth="1"/>
    <col min="2230" max="2230" width="10.28515625" bestFit="1" customWidth="1"/>
    <col min="2231" max="2232" width="16.140625" bestFit="1" customWidth="1"/>
    <col min="2233" max="2237" width="8.85546875" customWidth="1"/>
    <col min="2238" max="2238" width="14.140625" bestFit="1" customWidth="1"/>
    <col min="2239" max="2241" width="8.85546875" customWidth="1"/>
    <col min="2242" max="2242" width="10.28515625" bestFit="1" customWidth="1"/>
    <col min="2243" max="2243" width="8.85546875" customWidth="1"/>
    <col min="2244" max="2244" width="12.28515625" bestFit="1" customWidth="1"/>
    <col min="2245" max="2245" width="14.140625" bestFit="1" customWidth="1"/>
    <col min="2246" max="2246" width="8.85546875" customWidth="1"/>
    <col min="2247" max="2247" width="10.28515625" bestFit="1" customWidth="1"/>
    <col min="2248" max="2249" width="8.85546875" customWidth="1"/>
    <col min="2250" max="2250" width="10.28515625" bestFit="1" customWidth="1"/>
    <col min="2251" max="2251" width="8.85546875" customWidth="1"/>
    <col min="2252" max="2252" width="12.28515625" bestFit="1" customWidth="1"/>
    <col min="2253" max="2253" width="8.85546875" customWidth="1"/>
    <col min="2254" max="2254" width="12.28515625" bestFit="1" customWidth="1"/>
    <col min="2255" max="2258" width="8.85546875" customWidth="1"/>
    <col min="2259" max="2259" width="12.28515625" bestFit="1" customWidth="1"/>
    <col min="2260" max="2260" width="14.140625" bestFit="1" customWidth="1"/>
    <col min="2261" max="2261" width="8.85546875" customWidth="1"/>
    <col min="2262" max="2262" width="14.140625" bestFit="1" customWidth="1"/>
    <col min="2263" max="2264" width="8.85546875" customWidth="1"/>
    <col min="2265" max="2265" width="12.28515625" bestFit="1" customWidth="1"/>
    <col min="2266" max="2267" width="8.85546875" customWidth="1"/>
    <col min="2268" max="2268" width="18" bestFit="1" customWidth="1"/>
    <col min="2269" max="2270" width="8.85546875" customWidth="1"/>
    <col min="2271" max="2271" width="12.28515625" bestFit="1" customWidth="1"/>
    <col min="2272" max="2272" width="10.28515625" bestFit="1" customWidth="1"/>
    <col min="2273" max="2273" width="11.28515625" bestFit="1" customWidth="1"/>
    <col min="2274" max="2277" width="8.85546875" customWidth="1"/>
    <col min="2278" max="2278" width="12.28515625" bestFit="1" customWidth="1"/>
    <col min="2279" max="2279" width="8.85546875" customWidth="1"/>
    <col min="2280" max="2280" width="12" bestFit="1" customWidth="1"/>
    <col min="2281" max="2281" width="8.85546875" customWidth="1"/>
    <col min="2282" max="2282" width="16.140625" bestFit="1" customWidth="1"/>
    <col min="2283" max="2283" width="10.28515625" bestFit="1" customWidth="1"/>
    <col min="2284" max="2288" width="8.85546875" customWidth="1"/>
    <col min="2289" max="2289" width="12.28515625" bestFit="1" customWidth="1"/>
    <col min="2290" max="2291" width="10.28515625" bestFit="1" customWidth="1"/>
    <col min="2292" max="2294" width="8.85546875" customWidth="1"/>
    <col min="2295" max="2296" width="10.28515625" bestFit="1" customWidth="1"/>
    <col min="2297" max="2297" width="8.85546875" customWidth="1"/>
    <col min="2298" max="2298" width="10.28515625" bestFit="1" customWidth="1"/>
    <col min="2299" max="2299" width="8.85546875" customWidth="1"/>
    <col min="2300" max="2300" width="12.28515625" bestFit="1" customWidth="1"/>
    <col min="2301" max="2301" width="8.85546875" customWidth="1"/>
    <col min="2302" max="2302" width="10.28515625" bestFit="1" customWidth="1"/>
    <col min="2303" max="2303" width="8.85546875" customWidth="1"/>
    <col min="2304" max="2304" width="18" bestFit="1" customWidth="1"/>
    <col min="2305" max="2306" width="8.85546875" customWidth="1"/>
    <col min="2307" max="2309" width="10.28515625" bestFit="1" customWidth="1"/>
    <col min="2310" max="2312" width="8.85546875" customWidth="1"/>
    <col min="2313" max="2313" width="10.28515625" bestFit="1" customWidth="1"/>
    <col min="2314" max="2314" width="18" bestFit="1" customWidth="1"/>
    <col min="2315" max="2315" width="14.140625" bestFit="1" customWidth="1"/>
    <col min="2316" max="2316" width="10.28515625" bestFit="1" customWidth="1"/>
    <col min="2317" max="2317" width="10" bestFit="1" customWidth="1"/>
    <col min="2318" max="2318" width="8.85546875" customWidth="1"/>
    <col min="2319" max="2319" width="10.28515625" bestFit="1" customWidth="1"/>
    <col min="2320" max="2320" width="10.42578125" bestFit="1" customWidth="1"/>
    <col min="2321" max="2321" width="8.85546875" customWidth="1"/>
    <col min="2322" max="2322" width="10.28515625" bestFit="1" customWidth="1"/>
    <col min="2323" max="2323" width="9" customWidth="1"/>
    <col min="2324" max="2326" width="10.28515625" bestFit="1" customWidth="1"/>
    <col min="2327" max="2329" width="8.85546875" customWidth="1"/>
    <col min="2331" max="2332" width="10.28515625" bestFit="1" customWidth="1"/>
    <col min="2333" max="2334" width="8.85546875" customWidth="1"/>
    <col min="2335" max="2335" width="16.42578125" bestFit="1" customWidth="1"/>
    <col min="2336" max="2336" width="12.28515625" bestFit="1" customWidth="1"/>
    <col min="2337" max="2340" width="8.85546875" customWidth="1"/>
    <col min="2341" max="2341" width="10.28515625" bestFit="1" customWidth="1"/>
    <col min="2342" max="2342" width="8.85546875" customWidth="1"/>
    <col min="2343" max="2343" width="10.28515625" bestFit="1" customWidth="1"/>
    <col min="2344" max="2345" width="8.85546875" customWidth="1"/>
    <col min="2346" max="2349" width="10.28515625" bestFit="1" customWidth="1"/>
    <col min="2350" max="2350" width="8.85546875" customWidth="1"/>
    <col min="2351" max="2351" width="16.140625" bestFit="1" customWidth="1"/>
    <col min="2352" max="2352" width="8.85546875" customWidth="1"/>
    <col min="2353" max="2353" width="10.28515625" bestFit="1" customWidth="1"/>
    <col min="2354" max="2354" width="8.85546875" customWidth="1"/>
    <col min="2355" max="2355" width="10.28515625" bestFit="1" customWidth="1"/>
    <col min="2356" max="2356" width="12.28515625" bestFit="1" customWidth="1"/>
    <col min="2357" max="2357" width="8.85546875" customWidth="1"/>
    <col min="2358" max="2358" width="14.140625" bestFit="1" customWidth="1"/>
    <col min="2359" max="2359" width="12.28515625" bestFit="1" customWidth="1"/>
    <col min="2360" max="2361" width="8.85546875" customWidth="1"/>
    <col min="2362" max="2362" width="12.28515625" bestFit="1" customWidth="1"/>
    <col min="2363" max="2365" width="8.85546875" customWidth="1"/>
    <col min="2366" max="2366" width="12.85546875" bestFit="1" customWidth="1"/>
    <col min="2367" max="2367" width="10.28515625" bestFit="1" customWidth="1"/>
    <col min="2368" max="2368" width="8.85546875" customWidth="1"/>
    <col min="2369" max="2369" width="9.42578125" bestFit="1" customWidth="1"/>
    <col min="2370" max="2370" width="8.85546875" customWidth="1"/>
    <col min="2371" max="2372" width="10.28515625" bestFit="1" customWidth="1"/>
    <col min="2373" max="2374" width="8.85546875" customWidth="1"/>
    <col min="2375" max="2375" width="10.28515625" bestFit="1" customWidth="1"/>
    <col min="2376" max="2377" width="8.85546875" customWidth="1"/>
    <col min="2378" max="2378" width="12.28515625" bestFit="1" customWidth="1"/>
    <col min="2379" max="2379" width="8.85546875" customWidth="1"/>
    <col min="2380" max="2380" width="10.28515625" bestFit="1" customWidth="1"/>
    <col min="2381" max="2381" width="12.28515625" bestFit="1" customWidth="1"/>
    <col min="2382" max="2383" width="10.28515625" bestFit="1" customWidth="1"/>
    <col min="2384" max="2385" width="8.85546875" customWidth="1"/>
    <col min="2386" max="2386" width="10.28515625" bestFit="1" customWidth="1"/>
    <col min="2387" max="2387" width="8.85546875" customWidth="1"/>
    <col min="2388" max="2388" width="10.28515625" bestFit="1" customWidth="1"/>
    <col min="2389" max="2389" width="14.140625" bestFit="1" customWidth="1"/>
    <col min="2390" max="2391" width="8.85546875" customWidth="1"/>
    <col min="2392" max="2392" width="12.28515625" bestFit="1" customWidth="1"/>
    <col min="2393" max="2397" width="8.85546875" customWidth="1"/>
    <col min="2398" max="2399" width="10.28515625" bestFit="1" customWidth="1"/>
    <col min="2400" max="2400" width="8.85546875" customWidth="1"/>
    <col min="2401" max="2401" width="12.28515625" bestFit="1" customWidth="1"/>
    <col min="2402" max="2402" width="10.28515625" bestFit="1" customWidth="1"/>
    <col min="2403" max="2406" width="8.85546875" customWidth="1"/>
    <col min="2407" max="2407" width="12.28515625" bestFit="1" customWidth="1"/>
    <col min="2408" max="2408" width="8.85546875" customWidth="1"/>
    <col min="2409" max="2409" width="12.28515625" bestFit="1" customWidth="1"/>
    <col min="2410" max="2410" width="8.85546875" customWidth="1"/>
    <col min="2411" max="2411" width="10.28515625" bestFit="1" customWidth="1"/>
    <col min="2412" max="2412" width="11.42578125" bestFit="1" customWidth="1"/>
    <col min="2413" max="2415" width="8.85546875" customWidth="1"/>
    <col min="2416" max="2416" width="10.28515625" bestFit="1" customWidth="1"/>
    <col min="2417" max="2418" width="8.85546875" customWidth="1"/>
    <col min="2419" max="2419" width="12.28515625" bestFit="1" customWidth="1"/>
    <col min="2420" max="2420" width="10.28515625" bestFit="1" customWidth="1"/>
    <col min="2421" max="2422" width="8.85546875" customWidth="1"/>
    <col min="2423" max="2423" width="14.140625" bestFit="1" customWidth="1"/>
    <col min="2424" max="2426" width="8.85546875" customWidth="1"/>
    <col min="2427" max="2427" width="14.140625" bestFit="1" customWidth="1"/>
    <col min="2428" max="2429" width="8.85546875" customWidth="1"/>
    <col min="2430" max="2430" width="12.28515625" bestFit="1" customWidth="1"/>
    <col min="2431" max="2431" width="8.85546875" customWidth="1"/>
    <col min="2432" max="2432" width="10.28515625" bestFit="1" customWidth="1"/>
    <col min="2433" max="2433" width="12.28515625" bestFit="1" customWidth="1"/>
    <col min="2434" max="2434" width="10.28515625" bestFit="1" customWidth="1"/>
    <col min="2435" max="2437" width="8.85546875" customWidth="1"/>
    <col min="2438" max="2438" width="12.7109375" bestFit="1" customWidth="1"/>
    <col min="2439" max="2439" width="8.85546875" customWidth="1"/>
    <col min="2440" max="2440" width="10.28515625" bestFit="1" customWidth="1"/>
    <col min="2441" max="2442" width="8.85546875" customWidth="1"/>
    <col min="2443" max="2443" width="12.28515625" bestFit="1" customWidth="1"/>
    <col min="2444" max="2444" width="10.28515625" bestFit="1" customWidth="1"/>
    <col min="2445" max="2445" width="12.28515625" bestFit="1" customWidth="1"/>
    <col min="2446" max="2446" width="16.140625" bestFit="1" customWidth="1"/>
    <col min="2447" max="2447" width="8.85546875" customWidth="1"/>
    <col min="2448" max="2448" width="10.28515625" bestFit="1" customWidth="1"/>
    <col min="2449" max="2451" width="8.85546875" customWidth="1"/>
    <col min="2452" max="2452" width="16.42578125" bestFit="1" customWidth="1"/>
    <col min="2453" max="2453" width="14.140625" bestFit="1" customWidth="1"/>
    <col min="2454" max="2455" width="12.28515625" bestFit="1" customWidth="1"/>
    <col min="2456" max="2457" width="8.85546875" customWidth="1"/>
    <col min="2458" max="2458" width="18" bestFit="1" customWidth="1"/>
    <col min="2459" max="2460" width="8.85546875" customWidth="1"/>
    <col min="2461" max="2461" width="12.28515625" bestFit="1" customWidth="1"/>
    <col min="2462" max="2462" width="8.85546875" customWidth="1"/>
    <col min="2463" max="2464" width="16.42578125" bestFit="1" customWidth="1"/>
    <col min="2465" max="2467" width="8.85546875" customWidth="1"/>
    <col min="2468" max="2470" width="12.28515625" bestFit="1" customWidth="1"/>
    <col min="2471" max="2471" width="20.28515625" bestFit="1" customWidth="1"/>
    <col min="2472" max="2472" width="12.28515625" bestFit="1" customWidth="1"/>
    <col min="2473" max="2473" width="16.42578125" bestFit="1" customWidth="1"/>
    <col min="2474" max="2474" width="12.28515625" bestFit="1" customWidth="1"/>
    <col min="2475" max="2475" width="8.85546875" customWidth="1"/>
    <col min="2476" max="2478" width="19.140625" bestFit="1" customWidth="1"/>
    <col min="2479" max="2479" width="8.85546875" customWidth="1"/>
    <col min="2480" max="2480" width="16.42578125" bestFit="1" customWidth="1"/>
    <col min="2481" max="2481" width="20.28515625" bestFit="1" customWidth="1"/>
    <col min="2482" max="2483" width="8.85546875" customWidth="1"/>
    <col min="2484" max="2484" width="20.28515625" bestFit="1" customWidth="1"/>
    <col min="2485" max="2485" width="10.28515625" bestFit="1" customWidth="1"/>
    <col min="2486" max="2486" width="8.85546875" customWidth="1"/>
    <col min="2487" max="2487" width="16.42578125" bestFit="1" customWidth="1"/>
    <col min="2488" max="2488" width="20.28515625" bestFit="1" customWidth="1"/>
    <col min="2489" max="2489" width="12.5703125" bestFit="1" customWidth="1"/>
    <col min="2490" max="2490" width="16.42578125" bestFit="1" customWidth="1"/>
    <col min="2491" max="2491" width="19.140625" bestFit="1" customWidth="1"/>
    <col min="2492" max="2492" width="12.5703125" bestFit="1" customWidth="1"/>
    <col min="2493" max="2494" width="8.85546875" customWidth="1"/>
    <col min="2495" max="2495" width="11.42578125" bestFit="1" customWidth="1"/>
    <col min="2496" max="2496" width="8.85546875" customWidth="1"/>
    <col min="2497" max="2497" width="20.28515625" bestFit="1" customWidth="1"/>
    <col min="2498" max="2498" width="16.42578125" bestFit="1" customWidth="1"/>
    <col min="2499" max="2499" width="19.140625" bestFit="1" customWidth="1"/>
    <col min="2500" max="2500" width="14.42578125" bestFit="1" customWidth="1"/>
    <col min="2501" max="2501" width="16.42578125" bestFit="1" customWidth="1"/>
    <col min="2502" max="2502" width="12.5703125" bestFit="1" customWidth="1"/>
    <col min="2503" max="2503" width="13.28515625" bestFit="1" customWidth="1"/>
    <col min="2504" max="2504" width="12.5703125" bestFit="1" customWidth="1"/>
    <col min="2505" max="2505" width="20.28515625" bestFit="1" customWidth="1"/>
    <col min="2506" max="2506" width="16.42578125" bestFit="1" customWidth="1"/>
    <col min="2507" max="2507" width="19.140625" bestFit="1" customWidth="1"/>
    <col min="2508" max="2508" width="8.85546875" customWidth="1"/>
    <col min="2509" max="2509" width="12.85546875" bestFit="1" customWidth="1"/>
    <col min="2510" max="2510" width="10.28515625" bestFit="1" customWidth="1"/>
    <col min="2511" max="2511" width="12.5703125" bestFit="1" customWidth="1"/>
    <col min="2512" max="2512" width="8.85546875" customWidth="1"/>
    <col min="2513" max="2514" width="15.140625" bestFit="1" customWidth="1"/>
    <col min="2515" max="2515" width="12.85546875" bestFit="1" customWidth="1"/>
    <col min="2516" max="2516" width="16.42578125" bestFit="1" customWidth="1"/>
    <col min="2517" max="2517" width="12.5703125" bestFit="1" customWidth="1"/>
    <col min="2518" max="2518" width="14.42578125" bestFit="1" customWidth="1"/>
    <col min="2519" max="2519" width="11.42578125" bestFit="1" customWidth="1"/>
    <col min="2520" max="2520" width="12.5703125" bestFit="1" customWidth="1"/>
    <col min="2521" max="2521" width="11.42578125" bestFit="1" customWidth="1"/>
    <col min="2522" max="2522" width="8.85546875" customWidth="1"/>
    <col min="2523" max="2523" width="12.85546875" bestFit="1" customWidth="1"/>
    <col min="2524" max="2524" width="19.140625" bestFit="1" customWidth="1"/>
    <col min="2525" max="2525" width="12.5703125" bestFit="1" customWidth="1"/>
    <col min="2526" max="2526" width="12.85546875" bestFit="1" customWidth="1"/>
    <col min="2527" max="2527" width="15.28515625" bestFit="1" customWidth="1"/>
    <col min="2528" max="2528" width="16.42578125" bestFit="1" customWidth="1"/>
    <col min="2529" max="2529" width="15.28515625" bestFit="1" customWidth="1"/>
    <col min="2530" max="2530" width="14.42578125" bestFit="1" customWidth="1"/>
    <col min="2531" max="2531" width="21" bestFit="1" customWidth="1"/>
    <col min="2532" max="2532" width="16.42578125" bestFit="1" customWidth="1"/>
    <col min="2533" max="2534" width="19.140625" bestFit="1" customWidth="1"/>
    <col min="2535" max="2535" width="12.85546875" bestFit="1" customWidth="1"/>
    <col min="2536" max="2536" width="13.28515625" bestFit="1" customWidth="1"/>
    <col min="2537" max="2537" width="19.140625" bestFit="1" customWidth="1"/>
    <col min="2538" max="2538" width="16.42578125" bestFit="1" customWidth="1"/>
    <col min="2539" max="2539" width="15.28515625" bestFit="1" customWidth="1"/>
    <col min="2540" max="2540" width="10.28515625" bestFit="1" customWidth="1"/>
    <col min="2541" max="2541" width="15.28515625" bestFit="1" customWidth="1"/>
    <col min="2542" max="2542" width="12.5703125" bestFit="1" customWidth="1"/>
    <col min="2543" max="2543" width="13.28515625" bestFit="1" customWidth="1"/>
    <col min="2544" max="2544" width="16.42578125" bestFit="1" customWidth="1"/>
    <col min="2545" max="2545" width="14.42578125" bestFit="1" customWidth="1"/>
    <col min="2546" max="2546" width="16.42578125" bestFit="1" customWidth="1"/>
    <col min="2547" max="2547" width="14.42578125" bestFit="1" customWidth="1"/>
    <col min="2548" max="2548" width="13.28515625" bestFit="1" customWidth="1"/>
    <col min="2549" max="2552" width="14.42578125" bestFit="1" customWidth="1"/>
    <col min="2553" max="2553" width="12.5703125" bestFit="1" customWidth="1"/>
    <col min="2554" max="2554" width="14.42578125" bestFit="1" customWidth="1"/>
    <col min="2555" max="2555" width="22.140625" bestFit="1" customWidth="1"/>
    <col min="2556" max="2556" width="12.5703125" bestFit="1" customWidth="1"/>
    <col min="2557" max="2557" width="17.140625" bestFit="1" customWidth="1"/>
    <col min="2558" max="2558" width="19.140625" bestFit="1" customWidth="1"/>
    <col min="2559" max="2559" width="12.5703125" bestFit="1" customWidth="1"/>
    <col min="2560" max="2560" width="22.140625" bestFit="1" customWidth="1"/>
    <col min="2561" max="2561" width="17.140625" bestFit="1" customWidth="1"/>
    <col min="2562" max="2562" width="12.5703125" bestFit="1" customWidth="1"/>
    <col min="2563" max="2563" width="14.42578125" bestFit="1" customWidth="1"/>
    <col min="2564" max="2564" width="12.5703125" bestFit="1" customWidth="1"/>
    <col min="2565" max="2565" width="14.42578125" bestFit="1" customWidth="1"/>
    <col min="2566" max="2566" width="21" bestFit="1" customWidth="1"/>
    <col min="2567" max="2567" width="11.42578125" bestFit="1" customWidth="1"/>
    <col min="2568" max="2568" width="22.140625" bestFit="1" customWidth="1"/>
    <col min="2569" max="2569" width="12.5703125" bestFit="1" customWidth="1"/>
    <col min="2570" max="2570" width="14.140625" bestFit="1" customWidth="1"/>
    <col min="2571" max="2571" width="22.140625" bestFit="1" customWidth="1"/>
    <col min="2572" max="2572" width="16.42578125" bestFit="1" customWidth="1"/>
  </cols>
  <sheetData>
    <row r="1" spans="1:10" ht="12.75" thickBot="1" x14ac:dyDescent="0.25">
      <c r="A1" s="61" t="s">
        <v>4528</v>
      </c>
      <c r="B1" s="61" t="s">
        <v>4647</v>
      </c>
      <c r="C1" s="66" t="s">
        <v>4751</v>
      </c>
      <c r="F1" s="8" t="s">
        <v>4825</v>
      </c>
      <c r="I1" s="45" t="s">
        <v>4188</v>
      </c>
      <c r="J1" s="46">
        <v>45596</v>
      </c>
    </row>
    <row r="2" spans="1:10" x14ac:dyDescent="0.2">
      <c r="A2" s="65" t="s">
        <v>684</v>
      </c>
      <c r="B2" s="65" t="s">
        <v>685</v>
      </c>
      <c r="C2" s="65">
        <v>3</v>
      </c>
      <c r="E2" s="1" t="s">
        <v>4829</v>
      </c>
      <c r="F2" s="1"/>
      <c r="G2" s="2" t="s">
        <v>4810</v>
      </c>
    </row>
    <row r="3" spans="1:10" x14ac:dyDescent="0.2">
      <c r="A3" s="65" t="s">
        <v>3671</v>
      </c>
      <c r="B3" s="65" t="s">
        <v>3672</v>
      </c>
      <c r="C3" s="65">
        <v>6</v>
      </c>
      <c r="E3" s="3" t="s">
        <v>4815</v>
      </c>
      <c r="F3" s="3"/>
      <c r="G3" s="4" t="s">
        <v>4811</v>
      </c>
    </row>
    <row r="4" spans="1:10" x14ac:dyDescent="0.2">
      <c r="A4" s="65" t="s">
        <v>3686</v>
      </c>
      <c r="B4" s="65" t="s">
        <v>3687</v>
      </c>
      <c r="C4" s="65">
        <v>6</v>
      </c>
      <c r="E4" s="3" t="s">
        <v>4809</v>
      </c>
      <c r="F4" s="3"/>
      <c r="G4" s="4" t="s">
        <v>4812</v>
      </c>
    </row>
    <row r="5" spans="1:10" x14ac:dyDescent="0.2">
      <c r="A5" s="65" t="s">
        <v>1043</v>
      </c>
      <c r="B5" s="65" t="s">
        <v>1044</v>
      </c>
      <c r="C5" s="65">
        <v>6</v>
      </c>
      <c r="E5" s="57" t="s">
        <v>4822</v>
      </c>
      <c r="F5" s="57" t="s">
        <v>4181</v>
      </c>
      <c r="G5" s="58" t="s">
        <v>4813</v>
      </c>
    </row>
    <row r="6" spans="1:10" x14ac:dyDescent="0.2">
      <c r="A6" s="65" t="s">
        <v>1955</v>
      </c>
      <c r="B6" s="65" t="s">
        <v>1956</v>
      </c>
      <c r="C6" s="65">
        <v>6</v>
      </c>
      <c r="E6" s="101" t="s">
        <v>4528</v>
      </c>
      <c r="F6" s="101" t="s">
        <v>4647</v>
      </c>
      <c r="G6" s="103" t="s">
        <v>4814</v>
      </c>
    </row>
    <row r="7" spans="1:10" x14ac:dyDescent="0.2">
      <c r="A7" s="65" t="s">
        <v>1344</v>
      </c>
      <c r="B7" s="65" t="s">
        <v>1345</v>
      </c>
      <c r="C7" s="65">
        <v>2</v>
      </c>
      <c r="E7" s="97" t="s">
        <v>3895</v>
      </c>
      <c r="F7" s="87" t="s">
        <v>0</v>
      </c>
      <c r="G7" s="88">
        <v>12</v>
      </c>
      <c r="H7" s="76"/>
      <c r="I7" s="76"/>
    </row>
    <row r="8" spans="1:10" x14ac:dyDescent="0.2">
      <c r="A8" s="65" t="s">
        <v>2555</v>
      </c>
      <c r="B8" s="65" t="s">
        <v>2556</v>
      </c>
      <c r="C8" s="65">
        <v>9</v>
      </c>
      <c r="E8" s="97" t="s">
        <v>3893</v>
      </c>
      <c r="F8" s="89" t="s">
        <v>1</v>
      </c>
      <c r="G8" s="82">
        <v>12</v>
      </c>
    </row>
    <row r="9" spans="1:10" x14ac:dyDescent="0.2">
      <c r="A9" s="65" t="s">
        <v>1528</v>
      </c>
      <c r="B9" s="65" t="s">
        <v>1529</v>
      </c>
      <c r="C9" s="65">
        <v>6</v>
      </c>
      <c r="E9" s="97" t="s">
        <v>4075</v>
      </c>
      <c r="F9" s="89" t="s">
        <v>4076</v>
      </c>
      <c r="G9" s="82">
        <v>12</v>
      </c>
    </row>
    <row r="10" spans="1:10" x14ac:dyDescent="0.2">
      <c r="A10" s="65" t="s">
        <v>2890</v>
      </c>
      <c r="B10" s="65" t="s">
        <v>2891</v>
      </c>
      <c r="C10" s="65">
        <v>6</v>
      </c>
      <c r="E10" s="97" t="s">
        <v>2</v>
      </c>
      <c r="F10" s="89" t="s">
        <v>3</v>
      </c>
      <c r="G10" s="82">
        <v>12</v>
      </c>
    </row>
    <row r="11" spans="1:10" x14ac:dyDescent="0.2">
      <c r="A11" s="65" t="s">
        <v>1207</v>
      </c>
      <c r="B11" s="65" t="s">
        <v>1208</v>
      </c>
      <c r="C11" s="65">
        <v>3</v>
      </c>
      <c r="E11" s="97" t="s">
        <v>10</v>
      </c>
      <c r="F11" s="89" t="s">
        <v>11</v>
      </c>
      <c r="G11" s="82">
        <v>12</v>
      </c>
    </row>
    <row r="12" spans="1:10" x14ac:dyDescent="0.2">
      <c r="A12" s="65" t="s">
        <v>1392</v>
      </c>
      <c r="B12" s="65" t="s">
        <v>1393</v>
      </c>
      <c r="C12" s="65">
        <v>11</v>
      </c>
      <c r="E12" s="17" t="s">
        <v>30</v>
      </c>
      <c r="F12" s="90" t="s">
        <v>3657</v>
      </c>
      <c r="G12" s="84">
        <v>12</v>
      </c>
    </row>
    <row r="13" spans="1:10" x14ac:dyDescent="0.2">
      <c r="A13" s="65" t="s">
        <v>1909</v>
      </c>
      <c r="B13" s="65" t="s">
        <v>1910</v>
      </c>
      <c r="C13" s="65">
        <v>3</v>
      </c>
      <c r="E13" s="97" t="s">
        <v>5</v>
      </c>
      <c r="F13" s="89" t="s">
        <v>29</v>
      </c>
      <c r="G13" s="82">
        <v>12</v>
      </c>
    </row>
    <row r="14" spans="1:10" x14ac:dyDescent="0.2">
      <c r="A14" s="65" t="s">
        <v>1817</v>
      </c>
      <c r="B14" s="65" t="s">
        <v>1818</v>
      </c>
      <c r="C14" s="65">
        <v>3</v>
      </c>
      <c r="E14" s="97" t="s">
        <v>28</v>
      </c>
      <c r="F14" s="89" t="s">
        <v>6</v>
      </c>
      <c r="G14" s="82">
        <v>12</v>
      </c>
    </row>
    <row r="15" spans="1:10" x14ac:dyDescent="0.2">
      <c r="A15" s="65" t="s">
        <v>1193</v>
      </c>
      <c r="B15" s="65" t="s">
        <v>1194</v>
      </c>
      <c r="C15" s="65">
        <v>9</v>
      </c>
      <c r="E15" s="97" t="s">
        <v>3891</v>
      </c>
      <c r="F15" s="89" t="s">
        <v>4</v>
      </c>
      <c r="G15" s="82">
        <v>12</v>
      </c>
    </row>
    <row r="16" spans="1:10" x14ac:dyDescent="0.2">
      <c r="A16" s="65" t="s">
        <v>1361</v>
      </c>
      <c r="B16" s="65" t="s">
        <v>1362</v>
      </c>
      <c r="C16" s="65">
        <v>3</v>
      </c>
      <c r="E16" s="97" t="s">
        <v>26</v>
      </c>
      <c r="F16" s="89" t="s">
        <v>27</v>
      </c>
      <c r="G16" s="82">
        <v>12</v>
      </c>
    </row>
    <row r="17" spans="1:7" x14ac:dyDescent="0.2">
      <c r="A17" s="65" t="s">
        <v>2193</v>
      </c>
      <c r="B17" s="65" t="s">
        <v>2194</v>
      </c>
      <c r="C17" s="65">
        <v>3</v>
      </c>
      <c r="E17" s="17" t="s">
        <v>25</v>
      </c>
      <c r="F17" s="90" t="s">
        <v>3974</v>
      </c>
      <c r="G17" s="84">
        <v>12</v>
      </c>
    </row>
    <row r="18" spans="1:7" x14ac:dyDescent="0.2">
      <c r="A18" s="65" t="s">
        <v>2425</v>
      </c>
      <c r="B18" s="65" t="s">
        <v>2426</v>
      </c>
      <c r="C18" s="65">
        <v>6</v>
      </c>
      <c r="E18" s="97" t="s">
        <v>17</v>
      </c>
      <c r="F18" s="89" t="s">
        <v>18</v>
      </c>
      <c r="G18" s="82">
        <v>12</v>
      </c>
    </row>
    <row r="19" spans="1:7" x14ac:dyDescent="0.2">
      <c r="A19" s="65" t="s">
        <v>2861</v>
      </c>
      <c r="B19" s="65" t="s">
        <v>2862</v>
      </c>
      <c r="C19" s="65">
        <v>6</v>
      </c>
      <c r="E19" s="97" t="s">
        <v>15</v>
      </c>
      <c r="F19" s="89" t="s">
        <v>16</v>
      </c>
      <c r="G19" s="82">
        <v>12</v>
      </c>
    </row>
    <row r="20" spans="1:7" x14ac:dyDescent="0.2">
      <c r="A20" s="65" t="s">
        <v>2875</v>
      </c>
      <c r="B20" s="65" t="s">
        <v>2876</v>
      </c>
      <c r="C20" s="65">
        <v>9</v>
      </c>
      <c r="E20" s="97" t="s">
        <v>3892</v>
      </c>
      <c r="F20" s="89" t="s">
        <v>48</v>
      </c>
      <c r="G20" s="82">
        <v>12</v>
      </c>
    </row>
    <row r="21" spans="1:7" x14ac:dyDescent="0.2">
      <c r="A21" s="65" t="s">
        <v>3344</v>
      </c>
      <c r="B21" s="65" t="s">
        <v>3345</v>
      </c>
      <c r="C21" s="65">
        <v>3</v>
      </c>
      <c r="E21" s="97" t="s">
        <v>47</v>
      </c>
      <c r="F21" s="89" t="s">
        <v>7</v>
      </c>
      <c r="G21" s="82">
        <v>12</v>
      </c>
    </row>
    <row r="22" spans="1:7" x14ac:dyDescent="0.2">
      <c r="A22" s="65" t="s">
        <v>2956</v>
      </c>
      <c r="B22" s="65" t="s">
        <v>2957</v>
      </c>
      <c r="C22" s="65">
        <v>6</v>
      </c>
      <c r="E22" s="17" t="s">
        <v>4136</v>
      </c>
      <c r="F22" s="90" t="s">
        <v>4220</v>
      </c>
      <c r="G22" s="84">
        <v>12</v>
      </c>
    </row>
    <row r="23" spans="1:7" x14ac:dyDescent="0.2">
      <c r="A23" s="65" t="s">
        <v>2572</v>
      </c>
      <c r="B23" s="65" t="s">
        <v>2573</v>
      </c>
      <c r="C23" s="65">
        <v>3</v>
      </c>
      <c r="E23" s="97" t="s">
        <v>57</v>
      </c>
      <c r="F23" s="89" t="s">
        <v>58</v>
      </c>
      <c r="G23" s="82">
        <v>12</v>
      </c>
    </row>
    <row r="24" spans="1:7" x14ac:dyDescent="0.2">
      <c r="A24" s="65" t="s">
        <v>2920</v>
      </c>
      <c r="B24" s="65" t="s">
        <v>2921</v>
      </c>
      <c r="C24" s="65">
        <v>6</v>
      </c>
      <c r="E24" s="97" t="s">
        <v>247</v>
      </c>
      <c r="F24" s="89" t="s">
        <v>248</v>
      </c>
      <c r="G24" s="82">
        <v>12</v>
      </c>
    </row>
    <row r="25" spans="1:7" x14ac:dyDescent="0.2">
      <c r="A25" s="65" t="s">
        <v>2621</v>
      </c>
      <c r="B25" s="65" t="s">
        <v>2622</v>
      </c>
      <c r="C25" s="65">
        <v>3</v>
      </c>
      <c r="E25" s="97" t="s">
        <v>8</v>
      </c>
      <c r="F25" s="89" t="s">
        <v>124</v>
      </c>
      <c r="G25" s="82">
        <v>12</v>
      </c>
    </row>
    <row r="26" spans="1:7" x14ac:dyDescent="0.2">
      <c r="A26" s="65" t="s">
        <v>3430</v>
      </c>
      <c r="B26" s="65" t="s">
        <v>3431</v>
      </c>
      <c r="C26" s="65">
        <v>3</v>
      </c>
      <c r="E26" s="97" t="s">
        <v>39</v>
      </c>
      <c r="F26" s="89" t="s">
        <v>9</v>
      </c>
      <c r="G26" s="82">
        <v>12</v>
      </c>
    </row>
    <row r="27" spans="1:7" x14ac:dyDescent="0.2">
      <c r="A27" s="65" t="s">
        <v>3336</v>
      </c>
      <c r="B27" s="65" t="s">
        <v>3337</v>
      </c>
      <c r="C27" s="65">
        <v>6</v>
      </c>
      <c r="E27" s="17" t="s">
        <v>51</v>
      </c>
      <c r="F27" s="90" t="s">
        <v>40</v>
      </c>
      <c r="G27" s="84">
        <v>12</v>
      </c>
    </row>
    <row r="28" spans="1:7" x14ac:dyDescent="0.2">
      <c r="A28" s="65" t="s">
        <v>3846</v>
      </c>
      <c r="B28" s="65" t="s">
        <v>3847</v>
      </c>
      <c r="C28" s="65">
        <v>6</v>
      </c>
      <c r="E28" s="97" t="s">
        <v>49</v>
      </c>
      <c r="F28" s="89" t="s">
        <v>52</v>
      </c>
      <c r="G28" s="82">
        <v>12</v>
      </c>
    </row>
    <row r="29" spans="1:7" x14ac:dyDescent="0.2">
      <c r="A29" s="65" t="s">
        <v>3210</v>
      </c>
      <c r="B29" s="65" t="s">
        <v>3211</v>
      </c>
      <c r="C29" s="65">
        <v>3</v>
      </c>
      <c r="E29" s="97" t="s">
        <v>3888</v>
      </c>
      <c r="F29" s="89" t="s">
        <v>50</v>
      </c>
      <c r="G29" s="82">
        <v>12</v>
      </c>
    </row>
    <row r="30" spans="1:7" x14ac:dyDescent="0.2">
      <c r="A30" s="65" t="s">
        <v>3214</v>
      </c>
      <c r="B30" s="65" t="s">
        <v>3215</v>
      </c>
      <c r="C30" s="65">
        <v>3</v>
      </c>
      <c r="E30" s="97" t="s">
        <v>215</v>
      </c>
      <c r="F30" s="89" t="s">
        <v>216</v>
      </c>
      <c r="G30" s="82">
        <v>12</v>
      </c>
    </row>
    <row r="31" spans="1:7" x14ac:dyDescent="0.2">
      <c r="A31" s="65" t="s">
        <v>3156</v>
      </c>
      <c r="B31" s="65" t="s">
        <v>3157</v>
      </c>
      <c r="C31" s="65">
        <v>3</v>
      </c>
      <c r="E31" s="97" t="s">
        <v>123</v>
      </c>
      <c r="F31" s="89" t="s">
        <v>298</v>
      </c>
      <c r="G31" s="82">
        <v>12</v>
      </c>
    </row>
    <row r="32" spans="1:7" x14ac:dyDescent="0.2">
      <c r="A32" s="65" t="s">
        <v>2634</v>
      </c>
      <c r="B32" s="65" t="s">
        <v>2635</v>
      </c>
      <c r="C32" s="65">
        <v>6</v>
      </c>
      <c r="E32" s="17" t="s">
        <v>33</v>
      </c>
      <c r="F32" s="90" t="s">
        <v>12</v>
      </c>
      <c r="G32" s="84">
        <v>12</v>
      </c>
    </row>
    <row r="33" spans="1:7" x14ac:dyDescent="0.2">
      <c r="A33" s="65" t="s">
        <v>3501</v>
      </c>
      <c r="B33" s="65" t="s">
        <v>3502</v>
      </c>
      <c r="C33" s="65">
        <v>8</v>
      </c>
      <c r="E33" s="97" t="s">
        <v>41</v>
      </c>
      <c r="F33" s="89" t="s">
        <v>34</v>
      </c>
      <c r="G33" s="82">
        <v>12</v>
      </c>
    </row>
    <row r="34" spans="1:7" x14ac:dyDescent="0.2">
      <c r="A34" s="65" t="s">
        <v>3205</v>
      </c>
      <c r="B34" s="65" t="s">
        <v>3206</v>
      </c>
      <c r="C34" s="65">
        <v>9</v>
      </c>
      <c r="E34" s="97" t="s">
        <v>59</v>
      </c>
      <c r="F34" s="89" t="s">
        <v>42</v>
      </c>
      <c r="G34" s="82">
        <v>12</v>
      </c>
    </row>
    <row r="35" spans="1:7" x14ac:dyDescent="0.2">
      <c r="A35" s="65" t="s">
        <v>3525</v>
      </c>
      <c r="B35" s="65" t="s">
        <v>4490</v>
      </c>
      <c r="C35" s="65">
        <v>6</v>
      </c>
      <c r="E35" s="97" t="s">
        <v>37</v>
      </c>
      <c r="F35" s="89" t="s">
        <v>4163</v>
      </c>
      <c r="G35" s="82">
        <v>12</v>
      </c>
    </row>
    <row r="36" spans="1:7" x14ac:dyDescent="0.2">
      <c r="A36" s="65" t="s">
        <v>3305</v>
      </c>
      <c r="B36" s="65" t="s">
        <v>4452</v>
      </c>
      <c r="C36" s="65">
        <v>9</v>
      </c>
      <c r="E36" s="97" t="s">
        <v>4162</v>
      </c>
      <c r="F36" s="89" t="s">
        <v>38</v>
      </c>
      <c r="G36" s="82">
        <v>12</v>
      </c>
    </row>
    <row r="37" spans="1:7" x14ac:dyDescent="0.2">
      <c r="A37" s="65" t="s">
        <v>4431</v>
      </c>
      <c r="B37" s="65" t="s">
        <v>4432</v>
      </c>
      <c r="C37" s="65">
        <v>9</v>
      </c>
      <c r="E37" s="17" t="s">
        <v>297</v>
      </c>
      <c r="F37" s="90" t="s">
        <v>4221</v>
      </c>
      <c r="G37" s="84">
        <v>12</v>
      </c>
    </row>
    <row r="38" spans="1:7" x14ac:dyDescent="0.2">
      <c r="A38" s="65"/>
      <c r="B38" s="65"/>
      <c r="C38" s="65"/>
      <c r="E38" s="97" t="s">
        <v>97</v>
      </c>
      <c r="F38" s="89" t="s">
        <v>4210</v>
      </c>
      <c r="G38" s="82">
        <v>12</v>
      </c>
    </row>
    <row r="39" spans="1:7" x14ac:dyDescent="0.2">
      <c r="A39" s="65"/>
      <c r="B39" s="65"/>
      <c r="C39" s="65"/>
      <c r="E39" s="97" t="s">
        <v>165</v>
      </c>
      <c r="F39" s="89" t="s">
        <v>3975</v>
      </c>
      <c r="G39" s="82">
        <v>12</v>
      </c>
    </row>
    <row r="40" spans="1:7" x14ac:dyDescent="0.2">
      <c r="E40" s="97" t="s">
        <v>279</v>
      </c>
      <c r="F40" s="89" t="s">
        <v>4224</v>
      </c>
      <c r="G40" s="82">
        <v>12</v>
      </c>
    </row>
    <row r="41" spans="1:7" x14ac:dyDescent="0.2">
      <c r="E41" s="97" t="s">
        <v>884</v>
      </c>
      <c r="F41" s="89" t="s">
        <v>166</v>
      </c>
      <c r="G41" s="82">
        <v>12</v>
      </c>
    </row>
    <row r="42" spans="1:7" x14ac:dyDescent="0.2">
      <c r="E42" s="17" t="s">
        <v>23</v>
      </c>
      <c r="F42" s="90" t="s">
        <v>61</v>
      </c>
      <c r="G42" s="84">
        <v>12</v>
      </c>
    </row>
    <row r="43" spans="1:7" x14ac:dyDescent="0.2">
      <c r="E43" s="97" t="s">
        <v>60</v>
      </c>
      <c r="F43" s="89" t="s">
        <v>24</v>
      </c>
      <c r="G43" s="82">
        <v>12</v>
      </c>
    </row>
    <row r="44" spans="1:7" x14ac:dyDescent="0.2">
      <c r="E44" s="97" t="s">
        <v>35</v>
      </c>
      <c r="F44" s="89" t="s">
        <v>36</v>
      </c>
      <c r="G44" s="82">
        <v>12</v>
      </c>
    </row>
    <row r="45" spans="1:7" x14ac:dyDescent="0.2">
      <c r="E45" s="97" t="s">
        <v>31</v>
      </c>
      <c r="F45" s="89" t="s">
        <v>67</v>
      </c>
      <c r="G45" s="82">
        <v>12</v>
      </c>
    </row>
    <row r="46" spans="1:7" x14ac:dyDescent="0.2">
      <c r="E46" s="97" t="s">
        <v>66</v>
      </c>
      <c r="F46" s="89" t="s">
        <v>32</v>
      </c>
      <c r="G46" s="82">
        <v>12</v>
      </c>
    </row>
    <row r="47" spans="1:7" x14ac:dyDescent="0.2">
      <c r="E47" s="17" t="s">
        <v>62</v>
      </c>
      <c r="F47" s="90" t="s">
        <v>63</v>
      </c>
      <c r="G47" s="84">
        <v>12</v>
      </c>
    </row>
    <row r="48" spans="1:7" x14ac:dyDescent="0.2">
      <c r="E48" s="97" t="s">
        <v>4086</v>
      </c>
      <c r="F48" s="89" t="s">
        <v>4252</v>
      </c>
      <c r="G48" s="82">
        <v>12</v>
      </c>
    </row>
    <row r="49" spans="5:7" x14ac:dyDescent="0.2">
      <c r="E49" s="97" t="s">
        <v>137</v>
      </c>
      <c r="F49" s="89" t="s">
        <v>4087</v>
      </c>
      <c r="G49" s="82">
        <v>12</v>
      </c>
    </row>
    <row r="50" spans="5:7" x14ac:dyDescent="0.2">
      <c r="E50" s="97" t="s">
        <v>451</v>
      </c>
      <c r="F50" s="89" t="s">
        <v>94</v>
      </c>
      <c r="G50" s="82">
        <v>12</v>
      </c>
    </row>
    <row r="51" spans="5:7" x14ac:dyDescent="0.2">
      <c r="E51" s="97" t="s">
        <v>93</v>
      </c>
      <c r="F51" s="89" t="s">
        <v>20</v>
      </c>
      <c r="G51" s="82">
        <v>12</v>
      </c>
    </row>
    <row r="52" spans="5:7" x14ac:dyDescent="0.2">
      <c r="E52" s="17" t="s">
        <v>4168</v>
      </c>
      <c r="F52" s="90" t="s">
        <v>4169</v>
      </c>
      <c r="G52" s="84">
        <v>12</v>
      </c>
    </row>
    <row r="53" spans="5:7" x14ac:dyDescent="0.2">
      <c r="E53" s="97" t="s">
        <v>19</v>
      </c>
      <c r="F53" s="89" t="s">
        <v>452</v>
      </c>
      <c r="G53" s="82">
        <v>12</v>
      </c>
    </row>
    <row r="54" spans="5:7" x14ac:dyDescent="0.2">
      <c r="E54" s="97" t="s">
        <v>68</v>
      </c>
      <c r="F54" s="89" t="s">
        <v>3965</v>
      </c>
      <c r="G54" s="82">
        <v>12</v>
      </c>
    </row>
    <row r="55" spans="5:7" x14ac:dyDescent="0.2">
      <c r="E55" s="97" t="s">
        <v>108</v>
      </c>
      <c r="F55" s="89" t="s">
        <v>107</v>
      </c>
      <c r="G55" s="82">
        <v>12</v>
      </c>
    </row>
    <row r="56" spans="5:7" x14ac:dyDescent="0.2">
      <c r="E56" s="97" t="s">
        <v>91</v>
      </c>
      <c r="F56" s="89" t="s">
        <v>92</v>
      </c>
      <c r="G56" s="82">
        <v>12</v>
      </c>
    </row>
    <row r="57" spans="5:7" x14ac:dyDescent="0.2">
      <c r="E57" s="17" t="s">
        <v>106</v>
      </c>
      <c r="F57" s="90" t="s">
        <v>109</v>
      </c>
      <c r="G57" s="84">
        <v>12</v>
      </c>
    </row>
    <row r="58" spans="5:7" x14ac:dyDescent="0.2">
      <c r="E58" s="97" t="s">
        <v>200</v>
      </c>
      <c r="F58" s="89" t="s">
        <v>3661</v>
      </c>
      <c r="G58" s="82">
        <v>12</v>
      </c>
    </row>
    <row r="59" spans="5:7" x14ac:dyDescent="0.2">
      <c r="E59" s="97" t="s">
        <v>3660</v>
      </c>
      <c r="F59" s="89" t="s">
        <v>201</v>
      </c>
      <c r="G59" s="82">
        <v>12</v>
      </c>
    </row>
    <row r="60" spans="5:7" x14ac:dyDescent="0.2">
      <c r="E60" s="97" t="s">
        <v>45</v>
      </c>
      <c r="F60" s="89" t="s">
        <v>46</v>
      </c>
      <c r="G60" s="82">
        <v>12</v>
      </c>
    </row>
    <row r="61" spans="5:7" x14ac:dyDescent="0.2">
      <c r="E61" s="97" t="s">
        <v>656</v>
      </c>
      <c r="F61" s="89" t="s">
        <v>657</v>
      </c>
      <c r="G61" s="82">
        <v>12</v>
      </c>
    </row>
    <row r="62" spans="5:7" x14ac:dyDescent="0.2">
      <c r="E62" s="17" t="s">
        <v>3662</v>
      </c>
      <c r="F62" s="90" t="s">
        <v>3663</v>
      </c>
      <c r="G62" s="84">
        <v>12</v>
      </c>
    </row>
    <row r="63" spans="5:7" x14ac:dyDescent="0.2">
      <c r="E63" s="97" t="s">
        <v>110</v>
      </c>
      <c r="F63" s="89" t="s">
        <v>111</v>
      </c>
      <c r="G63" s="82">
        <v>12</v>
      </c>
    </row>
    <row r="64" spans="5:7" x14ac:dyDescent="0.2">
      <c r="E64" s="97" t="s">
        <v>55</v>
      </c>
      <c r="F64" s="89" t="s">
        <v>292</v>
      </c>
      <c r="G64" s="82">
        <v>12</v>
      </c>
    </row>
    <row r="65" spans="5:7" x14ac:dyDescent="0.2">
      <c r="E65" s="97" t="s">
        <v>43</v>
      </c>
      <c r="F65" s="89" t="s">
        <v>56</v>
      </c>
      <c r="G65" s="82">
        <v>12</v>
      </c>
    </row>
    <row r="66" spans="5:7" x14ac:dyDescent="0.2">
      <c r="E66" s="97" t="s">
        <v>88</v>
      </c>
      <c r="F66" s="89" t="s">
        <v>44</v>
      </c>
      <c r="G66" s="82">
        <v>12</v>
      </c>
    </row>
    <row r="67" spans="5:7" x14ac:dyDescent="0.2">
      <c r="E67" s="17" t="s">
        <v>156</v>
      </c>
      <c r="F67" s="90" t="s">
        <v>3976</v>
      </c>
      <c r="G67" s="84">
        <v>12</v>
      </c>
    </row>
    <row r="68" spans="5:7" x14ac:dyDescent="0.2">
      <c r="E68" s="97" t="s">
        <v>291</v>
      </c>
      <c r="F68" s="89" t="s">
        <v>157</v>
      </c>
      <c r="G68" s="82">
        <v>12</v>
      </c>
    </row>
    <row r="69" spans="5:7" x14ac:dyDescent="0.2">
      <c r="E69" s="97" t="s">
        <v>75</v>
      </c>
      <c r="F69" s="89" t="s">
        <v>3664</v>
      </c>
      <c r="G69" s="82">
        <v>12</v>
      </c>
    </row>
    <row r="70" spans="5:7" x14ac:dyDescent="0.2">
      <c r="E70" s="97" t="s">
        <v>13</v>
      </c>
      <c r="F70" s="89" t="s">
        <v>76</v>
      </c>
      <c r="G70" s="82">
        <v>12</v>
      </c>
    </row>
    <row r="71" spans="5:7" x14ac:dyDescent="0.2">
      <c r="E71" s="97" t="s">
        <v>69</v>
      </c>
      <c r="F71" s="89" t="s">
        <v>90</v>
      </c>
      <c r="G71" s="82">
        <v>12</v>
      </c>
    </row>
    <row r="72" spans="5:7" x14ac:dyDescent="0.2">
      <c r="E72" s="17" t="s">
        <v>87</v>
      </c>
      <c r="F72" s="90" t="s">
        <v>14</v>
      </c>
      <c r="G72" s="84">
        <v>12</v>
      </c>
    </row>
    <row r="73" spans="5:7" x14ac:dyDescent="0.2">
      <c r="E73" s="97" t="s">
        <v>246</v>
      </c>
      <c r="F73" s="89" t="s">
        <v>442</v>
      </c>
      <c r="G73" s="82">
        <v>12</v>
      </c>
    </row>
    <row r="74" spans="5:7" x14ac:dyDescent="0.2">
      <c r="E74" s="97" t="s">
        <v>89</v>
      </c>
      <c r="F74" s="89" t="s">
        <v>4559</v>
      </c>
      <c r="G74" s="82">
        <v>12</v>
      </c>
    </row>
    <row r="75" spans="5:7" x14ac:dyDescent="0.2">
      <c r="E75" s="97" t="s">
        <v>73</v>
      </c>
      <c r="F75" s="89" t="s">
        <v>130</v>
      </c>
      <c r="G75" s="82">
        <v>12</v>
      </c>
    </row>
    <row r="76" spans="5:7" x14ac:dyDescent="0.2">
      <c r="E76" s="97" t="s">
        <v>112</v>
      </c>
      <c r="F76" s="89" t="s">
        <v>113</v>
      </c>
      <c r="G76" s="82">
        <v>12</v>
      </c>
    </row>
    <row r="77" spans="5:7" x14ac:dyDescent="0.2">
      <c r="E77" s="17" t="s">
        <v>129</v>
      </c>
      <c r="F77" s="90" t="s">
        <v>70</v>
      </c>
      <c r="G77" s="84">
        <v>12</v>
      </c>
    </row>
    <row r="78" spans="5:7" x14ac:dyDescent="0.2">
      <c r="E78" s="97" t="s">
        <v>21</v>
      </c>
      <c r="F78" s="89" t="s">
        <v>331</v>
      </c>
      <c r="G78" s="82">
        <v>12</v>
      </c>
    </row>
    <row r="79" spans="5:7" x14ac:dyDescent="0.2">
      <c r="E79" s="97" t="s">
        <v>330</v>
      </c>
      <c r="F79" s="89" t="s">
        <v>74</v>
      </c>
      <c r="G79" s="82">
        <v>12</v>
      </c>
    </row>
    <row r="80" spans="5:7" x14ac:dyDescent="0.2">
      <c r="E80" s="97" t="s">
        <v>441</v>
      </c>
      <c r="F80" s="89" t="s">
        <v>22</v>
      </c>
      <c r="G80" s="82">
        <v>12</v>
      </c>
    </row>
    <row r="81" spans="5:7" x14ac:dyDescent="0.2">
      <c r="E81" s="97" t="s">
        <v>4823</v>
      </c>
      <c r="F81" s="89" t="s">
        <v>4826</v>
      </c>
      <c r="G81" s="82">
        <v>12</v>
      </c>
    </row>
    <row r="82" spans="5:7" x14ac:dyDescent="0.2">
      <c r="E82" s="17" t="s">
        <v>140</v>
      </c>
      <c r="F82" s="90" t="s">
        <v>141</v>
      </c>
      <c r="G82" s="84">
        <v>12</v>
      </c>
    </row>
    <row r="83" spans="5:7" x14ac:dyDescent="0.2">
      <c r="E83" s="97" t="s">
        <v>263</v>
      </c>
      <c r="F83" s="89" t="s">
        <v>145</v>
      </c>
      <c r="G83" s="82">
        <v>12</v>
      </c>
    </row>
    <row r="84" spans="5:7" x14ac:dyDescent="0.2">
      <c r="E84" s="97" t="s">
        <v>144</v>
      </c>
      <c r="F84" s="89" t="s">
        <v>54</v>
      </c>
      <c r="G84" s="82">
        <v>12</v>
      </c>
    </row>
    <row r="85" spans="5:7" x14ac:dyDescent="0.2">
      <c r="E85" s="97" t="s">
        <v>53</v>
      </c>
      <c r="F85" s="89" t="s">
        <v>82</v>
      </c>
      <c r="G85" s="82">
        <v>12</v>
      </c>
    </row>
    <row r="86" spans="5:7" x14ac:dyDescent="0.2">
      <c r="E86" s="97" t="s">
        <v>81</v>
      </c>
      <c r="F86" s="89" t="s">
        <v>134</v>
      </c>
      <c r="G86" s="82">
        <v>12</v>
      </c>
    </row>
    <row r="87" spans="5:7" x14ac:dyDescent="0.2">
      <c r="E87" s="17" t="s">
        <v>133</v>
      </c>
      <c r="F87" s="90" t="s">
        <v>151</v>
      </c>
      <c r="G87" s="84">
        <v>12</v>
      </c>
    </row>
    <row r="88" spans="5:7" x14ac:dyDescent="0.2">
      <c r="E88" s="97" t="s">
        <v>98</v>
      </c>
      <c r="F88" s="89" t="s">
        <v>1372</v>
      </c>
      <c r="G88" s="82">
        <v>12</v>
      </c>
    </row>
    <row r="89" spans="5:7" x14ac:dyDescent="0.2">
      <c r="E89" s="97" t="s">
        <v>150</v>
      </c>
      <c r="F89" s="89" t="s">
        <v>80</v>
      </c>
      <c r="G89" s="82">
        <v>12</v>
      </c>
    </row>
    <row r="90" spans="5:7" x14ac:dyDescent="0.2">
      <c r="E90" s="97" t="s">
        <v>179</v>
      </c>
      <c r="F90" s="89" t="s">
        <v>180</v>
      </c>
      <c r="G90" s="82">
        <v>12</v>
      </c>
    </row>
    <row r="91" spans="5:7" x14ac:dyDescent="0.2">
      <c r="E91" s="97" t="s">
        <v>79</v>
      </c>
      <c r="F91" s="89" t="s">
        <v>264</v>
      </c>
      <c r="G91" s="82">
        <v>12</v>
      </c>
    </row>
    <row r="92" spans="5:7" x14ac:dyDescent="0.2">
      <c r="E92" s="17" t="s">
        <v>135</v>
      </c>
      <c r="F92" s="90" t="s">
        <v>373</v>
      </c>
      <c r="G92" s="84">
        <v>12</v>
      </c>
    </row>
    <row r="93" spans="5:7" x14ac:dyDescent="0.2">
      <c r="E93" s="97" t="s">
        <v>370</v>
      </c>
      <c r="F93" s="89" t="s">
        <v>99</v>
      </c>
      <c r="G93" s="82">
        <v>12</v>
      </c>
    </row>
    <row r="94" spans="5:7" x14ac:dyDescent="0.2">
      <c r="E94" s="97" t="s">
        <v>497</v>
      </c>
      <c r="F94" s="89" t="s">
        <v>105</v>
      </c>
      <c r="G94" s="82">
        <v>12</v>
      </c>
    </row>
    <row r="95" spans="5:7" x14ac:dyDescent="0.2">
      <c r="E95" s="97" t="s">
        <v>104</v>
      </c>
      <c r="F95" s="89" t="s">
        <v>371</v>
      </c>
      <c r="G95" s="82">
        <v>12</v>
      </c>
    </row>
    <row r="96" spans="5:7" x14ac:dyDescent="0.2">
      <c r="E96" s="97" t="s">
        <v>372</v>
      </c>
      <c r="F96" s="89" t="s">
        <v>3659</v>
      </c>
      <c r="G96" s="82">
        <v>12</v>
      </c>
    </row>
    <row r="97" spans="5:7" x14ac:dyDescent="0.2">
      <c r="E97" s="17" t="s">
        <v>3658</v>
      </c>
      <c r="F97" s="90" t="s">
        <v>498</v>
      </c>
      <c r="G97" s="84">
        <v>12</v>
      </c>
    </row>
    <row r="98" spans="5:7" x14ac:dyDescent="0.2">
      <c r="E98" s="97" t="s">
        <v>77</v>
      </c>
      <c r="F98" s="89" t="s">
        <v>78</v>
      </c>
      <c r="G98" s="82">
        <v>12</v>
      </c>
    </row>
    <row r="99" spans="5:7" x14ac:dyDescent="0.2">
      <c r="E99" s="97" t="s">
        <v>1371</v>
      </c>
      <c r="F99" s="89" t="s">
        <v>136</v>
      </c>
      <c r="G99" s="82">
        <v>12</v>
      </c>
    </row>
    <row r="100" spans="5:7" x14ac:dyDescent="0.2">
      <c r="E100" s="97" t="s">
        <v>158</v>
      </c>
      <c r="F100" s="89" t="s">
        <v>338</v>
      </c>
      <c r="G100" s="82">
        <v>12</v>
      </c>
    </row>
    <row r="101" spans="5:7" x14ac:dyDescent="0.2">
      <c r="E101" s="97" t="s">
        <v>337</v>
      </c>
      <c r="F101" s="89" t="s">
        <v>436</v>
      </c>
      <c r="G101" s="82">
        <v>12</v>
      </c>
    </row>
    <row r="102" spans="5:7" x14ac:dyDescent="0.2">
      <c r="E102" s="17" t="s">
        <v>131</v>
      </c>
      <c r="F102" s="90" t="s">
        <v>132</v>
      </c>
      <c r="G102" s="84">
        <v>12</v>
      </c>
    </row>
    <row r="103" spans="5:7" x14ac:dyDescent="0.2">
      <c r="E103" s="97" t="s">
        <v>265</v>
      </c>
      <c r="F103" s="89" t="s">
        <v>4558</v>
      </c>
      <c r="G103" s="82">
        <v>12</v>
      </c>
    </row>
    <row r="104" spans="5:7" x14ac:dyDescent="0.2">
      <c r="E104" s="97" t="s">
        <v>435</v>
      </c>
      <c r="F104" s="89" t="s">
        <v>4589</v>
      </c>
      <c r="G104" s="82">
        <v>12</v>
      </c>
    </row>
    <row r="105" spans="5:7" x14ac:dyDescent="0.2">
      <c r="E105" s="97" t="s">
        <v>445</v>
      </c>
      <c r="F105" s="89" t="s">
        <v>208</v>
      </c>
      <c r="G105" s="82">
        <v>12</v>
      </c>
    </row>
    <row r="106" spans="5:7" x14ac:dyDescent="0.2">
      <c r="E106" s="97" t="s">
        <v>207</v>
      </c>
      <c r="F106" s="89" t="s">
        <v>4223</v>
      </c>
      <c r="G106" s="82">
        <v>12</v>
      </c>
    </row>
    <row r="107" spans="5:7" x14ac:dyDescent="0.2">
      <c r="E107" s="17" t="s">
        <v>205</v>
      </c>
      <c r="F107" s="90" t="s">
        <v>199</v>
      </c>
      <c r="G107" s="84">
        <v>12</v>
      </c>
    </row>
    <row r="108" spans="5:7" x14ac:dyDescent="0.2">
      <c r="E108" s="97" t="s">
        <v>198</v>
      </c>
      <c r="F108" s="89" t="s">
        <v>206</v>
      </c>
      <c r="G108" s="82">
        <v>12</v>
      </c>
    </row>
    <row r="109" spans="5:7" x14ac:dyDescent="0.2">
      <c r="E109" s="97" t="s">
        <v>4106</v>
      </c>
      <c r="F109" s="89" t="s">
        <v>96</v>
      </c>
      <c r="G109" s="82">
        <v>12</v>
      </c>
    </row>
    <row r="110" spans="5:7" x14ac:dyDescent="0.2">
      <c r="E110" s="97" t="s">
        <v>324</v>
      </c>
      <c r="F110" s="89" t="s">
        <v>325</v>
      </c>
      <c r="G110" s="82">
        <v>12</v>
      </c>
    </row>
    <row r="111" spans="5:7" x14ac:dyDescent="0.2">
      <c r="E111" s="97" t="s">
        <v>95</v>
      </c>
      <c r="F111" s="89" t="s">
        <v>4107</v>
      </c>
      <c r="G111" s="82">
        <v>12</v>
      </c>
    </row>
    <row r="112" spans="5:7" x14ac:dyDescent="0.2">
      <c r="E112" s="17" t="s">
        <v>138</v>
      </c>
      <c r="F112" s="90" t="s">
        <v>4109</v>
      </c>
      <c r="G112" s="84">
        <v>12</v>
      </c>
    </row>
    <row r="113" spans="5:7" x14ac:dyDescent="0.2">
      <c r="E113" s="97" t="s">
        <v>288</v>
      </c>
      <c r="F113" s="89" t="s">
        <v>178</v>
      </c>
      <c r="G113" s="82">
        <v>12</v>
      </c>
    </row>
    <row r="114" spans="5:7" x14ac:dyDescent="0.2">
      <c r="E114" s="97" t="s">
        <v>177</v>
      </c>
      <c r="F114" s="89" t="s">
        <v>121</v>
      </c>
      <c r="G114" s="82">
        <v>12</v>
      </c>
    </row>
    <row r="115" spans="5:7" x14ac:dyDescent="0.2">
      <c r="E115" s="97" t="s">
        <v>148</v>
      </c>
      <c r="F115" s="89" t="s">
        <v>139</v>
      </c>
      <c r="G115" s="82">
        <v>12</v>
      </c>
    </row>
    <row r="116" spans="5:7" x14ac:dyDescent="0.2">
      <c r="E116" s="97" t="s">
        <v>120</v>
      </c>
      <c r="F116" s="89" t="s">
        <v>149</v>
      </c>
      <c r="G116" s="82">
        <v>12</v>
      </c>
    </row>
    <row r="117" spans="5:7" x14ac:dyDescent="0.2">
      <c r="E117" s="17" t="s">
        <v>64</v>
      </c>
      <c r="F117" s="90" t="s">
        <v>65</v>
      </c>
      <c r="G117" s="84">
        <v>12</v>
      </c>
    </row>
    <row r="118" spans="5:7" x14ac:dyDescent="0.2">
      <c r="E118" s="97" t="s">
        <v>4108</v>
      </c>
      <c r="F118" s="89" t="s">
        <v>289</v>
      </c>
      <c r="G118" s="15">
        <v>12</v>
      </c>
    </row>
    <row r="119" spans="5:7" x14ac:dyDescent="0.2">
      <c r="E119" s="97" t="s">
        <v>485</v>
      </c>
      <c r="F119" s="89" t="s">
        <v>363</v>
      </c>
      <c r="G119" s="82">
        <v>12</v>
      </c>
    </row>
    <row r="120" spans="5:7" x14ac:dyDescent="0.2">
      <c r="E120" s="97" t="s">
        <v>219</v>
      </c>
      <c r="F120" s="89" t="s">
        <v>3711</v>
      </c>
      <c r="G120" s="82">
        <v>12</v>
      </c>
    </row>
    <row r="121" spans="5:7" x14ac:dyDescent="0.2">
      <c r="E121" s="97" t="s">
        <v>3710</v>
      </c>
      <c r="F121" s="89" t="s">
        <v>486</v>
      </c>
      <c r="G121" s="82">
        <v>12</v>
      </c>
    </row>
    <row r="122" spans="5:7" x14ac:dyDescent="0.2">
      <c r="E122" s="17" t="s">
        <v>154</v>
      </c>
      <c r="F122" s="90" t="s">
        <v>155</v>
      </c>
      <c r="G122" s="84">
        <v>12</v>
      </c>
    </row>
    <row r="123" spans="5:7" x14ac:dyDescent="0.2">
      <c r="E123" s="97" t="s">
        <v>408</v>
      </c>
      <c r="F123" s="89" t="s">
        <v>170</v>
      </c>
      <c r="G123" s="82">
        <v>12</v>
      </c>
    </row>
    <row r="124" spans="5:7" x14ac:dyDescent="0.2">
      <c r="E124" s="97" t="s">
        <v>362</v>
      </c>
      <c r="F124" s="89" t="s">
        <v>220</v>
      </c>
      <c r="G124" s="82">
        <v>12</v>
      </c>
    </row>
    <row r="125" spans="5:7" x14ac:dyDescent="0.2">
      <c r="E125" s="97" t="s">
        <v>234</v>
      </c>
      <c r="F125" s="89" t="s">
        <v>879</v>
      </c>
      <c r="G125" s="82">
        <v>12</v>
      </c>
    </row>
    <row r="126" spans="5:7" x14ac:dyDescent="0.2">
      <c r="E126" s="97" t="s">
        <v>163</v>
      </c>
      <c r="F126" s="89" t="s">
        <v>4263</v>
      </c>
      <c r="G126" s="82">
        <v>12</v>
      </c>
    </row>
    <row r="127" spans="5:7" x14ac:dyDescent="0.2">
      <c r="E127" s="17" t="s">
        <v>125</v>
      </c>
      <c r="F127" s="90" t="s">
        <v>256</v>
      </c>
      <c r="G127" s="84">
        <v>12</v>
      </c>
    </row>
    <row r="128" spans="5:7" x14ac:dyDescent="0.2">
      <c r="E128" s="97" t="s">
        <v>169</v>
      </c>
      <c r="F128" s="89" t="s">
        <v>115</v>
      </c>
      <c r="G128" s="82">
        <v>12</v>
      </c>
    </row>
    <row r="129" spans="5:7" x14ac:dyDescent="0.2">
      <c r="E129" s="97" t="s">
        <v>4262</v>
      </c>
      <c r="F129" s="89" t="s">
        <v>235</v>
      </c>
      <c r="G129" s="82">
        <v>12</v>
      </c>
    </row>
    <row r="130" spans="5:7" x14ac:dyDescent="0.2">
      <c r="E130" s="97" t="s">
        <v>114</v>
      </c>
      <c r="F130" s="89" t="s">
        <v>164</v>
      </c>
      <c r="G130" s="82">
        <v>12</v>
      </c>
    </row>
    <row r="131" spans="5:7" x14ac:dyDescent="0.2">
      <c r="E131" s="97" t="s">
        <v>255</v>
      </c>
      <c r="F131" s="89" t="s">
        <v>409</v>
      </c>
      <c r="G131" s="82">
        <v>12</v>
      </c>
    </row>
    <row r="132" spans="5:7" x14ac:dyDescent="0.2">
      <c r="E132" s="17" t="s">
        <v>183</v>
      </c>
      <c r="F132" s="90" t="s">
        <v>84</v>
      </c>
      <c r="G132" s="84">
        <v>12</v>
      </c>
    </row>
    <row r="133" spans="5:7" x14ac:dyDescent="0.2">
      <c r="E133" s="97" t="s">
        <v>71</v>
      </c>
      <c r="F133" s="89" t="s">
        <v>126</v>
      </c>
      <c r="G133" s="82">
        <v>12</v>
      </c>
    </row>
    <row r="134" spans="5:7" x14ac:dyDescent="0.2">
      <c r="E134" s="97" t="s">
        <v>475</v>
      </c>
      <c r="F134" s="89" t="s">
        <v>184</v>
      </c>
      <c r="G134" s="82">
        <v>12</v>
      </c>
    </row>
    <row r="135" spans="5:7" x14ac:dyDescent="0.2">
      <c r="E135" s="97" t="s">
        <v>83</v>
      </c>
      <c r="F135" s="89" t="s">
        <v>72</v>
      </c>
      <c r="G135" s="82">
        <v>12</v>
      </c>
    </row>
    <row r="136" spans="5:7" x14ac:dyDescent="0.2">
      <c r="E136" s="97" t="s">
        <v>739</v>
      </c>
      <c r="F136" s="89" t="s">
        <v>193</v>
      </c>
      <c r="G136" s="82">
        <v>12</v>
      </c>
    </row>
    <row r="137" spans="5:7" x14ac:dyDescent="0.2">
      <c r="E137" s="17" t="s">
        <v>100</v>
      </c>
      <c r="F137" s="90" t="s">
        <v>101</v>
      </c>
      <c r="G137" s="84">
        <v>12</v>
      </c>
    </row>
    <row r="138" spans="5:7" x14ac:dyDescent="0.2">
      <c r="E138" s="97" t="s">
        <v>253</v>
      </c>
      <c r="F138" s="89" t="s">
        <v>476</v>
      </c>
      <c r="G138" s="82">
        <v>12</v>
      </c>
    </row>
    <row r="139" spans="5:7" x14ac:dyDescent="0.2">
      <c r="E139" s="97" t="s">
        <v>270</v>
      </c>
      <c r="F139" s="89" t="s">
        <v>3690</v>
      </c>
      <c r="G139" s="82">
        <v>12</v>
      </c>
    </row>
    <row r="140" spans="5:7" x14ac:dyDescent="0.2">
      <c r="E140" s="97" t="s">
        <v>192</v>
      </c>
      <c r="F140" s="89" t="s">
        <v>191</v>
      </c>
      <c r="G140" s="82">
        <v>12</v>
      </c>
    </row>
    <row r="141" spans="5:7" x14ac:dyDescent="0.2">
      <c r="E141" s="97" t="s">
        <v>190</v>
      </c>
      <c r="F141" s="89" t="s">
        <v>740</v>
      </c>
      <c r="G141" s="82">
        <v>12</v>
      </c>
    </row>
    <row r="142" spans="5:7" x14ac:dyDescent="0.2">
      <c r="E142" s="17" t="s">
        <v>196</v>
      </c>
      <c r="F142" s="90" t="s">
        <v>197</v>
      </c>
      <c r="G142" s="84">
        <v>12</v>
      </c>
    </row>
    <row r="143" spans="5:7" x14ac:dyDescent="0.2">
      <c r="E143" s="97" t="s">
        <v>531</v>
      </c>
      <c r="F143" s="89" t="s">
        <v>271</v>
      </c>
      <c r="G143" s="82">
        <v>12</v>
      </c>
    </row>
    <row r="144" spans="5:7" x14ac:dyDescent="0.2">
      <c r="E144" s="97" t="s">
        <v>116</v>
      </c>
      <c r="F144" s="89" t="s">
        <v>254</v>
      </c>
      <c r="G144" s="82">
        <v>12</v>
      </c>
    </row>
    <row r="145" spans="5:7" x14ac:dyDescent="0.2">
      <c r="E145" s="97" t="s">
        <v>221</v>
      </c>
      <c r="F145" s="89" t="s">
        <v>222</v>
      </c>
      <c r="G145" s="82">
        <v>12</v>
      </c>
    </row>
    <row r="146" spans="5:7" x14ac:dyDescent="0.2">
      <c r="E146" s="97" t="s">
        <v>4266</v>
      </c>
      <c r="F146" s="89" t="s">
        <v>3894</v>
      </c>
      <c r="G146" s="82">
        <v>12</v>
      </c>
    </row>
    <row r="147" spans="5:7" x14ac:dyDescent="0.2">
      <c r="E147" s="17" t="s">
        <v>3910</v>
      </c>
      <c r="F147" s="90" t="s">
        <v>195</v>
      </c>
      <c r="G147" s="84">
        <v>12</v>
      </c>
    </row>
    <row r="148" spans="5:7" x14ac:dyDescent="0.2">
      <c r="E148" s="97" t="s">
        <v>3914</v>
      </c>
      <c r="F148" s="89" t="s">
        <v>3911</v>
      </c>
      <c r="G148" s="82">
        <v>12</v>
      </c>
    </row>
    <row r="149" spans="5:7" x14ac:dyDescent="0.2">
      <c r="E149" s="97" t="s">
        <v>491</v>
      </c>
      <c r="F149" s="89" t="s">
        <v>117</v>
      </c>
      <c r="G149" s="82">
        <v>12</v>
      </c>
    </row>
    <row r="150" spans="5:7" x14ac:dyDescent="0.2">
      <c r="E150" s="97" t="s">
        <v>194</v>
      </c>
      <c r="F150" s="89" t="s">
        <v>233</v>
      </c>
      <c r="G150" s="82">
        <v>12</v>
      </c>
    </row>
    <row r="151" spans="5:7" x14ac:dyDescent="0.2">
      <c r="E151" s="97" t="s">
        <v>455</v>
      </c>
      <c r="F151" s="89" t="s">
        <v>162</v>
      </c>
      <c r="G151" s="82">
        <v>12</v>
      </c>
    </row>
    <row r="152" spans="5:7" x14ac:dyDescent="0.2">
      <c r="E152" s="17" t="s">
        <v>290</v>
      </c>
      <c r="F152" s="90" t="s">
        <v>4029</v>
      </c>
      <c r="G152" s="84">
        <v>12</v>
      </c>
    </row>
    <row r="153" spans="5:7" x14ac:dyDescent="0.2">
      <c r="E153" s="97" t="s">
        <v>85</v>
      </c>
      <c r="F153" s="89" t="s">
        <v>492</v>
      </c>
      <c r="G153" s="82">
        <v>12</v>
      </c>
    </row>
    <row r="154" spans="5:7" x14ac:dyDescent="0.2">
      <c r="E154" s="97" t="s">
        <v>102</v>
      </c>
      <c r="F154" s="89" t="s">
        <v>456</v>
      </c>
      <c r="G154" s="82">
        <v>12</v>
      </c>
    </row>
    <row r="155" spans="5:7" x14ac:dyDescent="0.2">
      <c r="E155" s="97" t="s">
        <v>2462</v>
      </c>
      <c r="F155" s="89" t="s">
        <v>86</v>
      </c>
      <c r="G155" s="82">
        <v>12</v>
      </c>
    </row>
    <row r="156" spans="5:7" x14ac:dyDescent="0.2">
      <c r="E156" s="97" t="s">
        <v>878</v>
      </c>
      <c r="F156" s="89" t="s">
        <v>103</v>
      </c>
      <c r="G156" s="82">
        <v>12</v>
      </c>
    </row>
    <row r="157" spans="5:7" x14ac:dyDescent="0.2">
      <c r="E157" s="17" t="s">
        <v>161</v>
      </c>
      <c r="F157" s="90" t="s">
        <v>119</v>
      </c>
      <c r="G157" s="84">
        <v>12</v>
      </c>
    </row>
    <row r="158" spans="5:7" x14ac:dyDescent="0.2">
      <c r="E158" s="97" t="s">
        <v>232</v>
      </c>
      <c r="F158" s="89" t="s">
        <v>467</v>
      </c>
      <c r="G158" s="82">
        <v>12</v>
      </c>
    </row>
    <row r="159" spans="5:7" x14ac:dyDescent="0.2">
      <c r="E159" s="97" t="s">
        <v>118</v>
      </c>
      <c r="F159" s="89" t="s">
        <v>262</v>
      </c>
      <c r="G159" s="82">
        <v>12</v>
      </c>
    </row>
    <row r="160" spans="5:7" x14ac:dyDescent="0.2">
      <c r="E160" s="97" t="s">
        <v>261</v>
      </c>
      <c r="F160" s="89" t="s">
        <v>488</v>
      </c>
      <c r="G160" s="82">
        <v>12</v>
      </c>
    </row>
    <row r="161" spans="5:7" x14ac:dyDescent="0.2">
      <c r="E161" s="97" t="s">
        <v>479</v>
      </c>
      <c r="F161" s="89" t="s">
        <v>480</v>
      </c>
      <c r="G161" s="82">
        <v>12</v>
      </c>
    </row>
    <row r="162" spans="5:7" x14ac:dyDescent="0.2">
      <c r="E162" s="17" t="s">
        <v>181</v>
      </c>
      <c r="F162" s="90" t="s">
        <v>160</v>
      </c>
      <c r="G162" s="84">
        <v>12</v>
      </c>
    </row>
    <row r="163" spans="5:7" x14ac:dyDescent="0.2">
      <c r="E163" s="97" t="s">
        <v>466</v>
      </c>
      <c r="F163" s="89" t="s">
        <v>3673</v>
      </c>
      <c r="G163" s="82">
        <v>12</v>
      </c>
    </row>
    <row r="164" spans="5:7" x14ac:dyDescent="0.2">
      <c r="E164" s="97" t="s">
        <v>211</v>
      </c>
      <c r="F164" s="89" t="s">
        <v>1689</v>
      </c>
      <c r="G164" s="82">
        <v>12</v>
      </c>
    </row>
    <row r="165" spans="5:7" x14ac:dyDescent="0.2">
      <c r="E165" s="97" t="s">
        <v>188</v>
      </c>
      <c r="F165" s="89" t="s">
        <v>4129</v>
      </c>
      <c r="G165" s="82">
        <v>12</v>
      </c>
    </row>
    <row r="166" spans="5:7" x14ac:dyDescent="0.2">
      <c r="E166" s="97" t="s">
        <v>332</v>
      </c>
      <c r="F166" s="89" t="s">
        <v>189</v>
      </c>
      <c r="G166" s="82">
        <v>12</v>
      </c>
    </row>
    <row r="167" spans="5:7" x14ac:dyDescent="0.2">
      <c r="E167" s="17" t="s">
        <v>1688</v>
      </c>
      <c r="F167" s="90" t="s">
        <v>4267</v>
      </c>
      <c r="G167" s="84">
        <v>12</v>
      </c>
    </row>
    <row r="168" spans="5:7" x14ac:dyDescent="0.2">
      <c r="E168" s="97" t="s">
        <v>318</v>
      </c>
      <c r="F168" s="89" t="s">
        <v>182</v>
      </c>
      <c r="G168" s="82">
        <v>12</v>
      </c>
    </row>
    <row r="169" spans="5:7" x14ac:dyDescent="0.2">
      <c r="E169" s="97" t="s">
        <v>159</v>
      </c>
      <c r="F169" s="89" t="s">
        <v>212</v>
      </c>
      <c r="G169" s="82">
        <v>12</v>
      </c>
    </row>
    <row r="170" spans="5:7" x14ac:dyDescent="0.2">
      <c r="E170" s="97" t="s">
        <v>127</v>
      </c>
      <c r="F170" s="89" t="s">
        <v>500</v>
      </c>
      <c r="G170" s="82">
        <v>12</v>
      </c>
    </row>
    <row r="171" spans="5:7" x14ac:dyDescent="0.2">
      <c r="E171" s="97" t="s">
        <v>230</v>
      </c>
      <c r="F171" s="89" t="s">
        <v>367</v>
      </c>
      <c r="G171" s="82">
        <v>12</v>
      </c>
    </row>
    <row r="172" spans="5:7" x14ac:dyDescent="0.2">
      <c r="E172" s="17" t="s">
        <v>620</v>
      </c>
      <c r="F172" s="90" t="s">
        <v>4271</v>
      </c>
      <c r="G172" s="84">
        <v>12</v>
      </c>
    </row>
    <row r="173" spans="5:7" x14ac:dyDescent="0.2">
      <c r="E173" s="97" t="s">
        <v>366</v>
      </c>
      <c r="F173" s="89" t="s">
        <v>128</v>
      </c>
      <c r="G173" s="82">
        <v>12</v>
      </c>
    </row>
    <row r="174" spans="5:7" x14ac:dyDescent="0.2">
      <c r="E174" s="97" t="s">
        <v>4128</v>
      </c>
      <c r="F174" s="89" t="s">
        <v>319</v>
      </c>
      <c r="G174" s="82">
        <v>12</v>
      </c>
    </row>
    <row r="175" spans="5:7" x14ac:dyDescent="0.2">
      <c r="E175" s="97" t="s">
        <v>356</v>
      </c>
      <c r="F175" s="89" t="s">
        <v>231</v>
      </c>
      <c r="G175" s="82">
        <v>12</v>
      </c>
    </row>
    <row r="176" spans="5:7" x14ac:dyDescent="0.2">
      <c r="E176" s="97" t="s">
        <v>3669</v>
      </c>
      <c r="F176" s="89" t="s">
        <v>229</v>
      </c>
      <c r="G176" s="82">
        <v>12</v>
      </c>
    </row>
    <row r="177" spans="5:7" x14ac:dyDescent="0.2">
      <c r="E177" s="17" t="s">
        <v>274</v>
      </c>
      <c r="F177" s="90" t="s">
        <v>281</v>
      </c>
      <c r="G177" s="84">
        <v>12</v>
      </c>
    </row>
    <row r="178" spans="5:7" x14ac:dyDescent="0.2">
      <c r="E178" s="97" t="s">
        <v>280</v>
      </c>
      <c r="F178" s="89" t="s">
        <v>3670</v>
      </c>
      <c r="G178" s="82">
        <v>12</v>
      </c>
    </row>
    <row r="179" spans="5:7" x14ac:dyDescent="0.2">
      <c r="E179" s="97" t="s">
        <v>538</v>
      </c>
      <c r="F179" s="89" t="s">
        <v>621</v>
      </c>
      <c r="G179" s="82">
        <v>12</v>
      </c>
    </row>
    <row r="180" spans="5:7" x14ac:dyDescent="0.2">
      <c r="E180" s="97" t="s">
        <v>487</v>
      </c>
      <c r="F180" s="89" t="s">
        <v>357</v>
      </c>
      <c r="G180" s="82">
        <v>12</v>
      </c>
    </row>
    <row r="181" spans="5:7" x14ac:dyDescent="0.2">
      <c r="E181" s="97" t="s">
        <v>481</v>
      </c>
      <c r="F181" s="89" t="s">
        <v>147</v>
      </c>
      <c r="G181" s="82">
        <v>12</v>
      </c>
    </row>
    <row r="182" spans="5:7" x14ac:dyDescent="0.2">
      <c r="E182" s="17" t="s">
        <v>228</v>
      </c>
      <c r="F182" s="90" t="s">
        <v>482</v>
      </c>
      <c r="G182" s="84">
        <v>12</v>
      </c>
    </row>
    <row r="183" spans="5:7" x14ac:dyDescent="0.2">
      <c r="E183" s="97" t="s">
        <v>354</v>
      </c>
      <c r="F183" s="89" t="s">
        <v>355</v>
      </c>
      <c r="G183" s="82">
        <v>12</v>
      </c>
    </row>
    <row r="184" spans="5:7" x14ac:dyDescent="0.2">
      <c r="E184" s="97" t="s">
        <v>4270</v>
      </c>
      <c r="F184" s="89" t="s">
        <v>1552</v>
      </c>
      <c r="G184" s="82">
        <v>12</v>
      </c>
    </row>
    <row r="185" spans="5:7" x14ac:dyDescent="0.2">
      <c r="E185" s="97" t="s">
        <v>499</v>
      </c>
      <c r="F185" s="89" t="s">
        <v>798</v>
      </c>
      <c r="G185" s="82">
        <v>12</v>
      </c>
    </row>
    <row r="186" spans="5:7" x14ac:dyDescent="0.2">
      <c r="E186" s="97" t="s">
        <v>146</v>
      </c>
      <c r="F186" s="89" t="s">
        <v>4222</v>
      </c>
      <c r="G186" s="82">
        <v>12</v>
      </c>
    </row>
    <row r="187" spans="5:7" x14ac:dyDescent="0.2">
      <c r="E187" s="17" t="s">
        <v>175</v>
      </c>
      <c r="F187" s="90" t="s">
        <v>2463</v>
      </c>
      <c r="G187" s="84">
        <v>12</v>
      </c>
    </row>
    <row r="188" spans="5:7" x14ac:dyDescent="0.2">
      <c r="E188" s="97" t="s">
        <v>797</v>
      </c>
      <c r="F188" s="89" t="s">
        <v>539</v>
      </c>
      <c r="G188" s="82">
        <v>12</v>
      </c>
    </row>
    <row r="189" spans="5:7" x14ac:dyDescent="0.2">
      <c r="E189" s="97" t="s">
        <v>1453</v>
      </c>
      <c r="F189" s="89" t="s">
        <v>666</v>
      </c>
      <c r="G189" s="82">
        <v>12</v>
      </c>
    </row>
    <row r="190" spans="5:7" x14ac:dyDescent="0.2">
      <c r="E190" s="97" t="s">
        <v>952</v>
      </c>
      <c r="F190" s="89" t="s">
        <v>176</v>
      </c>
      <c r="G190" s="82">
        <v>12</v>
      </c>
    </row>
    <row r="191" spans="5:7" x14ac:dyDescent="0.2">
      <c r="E191" s="97" t="s">
        <v>1551</v>
      </c>
      <c r="F191" s="89" t="s">
        <v>953</v>
      </c>
      <c r="G191" s="82">
        <v>12</v>
      </c>
    </row>
    <row r="192" spans="5:7" x14ac:dyDescent="0.2">
      <c r="E192" s="17" t="s">
        <v>820</v>
      </c>
      <c r="F192" s="90" t="s">
        <v>4560</v>
      </c>
      <c r="G192" s="84">
        <v>12</v>
      </c>
    </row>
    <row r="193" spans="5:7" x14ac:dyDescent="0.2">
      <c r="E193" s="97" t="s">
        <v>3665</v>
      </c>
      <c r="F193" s="89" t="s">
        <v>276</v>
      </c>
      <c r="G193" s="82">
        <v>12</v>
      </c>
    </row>
    <row r="194" spans="5:7" x14ac:dyDescent="0.2">
      <c r="E194" s="97" t="s">
        <v>251</v>
      </c>
      <c r="F194" s="89" t="s">
        <v>153</v>
      </c>
      <c r="G194" s="82">
        <v>12</v>
      </c>
    </row>
    <row r="195" spans="5:7" x14ac:dyDescent="0.2">
      <c r="E195" s="97" t="s">
        <v>152</v>
      </c>
      <c r="F195" s="89" t="s">
        <v>3666</v>
      </c>
      <c r="G195" s="82">
        <v>12</v>
      </c>
    </row>
    <row r="196" spans="5:7" x14ac:dyDescent="0.2">
      <c r="E196" s="97" t="s">
        <v>665</v>
      </c>
      <c r="F196" s="89" t="s">
        <v>619</v>
      </c>
      <c r="G196" s="82">
        <v>12</v>
      </c>
    </row>
    <row r="197" spans="5:7" hidden="1" x14ac:dyDescent="0.2">
      <c r="E197" s="17" t="s">
        <v>505</v>
      </c>
      <c r="F197" s="90" t="s">
        <v>685</v>
      </c>
      <c r="G197" s="84">
        <v>3</v>
      </c>
    </row>
    <row r="198" spans="5:7" x14ac:dyDescent="0.2">
      <c r="E198" s="97" t="s">
        <v>348</v>
      </c>
      <c r="F198" s="89" t="s">
        <v>172</v>
      </c>
      <c r="G198" s="82">
        <v>12</v>
      </c>
    </row>
    <row r="199" spans="5:7" x14ac:dyDescent="0.2">
      <c r="E199" s="97" t="s">
        <v>171</v>
      </c>
      <c r="F199" s="89" t="s">
        <v>821</v>
      </c>
      <c r="G199" s="82">
        <v>12</v>
      </c>
    </row>
    <row r="200" spans="5:7" x14ac:dyDescent="0.2">
      <c r="E200" s="97" t="s">
        <v>618</v>
      </c>
      <c r="F200" s="89" t="s">
        <v>349</v>
      </c>
      <c r="G200" s="82">
        <v>12</v>
      </c>
    </row>
    <row r="201" spans="5:7" x14ac:dyDescent="0.2">
      <c r="E201" s="97" t="s">
        <v>380</v>
      </c>
      <c r="F201" s="89" t="s">
        <v>506</v>
      </c>
      <c r="G201" s="82">
        <v>12</v>
      </c>
    </row>
    <row r="202" spans="5:7" x14ac:dyDescent="0.2">
      <c r="E202" s="17" t="s">
        <v>3912</v>
      </c>
      <c r="F202" s="90" t="s">
        <v>3913</v>
      </c>
      <c r="G202" s="84">
        <v>12</v>
      </c>
    </row>
    <row r="203" spans="5:7" x14ac:dyDescent="0.2">
      <c r="E203" s="97" t="s">
        <v>322</v>
      </c>
      <c r="F203" s="89" t="s">
        <v>323</v>
      </c>
      <c r="G203" s="82">
        <v>12</v>
      </c>
    </row>
    <row r="204" spans="5:7" x14ac:dyDescent="0.2">
      <c r="E204" s="97" t="s">
        <v>275</v>
      </c>
      <c r="F204" s="89" t="s">
        <v>302</v>
      </c>
      <c r="G204" s="82">
        <v>12</v>
      </c>
    </row>
    <row r="205" spans="5:7" x14ac:dyDescent="0.2">
      <c r="E205" s="97" t="s">
        <v>3667</v>
      </c>
      <c r="F205" s="89" t="s">
        <v>321</v>
      </c>
      <c r="G205" s="82">
        <v>12</v>
      </c>
    </row>
    <row r="206" spans="5:7" x14ac:dyDescent="0.2">
      <c r="E206" s="97" t="s">
        <v>429</v>
      </c>
      <c r="F206" s="89" t="s">
        <v>4211</v>
      </c>
      <c r="G206" s="82">
        <v>12</v>
      </c>
    </row>
    <row r="207" spans="5:7" x14ac:dyDescent="0.2">
      <c r="E207" s="17" t="s">
        <v>186</v>
      </c>
      <c r="F207" s="90" t="s">
        <v>227</v>
      </c>
      <c r="G207" s="84">
        <v>12</v>
      </c>
    </row>
    <row r="208" spans="5:7" x14ac:dyDescent="0.2">
      <c r="E208" s="97" t="s">
        <v>301</v>
      </c>
      <c r="F208" s="89" t="s">
        <v>381</v>
      </c>
      <c r="G208" s="82">
        <v>12</v>
      </c>
    </row>
    <row r="209" spans="5:7" x14ac:dyDescent="0.2">
      <c r="E209" s="97" t="s">
        <v>462</v>
      </c>
      <c r="F209" s="89" t="s">
        <v>252</v>
      </c>
      <c r="G209" s="82">
        <v>12</v>
      </c>
    </row>
    <row r="210" spans="5:7" x14ac:dyDescent="0.2">
      <c r="E210" s="97" t="s">
        <v>315</v>
      </c>
      <c r="F210" s="89" t="s">
        <v>3668</v>
      </c>
      <c r="G210" s="82">
        <v>12</v>
      </c>
    </row>
    <row r="211" spans="5:7" x14ac:dyDescent="0.2">
      <c r="E211" s="97" t="s">
        <v>320</v>
      </c>
      <c r="F211" s="89" t="s">
        <v>187</v>
      </c>
      <c r="G211" s="82">
        <v>12</v>
      </c>
    </row>
    <row r="212" spans="5:7" x14ac:dyDescent="0.2">
      <c r="E212" s="17" t="s">
        <v>636</v>
      </c>
      <c r="F212" s="90" t="s">
        <v>430</v>
      </c>
      <c r="G212" s="84">
        <v>12</v>
      </c>
    </row>
    <row r="213" spans="5:7" x14ac:dyDescent="0.2">
      <c r="E213" s="97" t="s">
        <v>142</v>
      </c>
      <c r="F213" s="89" t="s">
        <v>143</v>
      </c>
      <c r="G213" s="82">
        <v>12</v>
      </c>
    </row>
    <row r="214" spans="5:7" x14ac:dyDescent="0.2">
      <c r="E214" s="97" t="s">
        <v>272</v>
      </c>
      <c r="F214" s="89" t="s">
        <v>3966</v>
      </c>
      <c r="G214" s="82">
        <v>12</v>
      </c>
    </row>
    <row r="215" spans="5:7" x14ac:dyDescent="0.2">
      <c r="E215" s="97" t="s">
        <v>185</v>
      </c>
      <c r="F215" s="89" t="s">
        <v>578</v>
      </c>
      <c r="G215" s="82">
        <v>12</v>
      </c>
    </row>
    <row r="216" spans="5:7" x14ac:dyDescent="0.2">
      <c r="E216" s="97" t="s">
        <v>226</v>
      </c>
      <c r="F216" s="89" t="s">
        <v>273</v>
      </c>
      <c r="G216" s="82">
        <v>12</v>
      </c>
    </row>
    <row r="217" spans="5:7" x14ac:dyDescent="0.2">
      <c r="E217" s="17" t="s">
        <v>213</v>
      </c>
      <c r="F217" s="90" t="s">
        <v>557</v>
      </c>
      <c r="G217" s="84">
        <v>12</v>
      </c>
    </row>
    <row r="218" spans="5:7" x14ac:dyDescent="0.2">
      <c r="E218" s="97" t="s">
        <v>339</v>
      </c>
      <c r="F218" s="89" t="s">
        <v>4167</v>
      </c>
      <c r="G218" s="82">
        <v>12</v>
      </c>
    </row>
    <row r="219" spans="5:7" x14ac:dyDescent="0.2">
      <c r="E219" s="97" t="s">
        <v>311</v>
      </c>
      <c r="F219" s="89" t="s">
        <v>329</v>
      </c>
      <c r="G219" s="82">
        <v>12</v>
      </c>
    </row>
    <row r="220" spans="5:7" x14ac:dyDescent="0.2">
      <c r="E220" s="97" t="s">
        <v>1117</v>
      </c>
      <c r="F220" s="89" t="s">
        <v>214</v>
      </c>
      <c r="G220" s="82">
        <v>12</v>
      </c>
    </row>
    <row r="221" spans="5:7" x14ac:dyDescent="0.2">
      <c r="E221" s="97" t="s">
        <v>328</v>
      </c>
      <c r="F221" s="89" t="s">
        <v>545</v>
      </c>
      <c r="G221" s="82">
        <v>12</v>
      </c>
    </row>
    <row r="222" spans="5:7" x14ac:dyDescent="0.2">
      <c r="E222" s="17" t="s">
        <v>4166</v>
      </c>
      <c r="F222" s="90" t="s">
        <v>4251</v>
      </c>
      <c r="G222" s="84">
        <v>12</v>
      </c>
    </row>
    <row r="223" spans="5:7" x14ac:dyDescent="0.2">
      <c r="E223" s="97" t="s">
        <v>544</v>
      </c>
      <c r="F223" s="89" t="s">
        <v>4022</v>
      </c>
      <c r="G223" s="82">
        <v>12</v>
      </c>
    </row>
    <row r="224" spans="5:7" x14ac:dyDescent="0.2">
      <c r="E224" s="97" t="s">
        <v>577</v>
      </c>
      <c r="F224" s="89" t="s">
        <v>388</v>
      </c>
      <c r="G224" s="82">
        <v>12</v>
      </c>
    </row>
    <row r="225" spans="5:7" x14ac:dyDescent="0.2">
      <c r="E225" s="97" t="s">
        <v>425</v>
      </c>
      <c r="F225" s="89" t="s">
        <v>4591</v>
      </c>
      <c r="G225" s="82">
        <v>12</v>
      </c>
    </row>
    <row r="226" spans="5:7" x14ac:dyDescent="0.2">
      <c r="E226" s="97" t="s">
        <v>1003</v>
      </c>
      <c r="F226" s="89" t="s">
        <v>1004</v>
      </c>
      <c r="G226" s="82">
        <v>12</v>
      </c>
    </row>
    <row r="227" spans="5:7" x14ac:dyDescent="0.2">
      <c r="E227" s="17" t="s">
        <v>4650</v>
      </c>
      <c r="F227" s="90" t="s">
        <v>426</v>
      </c>
      <c r="G227" s="84">
        <v>12</v>
      </c>
    </row>
    <row r="228" spans="5:7" x14ac:dyDescent="0.2">
      <c r="E228" s="97" t="s">
        <v>387</v>
      </c>
      <c r="F228" s="89" t="s">
        <v>4225</v>
      </c>
      <c r="G228" s="82">
        <v>12</v>
      </c>
    </row>
    <row r="229" spans="5:7" x14ac:dyDescent="0.2">
      <c r="E229" s="97" t="s">
        <v>519</v>
      </c>
      <c r="F229" s="89" t="s">
        <v>4226</v>
      </c>
      <c r="G229" s="82">
        <v>12</v>
      </c>
    </row>
    <row r="230" spans="5:7" x14ac:dyDescent="0.2">
      <c r="E230" s="97" t="s">
        <v>988</v>
      </c>
      <c r="F230" s="89" t="s">
        <v>3917</v>
      </c>
      <c r="G230" s="82">
        <v>12</v>
      </c>
    </row>
    <row r="231" spans="5:7" x14ac:dyDescent="0.2">
      <c r="E231" s="97" t="s">
        <v>420</v>
      </c>
      <c r="F231" s="89" t="s">
        <v>4327</v>
      </c>
      <c r="G231" s="82">
        <v>12</v>
      </c>
    </row>
    <row r="232" spans="5:7" x14ac:dyDescent="0.2">
      <c r="E232" s="17" t="s">
        <v>817</v>
      </c>
      <c r="F232" s="90" t="s">
        <v>1481</v>
      </c>
      <c r="G232" s="84">
        <v>12</v>
      </c>
    </row>
    <row r="233" spans="5:7" x14ac:dyDescent="0.2">
      <c r="E233" s="97" t="s">
        <v>1480</v>
      </c>
      <c r="F233" s="89" t="s">
        <v>2028</v>
      </c>
      <c r="G233" s="82">
        <v>12</v>
      </c>
    </row>
    <row r="234" spans="5:7" x14ac:dyDescent="0.2">
      <c r="E234" s="97" t="s">
        <v>4148</v>
      </c>
      <c r="F234" s="89" t="s">
        <v>1118</v>
      </c>
      <c r="G234" s="82">
        <v>12</v>
      </c>
    </row>
    <row r="235" spans="5:7" x14ac:dyDescent="0.2">
      <c r="E235" s="97" t="s">
        <v>286</v>
      </c>
      <c r="F235" s="89" t="s">
        <v>4149</v>
      </c>
      <c r="G235" s="82">
        <v>12</v>
      </c>
    </row>
    <row r="236" spans="5:7" x14ac:dyDescent="0.2">
      <c r="E236" s="97" t="s">
        <v>3678</v>
      </c>
      <c r="F236" s="89" t="s">
        <v>287</v>
      </c>
      <c r="G236" s="82">
        <v>12</v>
      </c>
    </row>
    <row r="237" spans="5:7" x14ac:dyDescent="0.2">
      <c r="E237" s="17" t="s">
        <v>385</v>
      </c>
      <c r="F237" s="90" t="s">
        <v>386</v>
      </c>
      <c r="G237" s="84">
        <v>12</v>
      </c>
    </row>
    <row r="238" spans="5:7" x14ac:dyDescent="0.2">
      <c r="E238" s="97" t="s">
        <v>240</v>
      </c>
      <c r="F238" s="89" t="s">
        <v>4673</v>
      </c>
      <c r="G238" s="82">
        <v>12</v>
      </c>
    </row>
    <row r="239" spans="5:7" x14ac:dyDescent="0.2">
      <c r="E239" s="97" t="s">
        <v>2027</v>
      </c>
      <c r="F239" s="89" t="s">
        <v>241</v>
      </c>
      <c r="G239" s="82">
        <v>12</v>
      </c>
    </row>
    <row r="240" spans="5:7" x14ac:dyDescent="0.2">
      <c r="E240" s="97" t="s">
        <v>811</v>
      </c>
      <c r="F240" s="89" t="s">
        <v>312</v>
      </c>
      <c r="G240" s="82">
        <v>12</v>
      </c>
    </row>
    <row r="241" spans="5:7" x14ac:dyDescent="0.2">
      <c r="E241" s="97" t="s">
        <v>682</v>
      </c>
      <c r="F241" s="89" t="s">
        <v>278</v>
      </c>
      <c r="G241" s="82">
        <v>12</v>
      </c>
    </row>
    <row r="242" spans="5:7" x14ac:dyDescent="0.2">
      <c r="E242" s="17" t="s">
        <v>277</v>
      </c>
      <c r="F242" s="90" t="s">
        <v>3679</v>
      </c>
      <c r="G242" s="84">
        <v>12</v>
      </c>
    </row>
    <row r="243" spans="5:7" x14ac:dyDescent="0.2">
      <c r="E243" s="97" t="s">
        <v>364</v>
      </c>
      <c r="F243" s="89" t="s">
        <v>345</v>
      </c>
      <c r="G243" s="82">
        <v>12</v>
      </c>
    </row>
    <row r="244" spans="5:7" x14ac:dyDescent="0.2">
      <c r="E244" s="97" t="s">
        <v>3144</v>
      </c>
      <c r="F244" s="89" t="s">
        <v>4341</v>
      </c>
      <c r="G244" s="82">
        <v>12</v>
      </c>
    </row>
    <row r="245" spans="5:7" x14ac:dyDescent="0.2">
      <c r="E245" s="97" t="s">
        <v>534</v>
      </c>
      <c r="F245" s="89" t="s">
        <v>599</v>
      </c>
      <c r="G245" s="82">
        <v>12</v>
      </c>
    </row>
    <row r="246" spans="5:7" x14ac:dyDescent="0.2">
      <c r="E246" s="97" t="s">
        <v>4378</v>
      </c>
      <c r="F246" s="89" t="s">
        <v>4379</v>
      </c>
      <c r="G246" s="82">
        <v>12</v>
      </c>
    </row>
    <row r="247" spans="5:7" x14ac:dyDescent="0.2">
      <c r="E247" s="17" t="s">
        <v>551</v>
      </c>
      <c r="F247" s="90" t="s">
        <v>812</v>
      </c>
      <c r="G247" s="84">
        <v>12</v>
      </c>
    </row>
    <row r="248" spans="5:7" x14ac:dyDescent="0.2">
      <c r="E248" s="97" t="s">
        <v>217</v>
      </c>
      <c r="F248" s="89" t="s">
        <v>552</v>
      </c>
      <c r="G248" s="82">
        <v>12</v>
      </c>
    </row>
    <row r="249" spans="5:7" x14ac:dyDescent="0.2">
      <c r="E249" s="97" t="s">
        <v>598</v>
      </c>
      <c r="F249" s="89" t="s">
        <v>417</v>
      </c>
      <c r="G249" s="82">
        <v>12</v>
      </c>
    </row>
    <row r="250" spans="5:7" x14ac:dyDescent="0.2">
      <c r="E250" s="97" t="s">
        <v>416</v>
      </c>
      <c r="F250" s="89" t="s">
        <v>218</v>
      </c>
      <c r="G250" s="82">
        <v>12</v>
      </c>
    </row>
    <row r="251" spans="5:7" x14ac:dyDescent="0.2">
      <c r="E251" s="97" t="s">
        <v>266</v>
      </c>
      <c r="F251" s="89" t="s">
        <v>365</v>
      </c>
      <c r="G251" s="82">
        <v>12</v>
      </c>
    </row>
    <row r="252" spans="5:7" hidden="1" x14ac:dyDescent="0.2">
      <c r="E252" s="17" t="s">
        <v>580</v>
      </c>
      <c r="F252" s="90" t="s">
        <v>3672</v>
      </c>
      <c r="G252" s="84">
        <v>6</v>
      </c>
    </row>
    <row r="253" spans="5:7" x14ac:dyDescent="0.2">
      <c r="E253" s="97" t="s">
        <v>828</v>
      </c>
      <c r="F253" s="89" t="s">
        <v>829</v>
      </c>
      <c r="G253" s="82">
        <v>12</v>
      </c>
    </row>
    <row r="254" spans="5:7" x14ac:dyDescent="0.2">
      <c r="E254" s="97" t="s">
        <v>344</v>
      </c>
      <c r="F254" s="89" t="s">
        <v>3987</v>
      </c>
      <c r="G254" s="82">
        <v>12</v>
      </c>
    </row>
    <row r="255" spans="5:7" x14ac:dyDescent="0.2">
      <c r="E255" s="97" t="s">
        <v>1164</v>
      </c>
      <c r="F255" s="89" t="s">
        <v>440</v>
      </c>
      <c r="G255" s="82">
        <v>12</v>
      </c>
    </row>
    <row r="256" spans="5:7" x14ac:dyDescent="0.2">
      <c r="E256" s="97" t="s">
        <v>536</v>
      </c>
      <c r="F256" s="89" t="s">
        <v>535</v>
      </c>
      <c r="G256" s="82">
        <v>12</v>
      </c>
    </row>
    <row r="257" spans="5:7" x14ac:dyDescent="0.2">
      <c r="E257" s="17" t="s">
        <v>439</v>
      </c>
      <c r="F257" s="90" t="s">
        <v>3145</v>
      </c>
      <c r="G257" s="84">
        <v>12</v>
      </c>
    </row>
    <row r="258" spans="5:7" x14ac:dyDescent="0.2">
      <c r="E258" s="97" t="s">
        <v>3412</v>
      </c>
      <c r="F258" s="89" t="s">
        <v>267</v>
      </c>
      <c r="G258" s="82">
        <v>12</v>
      </c>
    </row>
    <row r="259" spans="5:7" x14ac:dyDescent="0.2">
      <c r="E259" s="97" t="s">
        <v>4100</v>
      </c>
      <c r="F259" s="89" t="s">
        <v>4101</v>
      </c>
      <c r="G259" s="82">
        <v>12</v>
      </c>
    </row>
    <row r="260" spans="5:7" x14ac:dyDescent="0.2">
      <c r="E260" s="97" t="s">
        <v>450</v>
      </c>
      <c r="F260" s="89" t="s">
        <v>537</v>
      </c>
      <c r="G260" s="82">
        <v>12</v>
      </c>
    </row>
    <row r="261" spans="5:7" x14ac:dyDescent="0.2">
      <c r="E261" s="97" t="s">
        <v>556</v>
      </c>
      <c r="F261" s="89" t="s">
        <v>683</v>
      </c>
      <c r="G261" s="82">
        <v>12</v>
      </c>
    </row>
    <row r="262" spans="5:7" x14ac:dyDescent="0.2">
      <c r="E262" s="17" t="s">
        <v>1358</v>
      </c>
      <c r="F262" s="90" t="s">
        <v>3916</v>
      </c>
      <c r="G262" s="84">
        <v>12</v>
      </c>
    </row>
    <row r="263" spans="5:7" x14ac:dyDescent="0.2">
      <c r="E263" s="97" t="s">
        <v>3915</v>
      </c>
      <c r="F263" s="89" t="s">
        <v>296</v>
      </c>
      <c r="G263" s="82">
        <v>12</v>
      </c>
    </row>
    <row r="264" spans="5:7" x14ac:dyDescent="0.2">
      <c r="E264" s="97" t="s">
        <v>582</v>
      </c>
      <c r="F264" s="89" t="s">
        <v>581</v>
      </c>
      <c r="G264" s="82">
        <v>12</v>
      </c>
    </row>
    <row r="265" spans="5:7" x14ac:dyDescent="0.2">
      <c r="E265" s="97" t="s">
        <v>1157</v>
      </c>
      <c r="F265" s="89" t="s">
        <v>583</v>
      </c>
      <c r="G265" s="82">
        <v>12</v>
      </c>
    </row>
    <row r="266" spans="5:7" x14ac:dyDescent="0.2">
      <c r="E266" s="97" t="s">
        <v>295</v>
      </c>
      <c r="F266" s="89" t="s">
        <v>3970</v>
      </c>
      <c r="G266" s="82">
        <v>12</v>
      </c>
    </row>
    <row r="267" spans="5:7" x14ac:dyDescent="0.2">
      <c r="E267" s="17" t="s">
        <v>333</v>
      </c>
      <c r="F267" s="90" t="s">
        <v>300</v>
      </c>
      <c r="G267" s="84">
        <v>12</v>
      </c>
    </row>
    <row r="268" spans="5:7" x14ac:dyDescent="0.2">
      <c r="E268" s="97" t="s">
        <v>586</v>
      </c>
      <c r="F268" s="89" t="s">
        <v>4752</v>
      </c>
      <c r="G268" s="82">
        <v>12</v>
      </c>
    </row>
    <row r="269" spans="5:7" x14ac:dyDescent="0.2">
      <c r="E269" s="97" t="s">
        <v>1737</v>
      </c>
      <c r="F269" s="89" t="s">
        <v>4754</v>
      </c>
      <c r="G269" s="82">
        <v>12</v>
      </c>
    </row>
    <row r="270" spans="5:7" x14ac:dyDescent="0.2">
      <c r="E270" s="97" t="s">
        <v>244</v>
      </c>
      <c r="F270" s="89" t="s">
        <v>334</v>
      </c>
      <c r="G270" s="82">
        <v>12</v>
      </c>
    </row>
    <row r="271" spans="5:7" x14ac:dyDescent="0.2">
      <c r="E271" s="97" t="s">
        <v>4753</v>
      </c>
      <c r="F271" s="89" t="s">
        <v>1030</v>
      </c>
      <c r="G271" s="82">
        <v>12</v>
      </c>
    </row>
    <row r="272" spans="5:7" x14ac:dyDescent="0.2">
      <c r="E272" s="17" t="s">
        <v>398</v>
      </c>
      <c r="F272" s="90" t="s">
        <v>250</v>
      </c>
      <c r="G272" s="84">
        <v>12</v>
      </c>
    </row>
    <row r="273" spans="5:7" x14ac:dyDescent="0.2">
      <c r="E273" s="97" t="s">
        <v>350</v>
      </c>
      <c r="F273" s="89" t="s">
        <v>698</v>
      </c>
      <c r="G273" s="82">
        <v>12</v>
      </c>
    </row>
    <row r="274" spans="5:7" x14ac:dyDescent="0.2">
      <c r="E274" s="97" t="s">
        <v>316</v>
      </c>
      <c r="F274" s="89" t="s">
        <v>4590</v>
      </c>
      <c r="G274" s="82">
        <v>12</v>
      </c>
    </row>
    <row r="275" spans="5:7" x14ac:dyDescent="0.2">
      <c r="E275" s="97" t="s">
        <v>493</v>
      </c>
      <c r="F275" s="89" t="s">
        <v>399</v>
      </c>
      <c r="G275" s="82">
        <v>12</v>
      </c>
    </row>
    <row r="276" spans="5:7" x14ac:dyDescent="0.2">
      <c r="E276" s="97" t="s">
        <v>360</v>
      </c>
      <c r="F276" s="89" t="s">
        <v>494</v>
      </c>
      <c r="G276" s="82">
        <v>12</v>
      </c>
    </row>
    <row r="277" spans="5:7" x14ac:dyDescent="0.2">
      <c r="E277" s="17" t="s">
        <v>358</v>
      </c>
      <c r="F277" s="90" t="s">
        <v>1359</v>
      </c>
      <c r="G277" s="84">
        <v>12</v>
      </c>
    </row>
    <row r="278" spans="5:7" x14ac:dyDescent="0.2">
      <c r="E278" s="97" t="s">
        <v>299</v>
      </c>
      <c r="F278" s="89" t="s">
        <v>317</v>
      </c>
      <c r="G278" s="82">
        <v>12</v>
      </c>
    </row>
    <row r="279" spans="5:7" x14ac:dyDescent="0.2">
      <c r="E279" s="97" t="s">
        <v>816</v>
      </c>
      <c r="F279" s="89" t="s">
        <v>3982</v>
      </c>
      <c r="G279" s="82">
        <v>12</v>
      </c>
    </row>
    <row r="280" spans="5:7" x14ac:dyDescent="0.2">
      <c r="E280" s="97" t="s">
        <v>4156</v>
      </c>
      <c r="F280" s="89" t="s">
        <v>4212</v>
      </c>
      <c r="G280" s="82">
        <v>12</v>
      </c>
    </row>
    <row r="281" spans="5:7" x14ac:dyDescent="0.2">
      <c r="E281" s="97" t="s">
        <v>653</v>
      </c>
      <c r="F281" s="89" t="s">
        <v>245</v>
      </c>
      <c r="G281" s="82">
        <v>12</v>
      </c>
    </row>
    <row r="282" spans="5:7" x14ac:dyDescent="0.2">
      <c r="E282" s="17" t="s">
        <v>753</v>
      </c>
      <c r="F282" s="90" t="s">
        <v>336</v>
      </c>
      <c r="G282" s="84">
        <v>12</v>
      </c>
    </row>
    <row r="283" spans="5:7" x14ac:dyDescent="0.2">
      <c r="E283" s="97" t="s">
        <v>1029</v>
      </c>
      <c r="F283" s="89" t="s">
        <v>361</v>
      </c>
      <c r="G283" s="82">
        <v>12</v>
      </c>
    </row>
    <row r="284" spans="5:7" x14ac:dyDescent="0.2">
      <c r="E284" s="97" t="s">
        <v>604</v>
      </c>
      <c r="F284" s="89" t="s">
        <v>351</v>
      </c>
      <c r="G284" s="82">
        <v>12</v>
      </c>
    </row>
    <row r="285" spans="5:7" x14ac:dyDescent="0.2">
      <c r="E285" s="97" t="s">
        <v>697</v>
      </c>
      <c r="F285" s="89" t="s">
        <v>587</v>
      </c>
      <c r="G285" s="82">
        <v>12</v>
      </c>
    </row>
    <row r="286" spans="5:7" x14ac:dyDescent="0.2">
      <c r="E286" s="97" t="s">
        <v>699</v>
      </c>
      <c r="F286" s="89" t="s">
        <v>4157</v>
      </c>
      <c r="G286" s="82">
        <v>12</v>
      </c>
    </row>
    <row r="287" spans="5:7" x14ac:dyDescent="0.2">
      <c r="E287" s="17" t="s">
        <v>3625</v>
      </c>
      <c r="F287" s="90" t="s">
        <v>1738</v>
      </c>
      <c r="G287" s="84">
        <v>12</v>
      </c>
    </row>
    <row r="288" spans="5:7" x14ac:dyDescent="0.2">
      <c r="E288" s="97" t="s">
        <v>563</v>
      </c>
      <c r="F288" s="89" t="s">
        <v>4198</v>
      </c>
      <c r="G288" s="82">
        <v>12</v>
      </c>
    </row>
    <row r="289" spans="5:7" x14ac:dyDescent="0.2">
      <c r="E289" s="97" t="s">
        <v>382</v>
      </c>
      <c r="F289" s="89" t="s">
        <v>283</v>
      </c>
      <c r="G289" s="82">
        <v>12</v>
      </c>
    </row>
    <row r="290" spans="5:7" x14ac:dyDescent="0.2">
      <c r="E290" s="97" t="s">
        <v>282</v>
      </c>
      <c r="F290" s="89" t="s">
        <v>654</v>
      </c>
      <c r="G290" s="82">
        <v>12</v>
      </c>
    </row>
    <row r="291" spans="5:7" x14ac:dyDescent="0.2">
      <c r="E291" s="97" t="s">
        <v>335</v>
      </c>
      <c r="F291" s="89" t="s">
        <v>3981</v>
      </c>
      <c r="G291" s="82">
        <v>12</v>
      </c>
    </row>
    <row r="292" spans="5:7" x14ac:dyDescent="0.2">
      <c r="E292" s="17" t="s">
        <v>434</v>
      </c>
      <c r="F292" s="90" t="s">
        <v>4213</v>
      </c>
      <c r="G292" s="84">
        <v>12</v>
      </c>
    </row>
    <row r="293" spans="5:7" x14ac:dyDescent="0.2">
      <c r="E293" s="97" t="s">
        <v>249</v>
      </c>
      <c r="F293" s="89" t="s">
        <v>3677</v>
      </c>
      <c r="G293" s="82">
        <v>12</v>
      </c>
    </row>
    <row r="294" spans="5:7" x14ac:dyDescent="0.2">
      <c r="E294" s="97" t="s">
        <v>2352</v>
      </c>
      <c r="F294" s="89" t="s">
        <v>307</v>
      </c>
      <c r="G294" s="82">
        <v>12</v>
      </c>
    </row>
    <row r="295" spans="5:7" x14ac:dyDescent="0.2">
      <c r="E295" s="97" t="s">
        <v>122</v>
      </c>
      <c r="F295" s="89" t="s">
        <v>605</v>
      </c>
      <c r="G295" s="82">
        <v>12</v>
      </c>
    </row>
    <row r="296" spans="5:7" x14ac:dyDescent="0.2">
      <c r="E296" s="97" t="s">
        <v>2630</v>
      </c>
      <c r="F296" s="89" t="s">
        <v>710</v>
      </c>
      <c r="G296" s="82">
        <v>12</v>
      </c>
    </row>
    <row r="297" spans="5:7" x14ac:dyDescent="0.2">
      <c r="E297" s="17" t="s">
        <v>1424</v>
      </c>
      <c r="F297" s="90" t="s">
        <v>379</v>
      </c>
      <c r="G297" s="84">
        <v>12</v>
      </c>
    </row>
    <row r="298" spans="5:7" x14ac:dyDescent="0.2">
      <c r="E298" s="97" t="s">
        <v>306</v>
      </c>
      <c r="F298" s="89" t="s">
        <v>1425</v>
      </c>
      <c r="G298" s="82">
        <v>12</v>
      </c>
    </row>
    <row r="299" spans="5:7" x14ac:dyDescent="0.2">
      <c r="E299" s="97" t="s">
        <v>1146</v>
      </c>
      <c r="F299" s="89" t="s">
        <v>359</v>
      </c>
      <c r="G299" s="82">
        <v>12</v>
      </c>
    </row>
    <row r="300" spans="5:7" x14ac:dyDescent="0.2">
      <c r="E300" s="97" t="s">
        <v>2298</v>
      </c>
      <c r="F300" s="89" t="s">
        <v>2299</v>
      </c>
      <c r="G300" s="82">
        <v>12</v>
      </c>
    </row>
    <row r="301" spans="5:7" x14ac:dyDescent="0.2">
      <c r="E301" s="97" t="s">
        <v>709</v>
      </c>
      <c r="F301" s="89" t="s">
        <v>564</v>
      </c>
      <c r="G301" s="82">
        <v>12</v>
      </c>
    </row>
    <row r="302" spans="5:7" x14ac:dyDescent="0.2">
      <c r="E302" s="17" t="s">
        <v>1601</v>
      </c>
      <c r="F302" s="90" t="s">
        <v>1602</v>
      </c>
      <c r="G302" s="84">
        <v>12</v>
      </c>
    </row>
    <row r="303" spans="5:7" x14ac:dyDescent="0.2">
      <c r="E303" s="97" t="s">
        <v>346</v>
      </c>
      <c r="F303" s="89" t="s">
        <v>3978</v>
      </c>
      <c r="G303" s="82">
        <v>12</v>
      </c>
    </row>
    <row r="304" spans="5:7" x14ac:dyDescent="0.2">
      <c r="E304" s="97" t="s">
        <v>4386</v>
      </c>
      <c r="F304" s="89" t="s">
        <v>484</v>
      </c>
      <c r="G304" s="82">
        <v>12</v>
      </c>
    </row>
    <row r="305" spans="5:7" x14ac:dyDescent="0.2">
      <c r="E305" s="97" t="s">
        <v>402</v>
      </c>
      <c r="F305" s="89" t="s">
        <v>541</v>
      </c>
      <c r="G305" s="82">
        <v>12</v>
      </c>
    </row>
    <row r="306" spans="5:7" x14ac:dyDescent="0.2">
      <c r="E306" s="97" t="s">
        <v>1090</v>
      </c>
      <c r="F306" s="89" t="s">
        <v>403</v>
      </c>
      <c r="G306" s="82">
        <v>12</v>
      </c>
    </row>
    <row r="307" spans="5:7" x14ac:dyDescent="0.2">
      <c r="E307" s="17" t="s">
        <v>546</v>
      </c>
      <c r="F307" s="90" t="s">
        <v>4519</v>
      </c>
      <c r="G307" s="84">
        <v>12</v>
      </c>
    </row>
    <row r="308" spans="5:7" x14ac:dyDescent="0.2">
      <c r="E308" s="97" t="s">
        <v>4380</v>
      </c>
      <c r="F308" s="89" t="s">
        <v>4387</v>
      </c>
      <c r="G308" s="82">
        <v>12</v>
      </c>
    </row>
    <row r="309" spans="5:7" x14ac:dyDescent="0.2">
      <c r="E309" s="97" t="s">
        <v>433</v>
      </c>
      <c r="F309" s="89" t="s">
        <v>3968</v>
      </c>
      <c r="G309" s="82">
        <v>12</v>
      </c>
    </row>
    <row r="310" spans="5:7" x14ac:dyDescent="0.2">
      <c r="E310" s="97" t="s">
        <v>524</v>
      </c>
      <c r="F310" s="89" t="s">
        <v>522</v>
      </c>
      <c r="G310" s="82">
        <v>12</v>
      </c>
    </row>
    <row r="311" spans="5:7" x14ac:dyDescent="0.2">
      <c r="E311" s="97" t="s">
        <v>378</v>
      </c>
      <c r="F311" s="89" t="s">
        <v>547</v>
      </c>
      <c r="G311" s="82">
        <v>12</v>
      </c>
    </row>
    <row r="312" spans="5:7" x14ac:dyDescent="0.2">
      <c r="E312" s="17" t="s">
        <v>686</v>
      </c>
      <c r="F312" s="90" t="s">
        <v>4381</v>
      </c>
      <c r="G312" s="84">
        <v>12</v>
      </c>
    </row>
    <row r="313" spans="5:7" x14ac:dyDescent="0.2">
      <c r="E313" s="97" t="s">
        <v>313</v>
      </c>
      <c r="F313" s="89" t="s">
        <v>341</v>
      </c>
      <c r="G313" s="82">
        <v>12</v>
      </c>
    </row>
    <row r="314" spans="5:7" x14ac:dyDescent="0.2">
      <c r="E314" s="97" t="s">
        <v>725</v>
      </c>
      <c r="F314" s="89" t="s">
        <v>726</v>
      </c>
      <c r="G314" s="82">
        <v>12</v>
      </c>
    </row>
    <row r="315" spans="5:7" x14ac:dyDescent="0.2">
      <c r="E315" s="97" t="s">
        <v>540</v>
      </c>
      <c r="F315" s="89" t="s">
        <v>314</v>
      </c>
      <c r="G315" s="82">
        <v>12</v>
      </c>
    </row>
    <row r="316" spans="5:7" x14ac:dyDescent="0.2">
      <c r="E316" s="97" t="s">
        <v>1471</v>
      </c>
      <c r="F316" s="89" t="s">
        <v>464</v>
      </c>
      <c r="G316" s="82">
        <v>12</v>
      </c>
    </row>
    <row r="317" spans="5:7" x14ac:dyDescent="0.2">
      <c r="E317" s="17" t="s">
        <v>483</v>
      </c>
      <c r="F317" s="90" t="s">
        <v>347</v>
      </c>
      <c r="G317" s="84">
        <v>12</v>
      </c>
    </row>
    <row r="318" spans="5:7" x14ac:dyDescent="0.2">
      <c r="E318" s="97" t="s">
        <v>352</v>
      </c>
      <c r="F318" s="89" t="s">
        <v>4722</v>
      </c>
      <c r="G318" s="82">
        <v>12</v>
      </c>
    </row>
    <row r="319" spans="5:7" x14ac:dyDescent="0.2">
      <c r="E319" s="97" t="s">
        <v>303</v>
      </c>
      <c r="F319" s="89" t="s">
        <v>4143</v>
      </c>
      <c r="G319" s="82">
        <v>12</v>
      </c>
    </row>
    <row r="320" spans="5:7" x14ac:dyDescent="0.2">
      <c r="E320" s="97" t="s">
        <v>463</v>
      </c>
      <c r="F320" s="89" t="s">
        <v>525</v>
      </c>
      <c r="G320" s="82">
        <v>12</v>
      </c>
    </row>
    <row r="321" spans="5:7" x14ac:dyDescent="0.2">
      <c r="E321" s="97" t="s">
        <v>1013</v>
      </c>
      <c r="F321" s="89" t="s">
        <v>687</v>
      </c>
      <c r="G321" s="82">
        <v>12</v>
      </c>
    </row>
    <row r="322" spans="5:7" x14ac:dyDescent="0.2">
      <c r="E322" s="17" t="s">
        <v>4142</v>
      </c>
      <c r="F322" s="90" t="s">
        <v>3676</v>
      </c>
      <c r="G322" s="84">
        <v>12</v>
      </c>
    </row>
    <row r="323" spans="5:7" x14ac:dyDescent="0.2">
      <c r="E323" s="97" t="s">
        <v>1324</v>
      </c>
      <c r="F323" s="89" t="s">
        <v>1091</v>
      </c>
      <c r="G323" s="82">
        <v>12</v>
      </c>
    </row>
    <row r="324" spans="5:7" x14ac:dyDescent="0.2">
      <c r="E324" s="97" t="s">
        <v>446</v>
      </c>
      <c r="F324" s="89" t="s">
        <v>1472</v>
      </c>
      <c r="G324" s="82">
        <v>12</v>
      </c>
    </row>
    <row r="325" spans="5:7" x14ac:dyDescent="0.2">
      <c r="E325" s="97" t="s">
        <v>340</v>
      </c>
      <c r="F325" s="89" t="s">
        <v>1014</v>
      </c>
      <c r="G325" s="82">
        <v>12</v>
      </c>
    </row>
    <row r="326" spans="5:7" x14ac:dyDescent="0.2">
      <c r="E326" s="97" t="s">
        <v>521</v>
      </c>
      <c r="F326" s="89" t="s">
        <v>3977</v>
      </c>
      <c r="G326" s="82">
        <v>12</v>
      </c>
    </row>
    <row r="327" spans="5:7" x14ac:dyDescent="0.2">
      <c r="E327" s="17" t="s">
        <v>1365</v>
      </c>
      <c r="F327" s="90" t="s">
        <v>549</v>
      </c>
      <c r="G327" s="84">
        <v>12</v>
      </c>
    </row>
    <row r="328" spans="5:7" x14ac:dyDescent="0.2">
      <c r="E328" s="97" t="s">
        <v>204</v>
      </c>
      <c r="F328" s="89" t="s">
        <v>640</v>
      </c>
      <c r="G328" s="82">
        <v>12</v>
      </c>
    </row>
    <row r="329" spans="5:7" x14ac:dyDescent="0.2">
      <c r="E329" s="97" t="s">
        <v>639</v>
      </c>
      <c r="F329" s="89" t="s">
        <v>1366</v>
      </c>
      <c r="G329" s="82">
        <v>12</v>
      </c>
    </row>
    <row r="330" spans="5:7" x14ac:dyDescent="0.2">
      <c r="E330" s="97" t="s">
        <v>342</v>
      </c>
      <c r="F330" s="89" t="s">
        <v>1825</v>
      </c>
      <c r="G330" s="82">
        <v>12</v>
      </c>
    </row>
    <row r="331" spans="5:7" x14ac:dyDescent="0.2">
      <c r="E331" s="97" t="s">
        <v>677</v>
      </c>
      <c r="F331" s="89" t="s">
        <v>984</v>
      </c>
      <c r="G331" s="82">
        <v>12</v>
      </c>
    </row>
    <row r="332" spans="5:7" x14ac:dyDescent="0.2">
      <c r="E332" s="17" t="s">
        <v>3680</v>
      </c>
      <c r="F332" s="90" t="s">
        <v>3685</v>
      </c>
      <c r="G332" s="84">
        <v>12</v>
      </c>
    </row>
    <row r="333" spans="5:7" x14ac:dyDescent="0.2">
      <c r="E333" s="97" t="s">
        <v>983</v>
      </c>
      <c r="F333" s="89" t="s">
        <v>4014</v>
      </c>
      <c r="G333" s="82">
        <v>12</v>
      </c>
    </row>
    <row r="334" spans="5:7" x14ac:dyDescent="0.2">
      <c r="E334" s="97" t="s">
        <v>921</v>
      </c>
      <c r="F334" s="89" t="s">
        <v>447</v>
      </c>
      <c r="G334" s="82">
        <v>12</v>
      </c>
    </row>
    <row r="335" spans="5:7" x14ac:dyDescent="0.2">
      <c r="E335" s="97" t="s">
        <v>558</v>
      </c>
      <c r="F335" s="89" t="s">
        <v>518</v>
      </c>
      <c r="G335" s="82">
        <v>12</v>
      </c>
    </row>
    <row r="336" spans="5:7" x14ac:dyDescent="0.2">
      <c r="E336" s="97" t="s">
        <v>1824</v>
      </c>
      <c r="F336" s="89" t="s">
        <v>3681</v>
      </c>
      <c r="G336" s="82">
        <v>12</v>
      </c>
    </row>
    <row r="337" spans="5:7" x14ac:dyDescent="0.2">
      <c r="E337" s="17" t="s">
        <v>472</v>
      </c>
      <c r="F337" s="90" t="s">
        <v>922</v>
      </c>
      <c r="G337" s="84">
        <v>12</v>
      </c>
    </row>
    <row r="338" spans="5:7" x14ac:dyDescent="0.2">
      <c r="E338" s="97" t="s">
        <v>799</v>
      </c>
      <c r="F338" s="89" t="s">
        <v>559</v>
      </c>
      <c r="G338" s="82">
        <v>12</v>
      </c>
    </row>
    <row r="339" spans="5:7" x14ac:dyDescent="0.2">
      <c r="E339" s="97" t="s">
        <v>517</v>
      </c>
      <c r="F339" s="89" t="s">
        <v>343</v>
      </c>
      <c r="G339" s="82">
        <v>12</v>
      </c>
    </row>
    <row r="340" spans="5:7" x14ac:dyDescent="0.2">
      <c r="E340" s="97" t="s">
        <v>894</v>
      </c>
      <c r="F340" s="89" t="s">
        <v>438</v>
      </c>
      <c r="G340" s="82">
        <v>12</v>
      </c>
    </row>
    <row r="341" spans="5:7" x14ac:dyDescent="0.2">
      <c r="E341" s="97" t="s">
        <v>4120</v>
      </c>
      <c r="F341" s="89" t="s">
        <v>4121</v>
      </c>
      <c r="G341" s="82">
        <v>12</v>
      </c>
    </row>
    <row r="342" spans="5:7" x14ac:dyDescent="0.2">
      <c r="E342" s="17" t="s">
        <v>437</v>
      </c>
      <c r="F342" s="90" t="s">
        <v>432</v>
      </c>
      <c r="G342" s="84">
        <v>12</v>
      </c>
    </row>
    <row r="343" spans="5:7" x14ac:dyDescent="0.2">
      <c r="E343" s="97" t="s">
        <v>431</v>
      </c>
      <c r="F343" s="89" t="s">
        <v>3897</v>
      </c>
      <c r="G343" s="82">
        <v>12</v>
      </c>
    </row>
    <row r="344" spans="5:7" x14ac:dyDescent="0.2">
      <c r="E344" s="97" t="s">
        <v>1209</v>
      </c>
      <c r="F344" s="89" t="s">
        <v>572</v>
      </c>
      <c r="G344" s="82">
        <v>12</v>
      </c>
    </row>
    <row r="345" spans="5:7" x14ac:dyDescent="0.2">
      <c r="E345" s="97" t="s">
        <v>1062</v>
      </c>
      <c r="F345" s="89" t="s">
        <v>239</v>
      </c>
      <c r="G345" s="82">
        <v>12</v>
      </c>
    </row>
    <row r="346" spans="5:7" x14ac:dyDescent="0.2">
      <c r="E346" s="97" t="s">
        <v>3691</v>
      </c>
      <c r="F346" s="89" t="s">
        <v>413</v>
      </c>
      <c r="G346" s="82">
        <v>12</v>
      </c>
    </row>
    <row r="347" spans="5:7" x14ac:dyDescent="0.2">
      <c r="E347" s="17" t="s">
        <v>4384</v>
      </c>
      <c r="F347" s="90" t="s">
        <v>678</v>
      </c>
      <c r="G347" s="84">
        <v>12</v>
      </c>
    </row>
    <row r="348" spans="5:7" x14ac:dyDescent="0.2">
      <c r="E348" s="97" t="s">
        <v>268</v>
      </c>
      <c r="F348" s="89" t="s">
        <v>415</v>
      </c>
      <c r="G348" s="82">
        <v>12</v>
      </c>
    </row>
    <row r="349" spans="5:7" x14ac:dyDescent="0.2">
      <c r="E349" s="97" t="s">
        <v>571</v>
      </c>
      <c r="F349" s="89" t="s">
        <v>792</v>
      </c>
      <c r="G349" s="82">
        <v>12</v>
      </c>
    </row>
    <row r="350" spans="5:7" x14ac:dyDescent="0.2">
      <c r="E350" s="97" t="s">
        <v>238</v>
      </c>
      <c r="F350" s="89" t="s">
        <v>260</v>
      </c>
      <c r="G350" s="82">
        <v>12</v>
      </c>
    </row>
    <row r="351" spans="5:7" x14ac:dyDescent="0.2">
      <c r="E351" s="97" t="s">
        <v>548</v>
      </c>
      <c r="F351" s="89" t="s">
        <v>3692</v>
      </c>
      <c r="G351" s="82">
        <v>12</v>
      </c>
    </row>
    <row r="352" spans="5:7" x14ac:dyDescent="0.2">
      <c r="E352" s="17" t="s">
        <v>770</v>
      </c>
      <c r="F352" s="90" t="s">
        <v>225</v>
      </c>
      <c r="G352" s="84">
        <v>12</v>
      </c>
    </row>
    <row r="353" spans="5:7" x14ac:dyDescent="0.2">
      <c r="E353" s="97" t="s">
        <v>3187</v>
      </c>
      <c r="F353" s="89" t="s">
        <v>1210</v>
      </c>
      <c r="G353" s="82">
        <v>12</v>
      </c>
    </row>
    <row r="354" spans="5:7" x14ac:dyDescent="0.2">
      <c r="E354" s="97" t="s">
        <v>259</v>
      </c>
      <c r="F354" s="89" t="s">
        <v>800</v>
      </c>
      <c r="G354" s="82">
        <v>12</v>
      </c>
    </row>
    <row r="355" spans="5:7" x14ac:dyDescent="0.2">
      <c r="E355" s="97" t="s">
        <v>791</v>
      </c>
      <c r="F355" s="89" t="s">
        <v>670</v>
      </c>
      <c r="G355" s="82">
        <v>12</v>
      </c>
    </row>
    <row r="356" spans="5:7" x14ac:dyDescent="0.2">
      <c r="E356" s="97" t="s">
        <v>669</v>
      </c>
      <c r="F356" s="89" t="s">
        <v>1787</v>
      </c>
      <c r="G356" s="82">
        <v>12</v>
      </c>
    </row>
    <row r="357" spans="5:7" x14ac:dyDescent="0.2">
      <c r="E357" s="17" t="s">
        <v>667</v>
      </c>
      <c r="F357" s="90" t="s">
        <v>3188</v>
      </c>
      <c r="G357" s="84">
        <v>12</v>
      </c>
    </row>
    <row r="358" spans="5:7" x14ac:dyDescent="0.2">
      <c r="E358" s="97" t="s">
        <v>898</v>
      </c>
      <c r="F358" s="89" t="s">
        <v>4277</v>
      </c>
      <c r="G358" s="82">
        <v>12</v>
      </c>
    </row>
    <row r="359" spans="5:7" x14ac:dyDescent="0.2">
      <c r="E359" s="97" t="s">
        <v>4651</v>
      </c>
      <c r="F359" s="89" t="s">
        <v>771</v>
      </c>
      <c r="G359" s="82">
        <v>12</v>
      </c>
    </row>
    <row r="360" spans="5:7" x14ac:dyDescent="0.2">
      <c r="E360" s="97" t="s">
        <v>224</v>
      </c>
      <c r="F360" s="89" t="s">
        <v>4674</v>
      </c>
      <c r="G360" s="82">
        <v>12</v>
      </c>
    </row>
    <row r="361" spans="5:7" x14ac:dyDescent="0.2">
      <c r="E361" s="97" t="s">
        <v>4268</v>
      </c>
      <c r="F361" s="89" t="s">
        <v>668</v>
      </c>
      <c r="G361" s="82">
        <v>12</v>
      </c>
    </row>
    <row r="362" spans="5:7" x14ac:dyDescent="0.2">
      <c r="E362" s="17" t="s">
        <v>2843</v>
      </c>
      <c r="F362" s="90" t="s">
        <v>650</v>
      </c>
      <c r="G362" s="84">
        <v>12</v>
      </c>
    </row>
    <row r="363" spans="5:7" x14ac:dyDescent="0.2">
      <c r="E363" s="97" t="s">
        <v>414</v>
      </c>
      <c r="F363" s="89" t="s">
        <v>393</v>
      </c>
      <c r="G363" s="82">
        <v>12</v>
      </c>
    </row>
    <row r="364" spans="5:7" x14ac:dyDescent="0.2">
      <c r="E364" s="97" t="s">
        <v>4276</v>
      </c>
      <c r="F364" s="89" t="s">
        <v>533</v>
      </c>
      <c r="G364" s="82">
        <v>12</v>
      </c>
    </row>
    <row r="365" spans="5:7" x14ac:dyDescent="0.2">
      <c r="E365" s="97" t="s">
        <v>594</v>
      </c>
      <c r="F365" s="89" t="s">
        <v>269</v>
      </c>
      <c r="G365" s="82">
        <v>12</v>
      </c>
    </row>
    <row r="366" spans="5:7" x14ac:dyDescent="0.2">
      <c r="E366" s="97" t="s">
        <v>1786</v>
      </c>
      <c r="F366" s="89" t="s">
        <v>4269</v>
      </c>
      <c r="G366" s="82">
        <v>12</v>
      </c>
    </row>
    <row r="367" spans="5:7" x14ac:dyDescent="0.2">
      <c r="E367" s="17" t="s">
        <v>412</v>
      </c>
      <c r="F367" s="90" t="s">
        <v>397</v>
      </c>
      <c r="G367" s="84">
        <v>12</v>
      </c>
    </row>
    <row r="368" spans="5:7" x14ac:dyDescent="0.2">
      <c r="E368" s="97" t="s">
        <v>376</v>
      </c>
      <c r="F368" s="89" t="s">
        <v>595</v>
      </c>
      <c r="G368" s="82">
        <v>12</v>
      </c>
    </row>
    <row r="369" spans="5:7" x14ac:dyDescent="0.2">
      <c r="E369" s="97" t="s">
        <v>392</v>
      </c>
      <c r="F369" s="89" t="s">
        <v>859</v>
      </c>
      <c r="G369" s="82">
        <v>12</v>
      </c>
    </row>
    <row r="370" spans="5:7" x14ac:dyDescent="0.2">
      <c r="E370" s="97" t="s">
        <v>764</v>
      </c>
      <c r="F370" s="89" t="s">
        <v>4385</v>
      </c>
      <c r="G370" s="82">
        <v>12</v>
      </c>
    </row>
    <row r="371" spans="5:7" x14ac:dyDescent="0.2">
      <c r="E371" s="97" t="s">
        <v>532</v>
      </c>
      <c r="F371" s="89" t="s">
        <v>765</v>
      </c>
      <c r="G371" s="82">
        <v>12</v>
      </c>
    </row>
    <row r="372" spans="5:7" x14ac:dyDescent="0.2">
      <c r="E372" s="17" t="s">
        <v>4536</v>
      </c>
      <c r="F372" s="90" t="s">
        <v>3919</v>
      </c>
      <c r="G372" s="84">
        <v>12</v>
      </c>
    </row>
    <row r="373" spans="5:7" x14ac:dyDescent="0.2">
      <c r="E373" s="97" t="s">
        <v>649</v>
      </c>
      <c r="F373" s="89" t="s">
        <v>377</v>
      </c>
      <c r="G373" s="82">
        <v>12</v>
      </c>
    </row>
    <row r="374" spans="5:7" x14ac:dyDescent="0.2">
      <c r="E374" s="97" t="s">
        <v>383</v>
      </c>
      <c r="F374" s="89" t="s">
        <v>3717</v>
      </c>
      <c r="G374" s="82">
        <v>12</v>
      </c>
    </row>
    <row r="375" spans="5:7" x14ac:dyDescent="0.2">
      <c r="E375" s="97" t="s">
        <v>396</v>
      </c>
      <c r="F375" s="89" t="s">
        <v>422</v>
      </c>
      <c r="G375" s="82">
        <v>12</v>
      </c>
    </row>
    <row r="376" spans="5:7" x14ac:dyDescent="0.2">
      <c r="E376" s="97" t="s">
        <v>758</v>
      </c>
      <c r="F376" s="89" t="s">
        <v>759</v>
      </c>
      <c r="G376" s="82">
        <v>12</v>
      </c>
    </row>
    <row r="377" spans="5:7" x14ac:dyDescent="0.2">
      <c r="E377" s="17" t="s">
        <v>931</v>
      </c>
      <c r="F377" s="90" t="s">
        <v>2844</v>
      </c>
      <c r="G377" s="84">
        <v>12</v>
      </c>
    </row>
    <row r="378" spans="5:7" x14ac:dyDescent="0.2">
      <c r="E378" s="97" t="s">
        <v>1160</v>
      </c>
      <c r="F378" s="89" t="s">
        <v>899</v>
      </c>
      <c r="G378" s="82">
        <v>12</v>
      </c>
    </row>
    <row r="379" spans="5:7" x14ac:dyDescent="0.2">
      <c r="E379" s="97" t="s">
        <v>3918</v>
      </c>
      <c r="F379" s="89" t="s">
        <v>1403</v>
      </c>
      <c r="G379" s="82">
        <v>12</v>
      </c>
    </row>
    <row r="380" spans="5:7" x14ac:dyDescent="0.2">
      <c r="E380" s="97" t="s">
        <v>762</v>
      </c>
      <c r="F380" s="89" t="s">
        <v>1161</v>
      </c>
      <c r="G380" s="82">
        <v>12</v>
      </c>
    </row>
    <row r="381" spans="5:7" x14ac:dyDescent="0.2">
      <c r="E381" s="97" t="s">
        <v>421</v>
      </c>
      <c r="F381" s="89" t="s">
        <v>4165</v>
      </c>
      <c r="G381" s="82">
        <v>12</v>
      </c>
    </row>
    <row r="382" spans="5:7" x14ac:dyDescent="0.2">
      <c r="E382" s="17" t="s">
        <v>628</v>
      </c>
      <c r="F382" s="90" t="s">
        <v>629</v>
      </c>
      <c r="G382" s="84">
        <v>12</v>
      </c>
    </row>
    <row r="383" spans="5:7" x14ac:dyDescent="0.2">
      <c r="E383" s="97" t="s">
        <v>4164</v>
      </c>
      <c r="F383" s="89" t="s">
        <v>932</v>
      </c>
      <c r="G383" s="82">
        <v>12</v>
      </c>
    </row>
    <row r="384" spans="5:7" x14ac:dyDescent="0.2">
      <c r="E384" s="97" t="s">
        <v>858</v>
      </c>
      <c r="F384" s="89" t="s">
        <v>763</v>
      </c>
      <c r="G384" s="82">
        <v>12</v>
      </c>
    </row>
    <row r="385" spans="5:7" x14ac:dyDescent="0.2">
      <c r="E385" s="97" t="s">
        <v>1456</v>
      </c>
      <c r="F385" s="89" t="s">
        <v>384</v>
      </c>
      <c r="G385" s="82">
        <v>12</v>
      </c>
    </row>
    <row r="386" spans="5:7" x14ac:dyDescent="0.2">
      <c r="E386" s="97" t="s">
        <v>1402</v>
      </c>
      <c r="F386" s="89" t="s">
        <v>353</v>
      </c>
      <c r="G386" s="82">
        <v>12</v>
      </c>
    </row>
    <row r="387" spans="5:7" x14ac:dyDescent="0.2">
      <c r="E387" s="17" t="s">
        <v>592</v>
      </c>
      <c r="F387" s="90" t="s">
        <v>642</v>
      </c>
      <c r="G387" s="84">
        <v>12</v>
      </c>
    </row>
    <row r="388" spans="5:7" x14ac:dyDescent="0.2">
      <c r="E388" s="97" t="s">
        <v>991</v>
      </c>
      <c r="F388" s="89" t="s">
        <v>992</v>
      </c>
      <c r="G388" s="82">
        <v>12</v>
      </c>
    </row>
    <row r="389" spans="5:7" x14ac:dyDescent="0.2">
      <c r="E389" s="97" t="s">
        <v>223</v>
      </c>
      <c r="F389" s="89" t="s">
        <v>3880</v>
      </c>
      <c r="G389" s="82">
        <v>12</v>
      </c>
    </row>
    <row r="390" spans="5:7" x14ac:dyDescent="0.2">
      <c r="E390" s="97" t="s">
        <v>3741</v>
      </c>
      <c r="F390" s="89" t="s">
        <v>3742</v>
      </c>
      <c r="G390" s="82">
        <v>12</v>
      </c>
    </row>
    <row r="391" spans="5:7" x14ac:dyDescent="0.2">
      <c r="E391" s="97" t="s">
        <v>309</v>
      </c>
      <c r="F391" s="89" t="s">
        <v>4197</v>
      </c>
      <c r="G391" s="82">
        <v>12</v>
      </c>
    </row>
    <row r="392" spans="5:7" x14ac:dyDescent="0.2">
      <c r="E392" s="17" t="s">
        <v>3723</v>
      </c>
      <c r="F392" s="90" t="s">
        <v>1457</v>
      </c>
      <c r="G392" s="84">
        <v>12</v>
      </c>
    </row>
    <row r="393" spans="5:7" x14ac:dyDescent="0.2">
      <c r="E393" s="97" t="s">
        <v>3716</v>
      </c>
      <c r="F393" s="89" t="s">
        <v>871</v>
      </c>
      <c r="G393" s="82">
        <v>12</v>
      </c>
    </row>
    <row r="394" spans="5:7" x14ac:dyDescent="0.2">
      <c r="E394" s="97" t="s">
        <v>1749</v>
      </c>
      <c r="F394" s="89" t="s">
        <v>593</v>
      </c>
      <c r="G394" s="82">
        <v>12</v>
      </c>
    </row>
    <row r="395" spans="5:7" x14ac:dyDescent="0.2">
      <c r="E395" s="97" t="s">
        <v>870</v>
      </c>
      <c r="F395" s="89" t="s">
        <v>1063</v>
      </c>
      <c r="G395" s="82">
        <v>12</v>
      </c>
    </row>
    <row r="396" spans="5:7" x14ac:dyDescent="0.2">
      <c r="E396" s="97" t="s">
        <v>641</v>
      </c>
      <c r="F396" s="89" t="s">
        <v>4389</v>
      </c>
      <c r="G396" s="82">
        <v>12</v>
      </c>
    </row>
    <row r="397" spans="5:7" x14ac:dyDescent="0.2">
      <c r="E397" s="17" t="s">
        <v>602</v>
      </c>
      <c r="F397" s="90" t="s">
        <v>790</v>
      </c>
      <c r="G397" s="84">
        <v>12</v>
      </c>
    </row>
    <row r="398" spans="5:7" x14ac:dyDescent="0.2">
      <c r="E398" s="97" t="s">
        <v>4388</v>
      </c>
      <c r="F398" s="89" t="s">
        <v>705</v>
      </c>
      <c r="G398" s="82">
        <v>12</v>
      </c>
    </row>
    <row r="399" spans="5:7" x14ac:dyDescent="0.2">
      <c r="E399" s="97" t="s">
        <v>789</v>
      </c>
      <c r="F399" s="89" t="s">
        <v>1204</v>
      </c>
      <c r="G399" s="82">
        <v>12</v>
      </c>
    </row>
    <row r="400" spans="5:7" x14ac:dyDescent="0.2">
      <c r="E400" s="97" t="s">
        <v>704</v>
      </c>
      <c r="F400" s="89" t="s">
        <v>1750</v>
      </c>
      <c r="G400" s="82">
        <v>12</v>
      </c>
    </row>
    <row r="401" spans="5:7" x14ac:dyDescent="0.2">
      <c r="E401" s="97" t="s">
        <v>1429</v>
      </c>
      <c r="F401" s="89" t="s">
        <v>4561</v>
      </c>
      <c r="G401" s="82">
        <v>12</v>
      </c>
    </row>
    <row r="402" spans="5:7" x14ac:dyDescent="0.2">
      <c r="E402" s="17" t="s">
        <v>4538</v>
      </c>
      <c r="F402" s="90" t="s">
        <v>369</v>
      </c>
      <c r="G402" s="84">
        <v>12</v>
      </c>
    </row>
    <row r="403" spans="5:7" x14ac:dyDescent="0.2">
      <c r="E403" s="97" t="s">
        <v>368</v>
      </c>
      <c r="F403" s="89" t="s">
        <v>3654</v>
      </c>
      <c r="G403" s="82">
        <v>12</v>
      </c>
    </row>
    <row r="404" spans="5:7" x14ac:dyDescent="0.2">
      <c r="E404" s="97" t="s">
        <v>1506</v>
      </c>
      <c r="F404" s="89" t="s">
        <v>1507</v>
      </c>
      <c r="G404" s="82">
        <v>12</v>
      </c>
    </row>
    <row r="405" spans="5:7" x14ac:dyDescent="0.2">
      <c r="E405" s="97" t="s">
        <v>2264</v>
      </c>
      <c r="F405" s="89" t="s">
        <v>4563</v>
      </c>
      <c r="G405" s="82">
        <v>12</v>
      </c>
    </row>
    <row r="406" spans="5:7" x14ac:dyDescent="0.2">
      <c r="E406" s="97" t="s">
        <v>1203</v>
      </c>
      <c r="F406" s="89" t="s">
        <v>1020</v>
      </c>
      <c r="G406" s="82">
        <v>12</v>
      </c>
    </row>
    <row r="407" spans="5:7" x14ac:dyDescent="0.2">
      <c r="E407" s="17" t="s">
        <v>826</v>
      </c>
      <c r="F407" s="90" t="s">
        <v>827</v>
      </c>
      <c r="G407" s="84">
        <v>12</v>
      </c>
    </row>
    <row r="408" spans="5:7" x14ac:dyDescent="0.2">
      <c r="E408" s="97" t="s">
        <v>679</v>
      </c>
      <c r="F408" s="89" t="s">
        <v>1308</v>
      </c>
      <c r="G408" s="82">
        <v>12</v>
      </c>
    </row>
    <row r="409" spans="5:7" x14ac:dyDescent="0.2">
      <c r="E409" s="97" t="s">
        <v>715</v>
      </c>
      <c r="F409" s="89" t="s">
        <v>411</v>
      </c>
      <c r="G409" s="82">
        <v>12</v>
      </c>
    </row>
    <row r="410" spans="5:7" x14ac:dyDescent="0.2">
      <c r="E410" s="97" t="s">
        <v>410</v>
      </c>
      <c r="F410" s="89" t="s">
        <v>716</v>
      </c>
      <c r="G410" s="82">
        <v>12</v>
      </c>
    </row>
    <row r="411" spans="5:7" x14ac:dyDescent="0.2">
      <c r="E411" s="97" t="s">
        <v>4264</v>
      </c>
      <c r="F411" s="89" t="s">
        <v>1139</v>
      </c>
      <c r="G411" s="82">
        <v>12</v>
      </c>
    </row>
    <row r="412" spans="5:7" x14ac:dyDescent="0.2">
      <c r="E412" s="17" t="s">
        <v>4593</v>
      </c>
      <c r="F412" s="90" t="s">
        <v>625</v>
      </c>
      <c r="G412" s="84">
        <v>12</v>
      </c>
    </row>
    <row r="413" spans="5:7" x14ac:dyDescent="0.2">
      <c r="E413" s="97" t="s">
        <v>749</v>
      </c>
      <c r="F413" s="89" t="s">
        <v>4594</v>
      </c>
      <c r="G413" s="82">
        <v>12</v>
      </c>
    </row>
    <row r="414" spans="5:7" x14ac:dyDescent="0.2">
      <c r="E414" s="97" t="s">
        <v>1142</v>
      </c>
      <c r="F414" s="89" t="s">
        <v>750</v>
      </c>
      <c r="G414" s="82">
        <v>12</v>
      </c>
    </row>
    <row r="415" spans="5:7" x14ac:dyDescent="0.2">
      <c r="E415" s="97" t="s">
        <v>702</v>
      </c>
      <c r="F415" s="89" t="s">
        <v>407</v>
      </c>
      <c r="G415" s="82">
        <v>12</v>
      </c>
    </row>
    <row r="416" spans="5:7" x14ac:dyDescent="0.2">
      <c r="E416" s="97" t="s">
        <v>2202</v>
      </c>
      <c r="F416" s="89" t="s">
        <v>603</v>
      </c>
      <c r="G416" s="82">
        <v>12</v>
      </c>
    </row>
    <row r="417" spans="5:7" x14ac:dyDescent="0.2">
      <c r="E417" s="17" t="s">
        <v>1019</v>
      </c>
      <c r="F417" s="90" t="s">
        <v>845</v>
      </c>
      <c r="G417" s="84">
        <v>12</v>
      </c>
    </row>
    <row r="418" spans="5:7" x14ac:dyDescent="0.2">
      <c r="E418" s="97" t="s">
        <v>3611</v>
      </c>
      <c r="F418" s="89" t="s">
        <v>703</v>
      </c>
      <c r="G418" s="82">
        <v>12</v>
      </c>
    </row>
    <row r="419" spans="5:7" x14ac:dyDescent="0.2">
      <c r="E419" s="97" t="s">
        <v>2819</v>
      </c>
      <c r="F419" s="89" t="s">
        <v>310</v>
      </c>
      <c r="G419" s="82">
        <v>12</v>
      </c>
    </row>
    <row r="420" spans="5:7" x14ac:dyDescent="0.2">
      <c r="E420" s="97" t="s">
        <v>615</v>
      </c>
      <c r="F420" s="89" t="s">
        <v>660</v>
      </c>
      <c r="G420" s="82">
        <v>12</v>
      </c>
    </row>
    <row r="421" spans="5:7" x14ac:dyDescent="0.2">
      <c r="E421" s="97" t="s">
        <v>3931</v>
      </c>
      <c r="F421" s="89" t="s">
        <v>512</v>
      </c>
      <c r="G421" s="82">
        <v>12</v>
      </c>
    </row>
    <row r="422" spans="5:7" x14ac:dyDescent="0.2">
      <c r="E422" s="17" t="s">
        <v>611</v>
      </c>
      <c r="F422" s="90" t="s">
        <v>612</v>
      </c>
      <c r="G422" s="84">
        <v>12</v>
      </c>
    </row>
    <row r="423" spans="5:7" x14ac:dyDescent="0.2">
      <c r="E423" s="97" t="s">
        <v>1107</v>
      </c>
      <c r="F423" s="89" t="s">
        <v>646</v>
      </c>
      <c r="G423" s="82">
        <v>12</v>
      </c>
    </row>
    <row r="424" spans="5:7" x14ac:dyDescent="0.2">
      <c r="E424" s="97" t="s">
        <v>844</v>
      </c>
      <c r="F424" s="89" t="s">
        <v>1364</v>
      </c>
      <c r="G424" s="82">
        <v>12</v>
      </c>
    </row>
    <row r="425" spans="5:7" x14ac:dyDescent="0.2">
      <c r="E425" s="97" t="s">
        <v>511</v>
      </c>
      <c r="F425" s="89" t="s">
        <v>3646</v>
      </c>
      <c r="G425" s="82">
        <v>12</v>
      </c>
    </row>
    <row r="426" spans="5:7" hidden="1" x14ac:dyDescent="0.2">
      <c r="E426" s="97" t="s">
        <v>624</v>
      </c>
      <c r="F426" s="89" t="s">
        <v>3687</v>
      </c>
      <c r="G426" s="82">
        <v>6</v>
      </c>
    </row>
    <row r="427" spans="5:7" x14ac:dyDescent="0.2">
      <c r="E427" s="17" t="s">
        <v>945</v>
      </c>
      <c r="F427" s="90" t="s">
        <v>375</v>
      </c>
      <c r="G427" s="84">
        <v>12</v>
      </c>
    </row>
    <row r="428" spans="5:7" x14ac:dyDescent="0.2">
      <c r="E428" s="97" t="s">
        <v>1363</v>
      </c>
      <c r="F428" s="89" t="s">
        <v>951</v>
      </c>
      <c r="G428" s="82">
        <v>12</v>
      </c>
    </row>
    <row r="429" spans="5:7" x14ac:dyDescent="0.2">
      <c r="E429" s="97" t="s">
        <v>1138</v>
      </c>
      <c r="F429" s="89" t="s">
        <v>1430</v>
      </c>
      <c r="G429" s="82">
        <v>12</v>
      </c>
    </row>
    <row r="430" spans="5:7" x14ac:dyDescent="0.2">
      <c r="E430" s="97" t="s">
        <v>659</v>
      </c>
      <c r="F430" s="89" t="s">
        <v>3473</v>
      </c>
      <c r="G430" s="82">
        <v>12</v>
      </c>
    </row>
    <row r="431" spans="5:7" x14ac:dyDescent="0.2">
      <c r="E431" s="97" t="s">
        <v>2547</v>
      </c>
      <c r="F431" s="89" t="s">
        <v>4265</v>
      </c>
      <c r="G431" s="82">
        <v>12</v>
      </c>
    </row>
    <row r="432" spans="5:7" x14ac:dyDescent="0.2">
      <c r="E432" s="17" t="s">
        <v>3472</v>
      </c>
      <c r="F432" s="90" t="s">
        <v>2203</v>
      </c>
      <c r="G432" s="84">
        <v>12</v>
      </c>
    </row>
    <row r="433" spans="5:7" x14ac:dyDescent="0.2">
      <c r="E433" s="97" t="s">
        <v>374</v>
      </c>
      <c r="F433" s="89" t="s">
        <v>543</v>
      </c>
      <c r="G433" s="82">
        <v>12</v>
      </c>
    </row>
    <row r="434" spans="5:7" x14ac:dyDescent="0.2">
      <c r="E434" s="97" t="s">
        <v>542</v>
      </c>
      <c r="F434" s="89" t="s">
        <v>1143</v>
      </c>
      <c r="G434" s="82">
        <v>12</v>
      </c>
    </row>
    <row r="435" spans="5:7" x14ac:dyDescent="0.2">
      <c r="E435" s="97" t="s">
        <v>406</v>
      </c>
      <c r="F435" s="89" t="s">
        <v>4010</v>
      </c>
      <c r="G435" s="82">
        <v>12</v>
      </c>
    </row>
    <row r="436" spans="5:7" x14ac:dyDescent="0.2">
      <c r="E436" s="97" t="s">
        <v>1307</v>
      </c>
      <c r="F436" s="89" t="s">
        <v>3948</v>
      </c>
      <c r="G436" s="82">
        <v>12</v>
      </c>
    </row>
    <row r="437" spans="5:7" x14ac:dyDescent="0.2">
      <c r="E437" s="17" t="s">
        <v>645</v>
      </c>
      <c r="F437" s="90" t="s">
        <v>1188</v>
      </c>
      <c r="G437" s="84">
        <v>12</v>
      </c>
    </row>
    <row r="438" spans="5:7" x14ac:dyDescent="0.2">
      <c r="E438" s="97" t="s">
        <v>394</v>
      </c>
      <c r="F438" s="89" t="s">
        <v>576</v>
      </c>
      <c r="G438" s="82">
        <v>12</v>
      </c>
    </row>
    <row r="439" spans="5:7" x14ac:dyDescent="0.2">
      <c r="E439" s="97" t="s">
        <v>950</v>
      </c>
      <c r="F439" s="89" t="s">
        <v>4676</v>
      </c>
      <c r="G439" s="82">
        <v>12</v>
      </c>
    </row>
    <row r="440" spans="5:7" x14ac:dyDescent="0.2">
      <c r="E440" s="97" t="s">
        <v>575</v>
      </c>
      <c r="F440" s="89" t="s">
        <v>3955</v>
      </c>
      <c r="G440" s="82">
        <v>12</v>
      </c>
    </row>
    <row r="441" spans="5:7" x14ac:dyDescent="0.2">
      <c r="E441" s="97" t="s">
        <v>927</v>
      </c>
      <c r="F441" s="89" t="s">
        <v>2820</v>
      </c>
      <c r="G441" s="82">
        <v>12</v>
      </c>
    </row>
    <row r="442" spans="5:7" x14ac:dyDescent="0.2">
      <c r="E442" s="17" t="s">
        <v>4653</v>
      </c>
      <c r="F442" s="90" t="s">
        <v>937</v>
      </c>
      <c r="G442" s="84">
        <v>12</v>
      </c>
    </row>
    <row r="443" spans="5:7" x14ac:dyDescent="0.2">
      <c r="E443" s="97" t="s">
        <v>423</v>
      </c>
      <c r="F443" s="89" t="s">
        <v>928</v>
      </c>
      <c r="G443" s="82">
        <v>12</v>
      </c>
    </row>
    <row r="444" spans="5:7" x14ac:dyDescent="0.2">
      <c r="E444" s="97" t="s">
        <v>515</v>
      </c>
      <c r="F444" s="89" t="s">
        <v>516</v>
      </c>
      <c r="G444" s="82">
        <v>12</v>
      </c>
    </row>
    <row r="445" spans="5:7" x14ac:dyDescent="0.2">
      <c r="E445" s="97" t="s">
        <v>1156</v>
      </c>
      <c r="F445" s="89" t="s">
        <v>4012</v>
      </c>
      <c r="G445" s="82">
        <v>12</v>
      </c>
    </row>
    <row r="446" spans="5:7" x14ac:dyDescent="0.2">
      <c r="E446" s="97" t="s">
        <v>1097</v>
      </c>
      <c r="F446" s="89" t="s">
        <v>424</v>
      </c>
      <c r="G446" s="82">
        <v>12</v>
      </c>
    </row>
    <row r="447" spans="5:7" x14ac:dyDescent="0.2">
      <c r="E447" s="17" t="s">
        <v>846</v>
      </c>
      <c r="F447" s="90" t="s">
        <v>3794</v>
      </c>
      <c r="G447" s="84">
        <v>12</v>
      </c>
    </row>
    <row r="448" spans="5:7" x14ac:dyDescent="0.2">
      <c r="E448" s="97" t="s">
        <v>1187</v>
      </c>
      <c r="F448" s="89" t="s">
        <v>946</v>
      </c>
      <c r="G448" s="82">
        <v>12</v>
      </c>
    </row>
    <row r="449" spans="5:7" x14ac:dyDescent="0.2">
      <c r="E449" s="97" t="s">
        <v>523</v>
      </c>
      <c r="F449" s="89" t="s">
        <v>967</v>
      </c>
      <c r="G449" s="82">
        <v>12</v>
      </c>
    </row>
    <row r="450" spans="5:7" x14ac:dyDescent="0.2">
      <c r="E450" s="97" t="s">
        <v>729</v>
      </c>
      <c r="F450" s="89" t="s">
        <v>847</v>
      </c>
      <c r="G450" s="82">
        <v>12</v>
      </c>
    </row>
    <row r="451" spans="5:7" x14ac:dyDescent="0.2">
      <c r="E451" s="97" t="s">
        <v>936</v>
      </c>
      <c r="F451" s="89" t="s">
        <v>1098</v>
      </c>
      <c r="G451" s="82">
        <v>12</v>
      </c>
    </row>
    <row r="452" spans="5:7" x14ac:dyDescent="0.2">
      <c r="E452" s="17" t="s">
        <v>1096</v>
      </c>
      <c r="F452" s="90" t="s">
        <v>1108</v>
      </c>
      <c r="G452" s="84">
        <v>12</v>
      </c>
    </row>
    <row r="453" spans="5:7" x14ac:dyDescent="0.2">
      <c r="E453" s="97" t="s">
        <v>1162</v>
      </c>
      <c r="F453" s="89" t="s">
        <v>1991</v>
      </c>
      <c r="G453" s="82">
        <v>12</v>
      </c>
    </row>
    <row r="454" spans="5:7" x14ac:dyDescent="0.2">
      <c r="E454" s="97" t="s">
        <v>3735</v>
      </c>
      <c r="F454" s="89" t="s">
        <v>4202</v>
      </c>
      <c r="G454" s="82">
        <v>12</v>
      </c>
    </row>
    <row r="455" spans="5:7" x14ac:dyDescent="0.2">
      <c r="E455" s="97" t="s">
        <v>772</v>
      </c>
      <c r="F455" s="89" t="s">
        <v>730</v>
      </c>
      <c r="G455" s="82">
        <v>12</v>
      </c>
    </row>
    <row r="456" spans="5:7" x14ac:dyDescent="0.2">
      <c r="E456" s="97" t="s">
        <v>943</v>
      </c>
      <c r="F456" s="89" t="s">
        <v>955</v>
      </c>
      <c r="G456" s="82">
        <v>12</v>
      </c>
    </row>
    <row r="457" spans="5:7" x14ac:dyDescent="0.2">
      <c r="E457" s="17" t="s">
        <v>966</v>
      </c>
      <c r="F457" s="90" t="s">
        <v>4337</v>
      </c>
      <c r="G457" s="84">
        <v>12</v>
      </c>
    </row>
    <row r="458" spans="5:7" x14ac:dyDescent="0.2">
      <c r="E458" s="97" t="s">
        <v>3606</v>
      </c>
      <c r="F458" s="89" t="s">
        <v>4273</v>
      </c>
      <c r="G458" s="82">
        <v>12</v>
      </c>
    </row>
    <row r="459" spans="5:7" x14ac:dyDescent="0.2">
      <c r="E459" s="97" t="s">
        <v>326</v>
      </c>
      <c r="F459" s="89" t="s">
        <v>748</v>
      </c>
      <c r="G459" s="82">
        <v>12</v>
      </c>
    </row>
    <row r="460" spans="5:7" x14ac:dyDescent="0.2">
      <c r="E460" s="97" t="s">
        <v>731</v>
      </c>
      <c r="F460" s="89" t="s">
        <v>327</v>
      </c>
      <c r="G460" s="82">
        <v>12</v>
      </c>
    </row>
    <row r="461" spans="5:7" x14ac:dyDescent="0.2">
      <c r="E461" s="97" t="s">
        <v>2479</v>
      </c>
      <c r="F461" s="89" t="s">
        <v>1214</v>
      </c>
      <c r="G461" s="82">
        <v>12</v>
      </c>
    </row>
    <row r="462" spans="5:7" x14ac:dyDescent="0.2">
      <c r="E462" s="17" t="s">
        <v>743</v>
      </c>
      <c r="F462" s="90" t="s">
        <v>944</v>
      </c>
      <c r="G462" s="84">
        <v>12</v>
      </c>
    </row>
    <row r="463" spans="5:7" x14ac:dyDescent="0.2">
      <c r="E463" s="97" t="s">
        <v>1213</v>
      </c>
      <c r="F463" s="89" t="s">
        <v>1904</v>
      </c>
      <c r="G463" s="82">
        <v>12</v>
      </c>
    </row>
    <row r="464" spans="5:7" x14ac:dyDescent="0.2">
      <c r="E464" s="97" t="s">
        <v>4272</v>
      </c>
      <c r="F464" s="89" t="s">
        <v>2548</v>
      </c>
      <c r="G464" s="82">
        <v>12</v>
      </c>
    </row>
    <row r="465" spans="5:7" x14ac:dyDescent="0.2">
      <c r="E465" s="97" t="s">
        <v>954</v>
      </c>
      <c r="F465" s="89" t="s">
        <v>461</v>
      </c>
      <c r="G465" s="82">
        <v>12</v>
      </c>
    </row>
    <row r="466" spans="5:7" x14ac:dyDescent="0.2">
      <c r="E466" s="97" t="s">
        <v>293</v>
      </c>
      <c r="F466" s="89" t="s">
        <v>732</v>
      </c>
      <c r="G466" s="82">
        <v>12</v>
      </c>
    </row>
    <row r="467" spans="5:7" x14ac:dyDescent="0.2">
      <c r="E467" s="17" t="s">
        <v>747</v>
      </c>
      <c r="F467" s="90" t="s">
        <v>3932</v>
      </c>
      <c r="G467" s="84">
        <v>12</v>
      </c>
    </row>
    <row r="468" spans="5:7" x14ac:dyDescent="0.2">
      <c r="E468" s="97" t="s">
        <v>3793</v>
      </c>
      <c r="F468" s="89" t="s">
        <v>3648</v>
      </c>
      <c r="G468" s="82">
        <v>12</v>
      </c>
    </row>
    <row r="469" spans="5:7" x14ac:dyDescent="0.2">
      <c r="E469" s="97" t="s">
        <v>1621</v>
      </c>
      <c r="F469" s="89" t="s">
        <v>1622</v>
      </c>
      <c r="G469" s="82">
        <v>12</v>
      </c>
    </row>
    <row r="470" spans="5:7" x14ac:dyDescent="0.2">
      <c r="E470" s="97" t="s">
        <v>513</v>
      </c>
      <c r="F470" s="89" t="s">
        <v>2148</v>
      </c>
      <c r="G470" s="82">
        <v>12</v>
      </c>
    </row>
    <row r="471" spans="5:7" x14ac:dyDescent="0.2">
      <c r="E471" s="97" t="s">
        <v>1990</v>
      </c>
      <c r="F471" s="89" t="s">
        <v>258</v>
      </c>
      <c r="G471" s="82">
        <v>12</v>
      </c>
    </row>
    <row r="472" spans="5:7" x14ac:dyDescent="0.2">
      <c r="E472" s="17" t="s">
        <v>448</v>
      </c>
      <c r="F472" s="90" t="s">
        <v>597</v>
      </c>
      <c r="G472" s="84">
        <v>12</v>
      </c>
    </row>
    <row r="473" spans="5:7" x14ac:dyDescent="0.2">
      <c r="E473" s="97" t="s">
        <v>1616</v>
      </c>
      <c r="F473" s="89" t="s">
        <v>294</v>
      </c>
      <c r="G473" s="82">
        <v>12</v>
      </c>
    </row>
    <row r="474" spans="5:7" x14ac:dyDescent="0.2">
      <c r="E474" s="97" t="s">
        <v>2147</v>
      </c>
      <c r="F474" s="89" t="s">
        <v>1163</v>
      </c>
      <c r="G474" s="82">
        <v>12</v>
      </c>
    </row>
    <row r="475" spans="5:7" x14ac:dyDescent="0.2">
      <c r="E475" s="97" t="s">
        <v>1802</v>
      </c>
      <c r="F475" s="89" t="s">
        <v>728</v>
      </c>
      <c r="G475" s="82">
        <v>12</v>
      </c>
    </row>
    <row r="476" spans="5:7" x14ac:dyDescent="0.2">
      <c r="E476" s="97" t="s">
        <v>460</v>
      </c>
      <c r="F476" s="89" t="s">
        <v>474</v>
      </c>
      <c r="G476" s="82">
        <v>12</v>
      </c>
    </row>
    <row r="477" spans="5:7" x14ac:dyDescent="0.2">
      <c r="E477" s="17" t="s">
        <v>257</v>
      </c>
      <c r="F477" s="90" t="s">
        <v>3731</v>
      </c>
      <c r="G477" s="84">
        <v>12</v>
      </c>
    </row>
    <row r="478" spans="5:7" x14ac:dyDescent="0.2">
      <c r="E478" s="97" t="s">
        <v>2395</v>
      </c>
      <c r="F478" s="89" t="s">
        <v>514</v>
      </c>
      <c r="G478" s="82">
        <v>12</v>
      </c>
    </row>
    <row r="479" spans="5:7" x14ac:dyDescent="0.2">
      <c r="E479" s="97" t="s">
        <v>4084</v>
      </c>
      <c r="F479" s="89" t="s">
        <v>1174</v>
      </c>
      <c r="G479" s="82">
        <v>12</v>
      </c>
    </row>
    <row r="480" spans="5:7" x14ac:dyDescent="0.2">
      <c r="E480" s="97" t="s">
        <v>473</v>
      </c>
      <c r="F480" s="89" t="s">
        <v>4291</v>
      </c>
      <c r="G480" s="82">
        <v>12</v>
      </c>
    </row>
    <row r="481" spans="5:7" x14ac:dyDescent="0.2">
      <c r="E481" s="97" t="s">
        <v>1889</v>
      </c>
      <c r="F481" s="89" t="s">
        <v>744</v>
      </c>
      <c r="G481" s="82">
        <v>12</v>
      </c>
    </row>
    <row r="482" spans="5:7" x14ac:dyDescent="0.2">
      <c r="E482" s="17" t="s">
        <v>596</v>
      </c>
      <c r="F482" s="90" t="s">
        <v>1774</v>
      </c>
      <c r="G482" s="84">
        <v>12</v>
      </c>
    </row>
    <row r="483" spans="5:7" x14ac:dyDescent="0.2">
      <c r="E483" s="97" t="s">
        <v>947</v>
      </c>
      <c r="F483" s="89" t="s">
        <v>449</v>
      </c>
      <c r="G483" s="82">
        <v>12</v>
      </c>
    </row>
    <row r="484" spans="5:7" x14ac:dyDescent="0.2">
      <c r="E484" s="97" t="s">
        <v>987</v>
      </c>
      <c r="F484" s="89" t="s">
        <v>976</v>
      </c>
      <c r="G484" s="82">
        <v>12</v>
      </c>
    </row>
    <row r="485" spans="5:7" x14ac:dyDescent="0.2">
      <c r="E485" s="97" t="s">
        <v>1773</v>
      </c>
      <c r="F485" s="89" t="s">
        <v>794</v>
      </c>
      <c r="G485" s="82">
        <v>12</v>
      </c>
    </row>
    <row r="486" spans="5:7" x14ac:dyDescent="0.2">
      <c r="E486" s="97" t="s">
        <v>975</v>
      </c>
      <c r="F486" s="89" t="s">
        <v>2396</v>
      </c>
      <c r="G486" s="82">
        <v>12</v>
      </c>
    </row>
    <row r="487" spans="5:7" x14ac:dyDescent="0.2">
      <c r="E487" s="17" t="s">
        <v>793</v>
      </c>
      <c r="F487" s="90" t="s">
        <v>2226</v>
      </c>
      <c r="G487" s="84">
        <v>12</v>
      </c>
    </row>
    <row r="488" spans="5:7" x14ac:dyDescent="0.2">
      <c r="E488" s="97" t="s">
        <v>1173</v>
      </c>
      <c r="F488" s="89" t="s">
        <v>3813</v>
      </c>
      <c r="G488" s="82">
        <v>12</v>
      </c>
    </row>
    <row r="489" spans="5:7" x14ac:dyDescent="0.2">
      <c r="E489" s="97" t="s">
        <v>608</v>
      </c>
      <c r="F489" s="89" t="s">
        <v>405</v>
      </c>
      <c r="G489" s="82">
        <v>12</v>
      </c>
    </row>
    <row r="490" spans="5:7" x14ac:dyDescent="0.2">
      <c r="E490" s="97" t="s">
        <v>1443</v>
      </c>
      <c r="F490" s="89" t="s">
        <v>1650</v>
      </c>
      <c r="G490" s="82">
        <v>12</v>
      </c>
    </row>
    <row r="491" spans="5:7" x14ac:dyDescent="0.2">
      <c r="E491" s="97" t="s">
        <v>1125</v>
      </c>
      <c r="F491" s="89" t="s">
        <v>395</v>
      </c>
      <c r="G491" s="82">
        <v>12</v>
      </c>
    </row>
    <row r="492" spans="5:7" x14ac:dyDescent="0.2">
      <c r="E492" s="17" t="s">
        <v>1649</v>
      </c>
      <c r="F492" s="90" t="s">
        <v>4030</v>
      </c>
      <c r="G492" s="84">
        <v>12</v>
      </c>
    </row>
    <row r="493" spans="5:7" x14ac:dyDescent="0.2">
      <c r="E493" s="97" t="s">
        <v>4382</v>
      </c>
      <c r="F493" s="89" t="s">
        <v>2666</v>
      </c>
      <c r="G493" s="82">
        <v>12</v>
      </c>
    </row>
    <row r="494" spans="5:7" x14ac:dyDescent="0.2">
      <c r="E494" s="97" t="s">
        <v>737</v>
      </c>
      <c r="F494" s="89" t="s">
        <v>1890</v>
      </c>
      <c r="G494" s="82">
        <v>12</v>
      </c>
    </row>
    <row r="495" spans="5:7" x14ac:dyDescent="0.2">
      <c r="E495" s="97" t="s">
        <v>4290</v>
      </c>
      <c r="F495" s="89" t="s">
        <v>1444</v>
      </c>
      <c r="G495" s="82">
        <v>12</v>
      </c>
    </row>
    <row r="496" spans="5:7" x14ac:dyDescent="0.2">
      <c r="E496" s="97" t="s">
        <v>3581</v>
      </c>
      <c r="F496" s="89" t="s">
        <v>738</v>
      </c>
      <c r="G496" s="82">
        <v>12</v>
      </c>
    </row>
    <row r="497" spans="5:7" x14ac:dyDescent="0.2">
      <c r="E497" s="17" t="s">
        <v>1149</v>
      </c>
      <c r="F497" s="90" t="s">
        <v>788</v>
      </c>
      <c r="G497" s="84">
        <v>12</v>
      </c>
    </row>
    <row r="498" spans="5:7" x14ac:dyDescent="0.2">
      <c r="E498" s="97" t="s">
        <v>236</v>
      </c>
      <c r="F498" s="89" t="s">
        <v>401</v>
      </c>
      <c r="G498" s="82">
        <v>12</v>
      </c>
    </row>
    <row r="499" spans="5:7" x14ac:dyDescent="0.2">
      <c r="E499" s="97" t="s">
        <v>1903</v>
      </c>
      <c r="F499" s="89" t="s">
        <v>4085</v>
      </c>
      <c r="G499" s="82">
        <v>12</v>
      </c>
    </row>
    <row r="500" spans="5:7" x14ac:dyDescent="0.2">
      <c r="E500" s="97" t="s">
        <v>690</v>
      </c>
      <c r="F500" s="89" t="s">
        <v>773</v>
      </c>
      <c r="G500" s="82">
        <v>12</v>
      </c>
    </row>
    <row r="501" spans="5:7" x14ac:dyDescent="0.2">
      <c r="E501" s="97" t="s">
        <v>2665</v>
      </c>
      <c r="F501" s="89" t="s">
        <v>3697</v>
      </c>
      <c r="G501" s="82">
        <v>12</v>
      </c>
    </row>
    <row r="502" spans="5:7" x14ac:dyDescent="0.2">
      <c r="E502" s="17" t="s">
        <v>400</v>
      </c>
      <c r="F502" s="90" t="s">
        <v>1126</v>
      </c>
      <c r="G502" s="84">
        <v>12</v>
      </c>
    </row>
    <row r="503" spans="5:7" x14ac:dyDescent="0.2">
      <c r="E503" s="97" t="s">
        <v>856</v>
      </c>
      <c r="F503" s="89" t="s">
        <v>4383</v>
      </c>
      <c r="G503" s="82">
        <v>12</v>
      </c>
    </row>
    <row r="504" spans="5:7" x14ac:dyDescent="0.2">
      <c r="E504" s="97" t="s">
        <v>925</v>
      </c>
      <c r="F504" s="89" t="s">
        <v>843</v>
      </c>
      <c r="G504" s="82">
        <v>12</v>
      </c>
    </row>
    <row r="505" spans="5:7" x14ac:dyDescent="0.2">
      <c r="E505" s="97" t="s">
        <v>1189</v>
      </c>
      <c r="F505" s="89" t="s">
        <v>857</v>
      </c>
      <c r="G505" s="82">
        <v>12</v>
      </c>
    </row>
    <row r="506" spans="5:7" x14ac:dyDescent="0.2">
      <c r="E506" s="97" t="s">
        <v>813</v>
      </c>
      <c r="F506" s="89" t="s">
        <v>664</v>
      </c>
      <c r="G506" s="82">
        <v>12</v>
      </c>
    </row>
    <row r="507" spans="5:7" x14ac:dyDescent="0.2">
      <c r="E507" s="17" t="s">
        <v>842</v>
      </c>
      <c r="F507" s="90" t="s">
        <v>3736</v>
      </c>
      <c r="G507" s="84">
        <v>12</v>
      </c>
    </row>
    <row r="508" spans="5:7" x14ac:dyDescent="0.2">
      <c r="E508" s="97" t="s">
        <v>1111</v>
      </c>
      <c r="F508" s="89" t="s">
        <v>1112</v>
      </c>
      <c r="G508" s="82">
        <v>12</v>
      </c>
    </row>
    <row r="509" spans="5:7" x14ac:dyDescent="0.2">
      <c r="E509" s="97" t="s">
        <v>2225</v>
      </c>
      <c r="F509" s="89" t="s">
        <v>168</v>
      </c>
      <c r="G509" s="82">
        <v>12</v>
      </c>
    </row>
    <row r="510" spans="5:7" x14ac:dyDescent="0.2">
      <c r="E510" s="97" t="s">
        <v>167</v>
      </c>
      <c r="F510" s="89" t="s">
        <v>1150</v>
      </c>
      <c r="G510" s="82">
        <v>12</v>
      </c>
    </row>
    <row r="511" spans="5:7" x14ac:dyDescent="0.2">
      <c r="E511" s="97" t="s">
        <v>4045</v>
      </c>
      <c r="F511" s="89" t="s">
        <v>917</v>
      </c>
      <c r="G511" s="82">
        <v>12</v>
      </c>
    </row>
    <row r="512" spans="5:7" x14ac:dyDescent="0.2">
      <c r="E512" s="17" t="s">
        <v>958</v>
      </c>
      <c r="F512" s="90" t="s">
        <v>2150</v>
      </c>
      <c r="G512" s="84">
        <v>12</v>
      </c>
    </row>
    <row r="513" spans="5:7" x14ac:dyDescent="0.2">
      <c r="E513" s="97" t="s">
        <v>787</v>
      </c>
      <c r="F513" s="89" t="s">
        <v>4046</v>
      </c>
      <c r="G513" s="82">
        <v>12</v>
      </c>
    </row>
    <row r="514" spans="5:7" x14ac:dyDescent="0.2">
      <c r="E514" s="97" t="s">
        <v>404</v>
      </c>
      <c r="F514" s="89" t="s">
        <v>959</v>
      </c>
      <c r="G514" s="82">
        <v>12</v>
      </c>
    </row>
    <row r="515" spans="5:7" x14ac:dyDescent="0.2">
      <c r="E515" s="97" t="s">
        <v>1674</v>
      </c>
      <c r="F515" s="89" t="s">
        <v>957</v>
      </c>
      <c r="G515" s="82">
        <v>12</v>
      </c>
    </row>
    <row r="516" spans="5:7" x14ac:dyDescent="0.2">
      <c r="E516" s="97" t="s">
        <v>2466</v>
      </c>
      <c r="F516" s="89" t="s">
        <v>237</v>
      </c>
      <c r="G516" s="82">
        <v>12</v>
      </c>
    </row>
    <row r="517" spans="5:7" x14ac:dyDescent="0.2">
      <c r="E517" s="17" t="s">
        <v>579</v>
      </c>
      <c r="F517" s="90" t="s">
        <v>2467</v>
      </c>
      <c r="G517" s="84">
        <v>12</v>
      </c>
    </row>
    <row r="518" spans="5:7" x14ac:dyDescent="0.2">
      <c r="E518" s="97" t="s">
        <v>663</v>
      </c>
      <c r="F518" s="89" t="s">
        <v>707</v>
      </c>
      <c r="G518" s="82">
        <v>12</v>
      </c>
    </row>
    <row r="519" spans="5:7" x14ac:dyDescent="0.2">
      <c r="E519" s="97" t="s">
        <v>4652</v>
      </c>
      <c r="F519" s="89" t="s">
        <v>1579</v>
      </c>
      <c r="G519" s="82">
        <v>12</v>
      </c>
    </row>
    <row r="520" spans="5:7" x14ac:dyDescent="0.2">
      <c r="E520" s="97" t="s">
        <v>2149</v>
      </c>
      <c r="F520" s="89" t="s">
        <v>4675</v>
      </c>
      <c r="G520" s="82">
        <v>12</v>
      </c>
    </row>
    <row r="521" spans="5:7" x14ac:dyDescent="0.2">
      <c r="E521" s="97" t="s">
        <v>1578</v>
      </c>
      <c r="F521" s="89" t="s">
        <v>1122</v>
      </c>
      <c r="G521" s="82">
        <v>12</v>
      </c>
    </row>
    <row r="522" spans="5:7" x14ac:dyDescent="0.2">
      <c r="E522" s="17" t="s">
        <v>727</v>
      </c>
      <c r="F522" s="90" t="s">
        <v>2212</v>
      </c>
      <c r="G522" s="84">
        <v>12</v>
      </c>
    </row>
    <row r="523" spans="5:7" x14ac:dyDescent="0.2">
      <c r="E523" s="97" t="s">
        <v>658</v>
      </c>
      <c r="F523" s="89" t="s">
        <v>1236</v>
      </c>
      <c r="G523" s="82">
        <v>12</v>
      </c>
    </row>
    <row r="524" spans="5:7" x14ac:dyDescent="0.2">
      <c r="E524" s="97" t="s">
        <v>1235</v>
      </c>
      <c r="F524" s="89" t="s">
        <v>4135</v>
      </c>
      <c r="G524" s="82">
        <v>12</v>
      </c>
    </row>
    <row r="525" spans="5:7" x14ac:dyDescent="0.2">
      <c r="E525" s="97" t="s">
        <v>706</v>
      </c>
      <c r="F525" s="89" t="s">
        <v>691</v>
      </c>
      <c r="G525" s="82">
        <v>12</v>
      </c>
    </row>
    <row r="526" spans="5:7" x14ac:dyDescent="0.2">
      <c r="E526" s="97" t="s">
        <v>4284</v>
      </c>
      <c r="F526" s="89" t="s">
        <v>3969</v>
      </c>
      <c r="G526" s="82">
        <v>12</v>
      </c>
    </row>
    <row r="527" spans="5:7" x14ac:dyDescent="0.2">
      <c r="E527" s="17" t="s">
        <v>956</v>
      </c>
      <c r="F527" s="90" t="s">
        <v>4021</v>
      </c>
      <c r="G527" s="84">
        <v>12</v>
      </c>
    </row>
    <row r="528" spans="5:7" x14ac:dyDescent="0.2">
      <c r="E528" s="97" t="s">
        <v>526</v>
      </c>
      <c r="F528" s="89" t="s">
        <v>1190</v>
      </c>
      <c r="G528" s="82">
        <v>12</v>
      </c>
    </row>
    <row r="529" spans="5:7" x14ac:dyDescent="0.2">
      <c r="E529" s="97" t="s">
        <v>1394</v>
      </c>
      <c r="F529" s="89" t="s">
        <v>926</v>
      </c>
      <c r="G529" s="82">
        <v>12</v>
      </c>
    </row>
    <row r="530" spans="5:7" x14ac:dyDescent="0.2">
      <c r="E530" s="97" t="s">
        <v>1121</v>
      </c>
      <c r="F530" s="89" t="s">
        <v>3649</v>
      </c>
      <c r="G530" s="82">
        <v>12</v>
      </c>
    </row>
    <row r="531" spans="5:7" x14ac:dyDescent="0.2">
      <c r="E531" s="97" t="s">
        <v>768</v>
      </c>
      <c r="F531" s="89" t="s">
        <v>174</v>
      </c>
      <c r="G531" s="82">
        <v>12</v>
      </c>
    </row>
    <row r="532" spans="5:7" x14ac:dyDescent="0.2">
      <c r="E532" s="17" t="s">
        <v>2211</v>
      </c>
      <c r="F532" s="90" t="s">
        <v>1395</v>
      </c>
      <c r="G532" s="84">
        <v>12</v>
      </c>
    </row>
    <row r="533" spans="5:7" x14ac:dyDescent="0.2">
      <c r="E533" s="97" t="s">
        <v>908</v>
      </c>
      <c r="F533" s="89" t="s">
        <v>3904</v>
      </c>
      <c r="G533" s="82">
        <v>12</v>
      </c>
    </row>
    <row r="534" spans="5:7" x14ac:dyDescent="0.2">
      <c r="E534" s="97" t="s">
        <v>173</v>
      </c>
      <c r="F534" s="89" t="s">
        <v>815</v>
      </c>
      <c r="G534" s="82">
        <v>12</v>
      </c>
    </row>
    <row r="535" spans="5:7" x14ac:dyDescent="0.2">
      <c r="E535" s="97" t="s">
        <v>4065</v>
      </c>
      <c r="F535" s="89" t="s">
        <v>736</v>
      </c>
      <c r="G535" s="82">
        <v>12</v>
      </c>
    </row>
    <row r="536" spans="5:7" x14ac:dyDescent="0.2">
      <c r="E536" s="97" t="s">
        <v>3057</v>
      </c>
      <c r="F536" s="89" t="s">
        <v>769</v>
      </c>
      <c r="G536" s="82">
        <v>12</v>
      </c>
    </row>
    <row r="537" spans="5:7" x14ac:dyDescent="0.2">
      <c r="E537" s="17" t="s">
        <v>4134</v>
      </c>
      <c r="F537" s="90" t="s">
        <v>2480</v>
      </c>
      <c r="G537" s="84">
        <v>12</v>
      </c>
    </row>
    <row r="538" spans="5:7" x14ac:dyDescent="0.2">
      <c r="E538" s="97" t="s">
        <v>308</v>
      </c>
      <c r="F538" s="89" t="s">
        <v>1051</v>
      </c>
      <c r="G538" s="82">
        <v>12</v>
      </c>
    </row>
    <row r="539" spans="5:7" x14ac:dyDescent="0.2">
      <c r="E539" s="97" t="s">
        <v>3800</v>
      </c>
      <c r="F539" s="89" t="s">
        <v>881</v>
      </c>
      <c r="G539" s="82">
        <v>12</v>
      </c>
    </row>
    <row r="540" spans="5:7" x14ac:dyDescent="0.2">
      <c r="E540" s="97" t="s">
        <v>735</v>
      </c>
      <c r="F540" s="89" t="s">
        <v>808</v>
      </c>
      <c r="G540" s="82">
        <v>12</v>
      </c>
    </row>
    <row r="541" spans="5:7" x14ac:dyDescent="0.2">
      <c r="E541" s="97" t="s">
        <v>4709</v>
      </c>
      <c r="F541" s="89" t="s">
        <v>746</v>
      </c>
      <c r="G541" s="82">
        <v>12</v>
      </c>
    </row>
    <row r="542" spans="5:7" x14ac:dyDescent="0.2">
      <c r="E542" s="17" t="s">
        <v>1050</v>
      </c>
      <c r="F542" s="90" t="s">
        <v>4114</v>
      </c>
      <c r="G542" s="84">
        <v>12</v>
      </c>
    </row>
    <row r="543" spans="5:7" x14ac:dyDescent="0.2">
      <c r="E543" s="97" t="s">
        <v>1017</v>
      </c>
      <c r="F543" s="89" t="s">
        <v>504</v>
      </c>
      <c r="G543" s="82">
        <v>12</v>
      </c>
    </row>
    <row r="544" spans="5:7" x14ac:dyDescent="0.2">
      <c r="E544" s="97" t="s">
        <v>1919</v>
      </c>
      <c r="F544" s="89" t="s">
        <v>851</v>
      </c>
      <c r="G544" s="82">
        <v>12</v>
      </c>
    </row>
    <row r="545" spans="5:7" x14ac:dyDescent="0.2">
      <c r="E545" s="97" t="s">
        <v>814</v>
      </c>
      <c r="F545" s="89" t="s">
        <v>585</v>
      </c>
      <c r="G545" s="82">
        <v>12</v>
      </c>
    </row>
    <row r="546" spans="5:7" x14ac:dyDescent="0.2">
      <c r="E546" s="97" t="s">
        <v>503</v>
      </c>
      <c r="F546" s="89" t="s">
        <v>4756</v>
      </c>
      <c r="G546" s="82">
        <v>12</v>
      </c>
    </row>
    <row r="547" spans="5:7" x14ac:dyDescent="0.2">
      <c r="E547" s="17" t="s">
        <v>1321</v>
      </c>
      <c r="F547" s="90" t="s">
        <v>4592</v>
      </c>
      <c r="G547" s="84">
        <v>12</v>
      </c>
    </row>
    <row r="548" spans="5:7" x14ac:dyDescent="0.2">
      <c r="E548" s="97" t="s">
        <v>880</v>
      </c>
      <c r="F548" s="89" t="s">
        <v>823</v>
      </c>
      <c r="G548" s="82">
        <v>12</v>
      </c>
    </row>
    <row r="549" spans="5:7" x14ac:dyDescent="0.2">
      <c r="E549" s="97" t="s">
        <v>916</v>
      </c>
      <c r="F549" s="89" t="s">
        <v>1322</v>
      </c>
      <c r="G549" s="82">
        <v>12</v>
      </c>
    </row>
    <row r="550" spans="5:7" x14ac:dyDescent="0.2">
      <c r="E550" s="97" t="s">
        <v>4113</v>
      </c>
      <c r="F550" s="89" t="s">
        <v>949</v>
      </c>
      <c r="G550" s="82">
        <v>12</v>
      </c>
    </row>
    <row r="551" spans="5:7" x14ac:dyDescent="0.2">
      <c r="E551" s="97" t="s">
        <v>948</v>
      </c>
      <c r="F551" s="89" t="s">
        <v>1218</v>
      </c>
      <c r="G551" s="82">
        <v>12</v>
      </c>
    </row>
    <row r="552" spans="5:7" x14ac:dyDescent="0.2">
      <c r="E552" s="17" t="s">
        <v>745</v>
      </c>
      <c r="F552" s="90" t="s">
        <v>3867</v>
      </c>
      <c r="G552" s="84">
        <v>12</v>
      </c>
    </row>
    <row r="553" spans="5:7" x14ac:dyDescent="0.2">
      <c r="E553" s="97" t="s">
        <v>807</v>
      </c>
      <c r="F553" s="89" t="s">
        <v>1716</v>
      </c>
      <c r="G553" s="82">
        <v>12</v>
      </c>
    </row>
    <row r="554" spans="5:7" x14ac:dyDescent="0.2">
      <c r="E554" s="97" t="s">
        <v>1873</v>
      </c>
      <c r="F554" s="89" t="s">
        <v>4723</v>
      </c>
      <c r="G554" s="82">
        <v>12</v>
      </c>
    </row>
    <row r="555" spans="5:7" x14ac:dyDescent="0.2">
      <c r="E555" s="97" t="s">
        <v>822</v>
      </c>
      <c r="F555" s="89" t="s">
        <v>4066</v>
      </c>
      <c r="G555" s="82">
        <v>12</v>
      </c>
    </row>
    <row r="556" spans="5:7" x14ac:dyDescent="0.2">
      <c r="E556" s="97" t="s">
        <v>520</v>
      </c>
      <c r="F556" s="89" t="s">
        <v>3871</v>
      </c>
      <c r="G556" s="82">
        <v>12</v>
      </c>
    </row>
    <row r="557" spans="5:7" x14ac:dyDescent="0.2">
      <c r="E557" s="17" t="s">
        <v>2268</v>
      </c>
      <c r="F557" s="90" t="s">
        <v>4285</v>
      </c>
      <c r="G557" s="84">
        <v>12</v>
      </c>
    </row>
    <row r="558" spans="5:7" x14ac:dyDescent="0.2">
      <c r="E558" s="97" t="s">
        <v>4755</v>
      </c>
      <c r="F558" s="89" t="s">
        <v>1874</v>
      </c>
      <c r="G558" s="82">
        <v>12</v>
      </c>
    </row>
    <row r="559" spans="5:7" hidden="1" x14ac:dyDescent="0.2">
      <c r="E559" s="97" t="s">
        <v>4757</v>
      </c>
      <c r="F559" s="89" t="s">
        <v>1044</v>
      </c>
      <c r="G559" s="82">
        <v>6</v>
      </c>
    </row>
    <row r="560" spans="5:7" x14ac:dyDescent="0.2">
      <c r="E560" s="97" t="s">
        <v>1217</v>
      </c>
      <c r="F560" s="89" t="s">
        <v>478</v>
      </c>
      <c r="G560" s="82">
        <v>12</v>
      </c>
    </row>
    <row r="561" spans="5:7" x14ac:dyDescent="0.2">
      <c r="E561" s="97" t="s">
        <v>634</v>
      </c>
      <c r="F561" s="89" t="s">
        <v>285</v>
      </c>
      <c r="G561" s="82">
        <v>12</v>
      </c>
    </row>
    <row r="562" spans="5:7" x14ac:dyDescent="0.2">
      <c r="E562" s="17" t="s">
        <v>1659</v>
      </c>
      <c r="F562" s="90" t="s">
        <v>4229</v>
      </c>
      <c r="G562" s="84">
        <v>12</v>
      </c>
    </row>
    <row r="563" spans="5:7" x14ac:dyDescent="0.2">
      <c r="E563" s="97" t="s">
        <v>584</v>
      </c>
      <c r="F563" s="89" t="s">
        <v>909</v>
      </c>
      <c r="G563" s="82">
        <v>12</v>
      </c>
    </row>
    <row r="564" spans="5:7" x14ac:dyDescent="0.2">
      <c r="E564" s="97" t="s">
        <v>3688</v>
      </c>
      <c r="F564" s="89" t="s">
        <v>1660</v>
      </c>
      <c r="G564" s="82">
        <v>12</v>
      </c>
    </row>
    <row r="565" spans="5:7" x14ac:dyDescent="0.2">
      <c r="E565" s="97" t="s">
        <v>477</v>
      </c>
      <c r="F565" s="89" t="s">
        <v>617</v>
      </c>
      <c r="G565" s="82">
        <v>12</v>
      </c>
    </row>
    <row r="566" spans="5:7" x14ac:dyDescent="0.2">
      <c r="E566" s="97" t="s">
        <v>1715</v>
      </c>
      <c r="F566" s="89" t="s">
        <v>1242</v>
      </c>
      <c r="G566" s="82">
        <v>12</v>
      </c>
    </row>
    <row r="567" spans="5:7" x14ac:dyDescent="0.2">
      <c r="E567" s="17" t="s">
        <v>1185</v>
      </c>
      <c r="F567" s="90" t="s">
        <v>635</v>
      </c>
      <c r="G567" s="84">
        <v>12</v>
      </c>
    </row>
    <row r="568" spans="5:7" x14ac:dyDescent="0.2">
      <c r="E568" s="97" t="s">
        <v>284</v>
      </c>
      <c r="F568" s="89" t="s">
        <v>2269</v>
      </c>
      <c r="G568" s="82">
        <v>12</v>
      </c>
    </row>
    <row r="569" spans="5:7" x14ac:dyDescent="0.2">
      <c r="E569" s="97" t="s">
        <v>3674</v>
      </c>
      <c r="F569" s="89" t="s">
        <v>1032</v>
      </c>
      <c r="G569" s="82">
        <v>12</v>
      </c>
    </row>
    <row r="570" spans="5:7" x14ac:dyDescent="0.2">
      <c r="E570" s="97" t="s">
        <v>3261</v>
      </c>
      <c r="F570" s="89" t="s">
        <v>696</v>
      </c>
      <c r="G570" s="82">
        <v>12</v>
      </c>
    </row>
    <row r="571" spans="5:7" x14ac:dyDescent="0.2">
      <c r="E571" s="97" t="s">
        <v>1305</v>
      </c>
      <c r="F571" s="89" t="s">
        <v>1503</v>
      </c>
      <c r="G571" s="82">
        <v>12</v>
      </c>
    </row>
    <row r="572" spans="5:7" x14ac:dyDescent="0.2">
      <c r="E572" s="17" t="s">
        <v>695</v>
      </c>
      <c r="F572" s="90" t="s">
        <v>1920</v>
      </c>
      <c r="G572" s="84">
        <v>12</v>
      </c>
    </row>
    <row r="573" spans="5:7" x14ac:dyDescent="0.2">
      <c r="E573" s="97" t="s">
        <v>1473</v>
      </c>
      <c r="F573" s="89" t="s">
        <v>591</v>
      </c>
      <c r="G573" s="82">
        <v>12</v>
      </c>
    </row>
    <row r="574" spans="5:7" x14ac:dyDescent="0.2">
      <c r="E574" s="97" t="s">
        <v>1694</v>
      </c>
      <c r="F574" s="89" t="s">
        <v>1707</v>
      </c>
      <c r="G574" s="82">
        <v>12</v>
      </c>
    </row>
    <row r="575" spans="5:7" x14ac:dyDescent="0.2">
      <c r="E575" s="97" t="s">
        <v>507</v>
      </c>
      <c r="F575" s="89" t="s">
        <v>2110</v>
      </c>
      <c r="G575" s="82">
        <v>12</v>
      </c>
    </row>
    <row r="576" spans="5:7" x14ac:dyDescent="0.2">
      <c r="E576" s="97" t="s">
        <v>2756</v>
      </c>
      <c r="F576" s="89" t="s">
        <v>1695</v>
      </c>
      <c r="G576" s="82">
        <v>12</v>
      </c>
    </row>
    <row r="577" spans="5:7" x14ac:dyDescent="0.2">
      <c r="E577" s="17" t="s">
        <v>1241</v>
      </c>
      <c r="F577" s="90" t="s">
        <v>1699</v>
      </c>
      <c r="G577" s="84">
        <v>12</v>
      </c>
    </row>
    <row r="578" spans="5:7" x14ac:dyDescent="0.2">
      <c r="E578" s="97" t="s">
        <v>4282</v>
      </c>
      <c r="F578" s="89" t="s">
        <v>873</v>
      </c>
      <c r="G578" s="82">
        <v>12</v>
      </c>
    </row>
    <row r="579" spans="5:7" x14ac:dyDescent="0.2">
      <c r="E579" s="97" t="s">
        <v>616</v>
      </c>
      <c r="F579" s="89" t="s">
        <v>4031</v>
      </c>
      <c r="G579" s="82">
        <v>12</v>
      </c>
    </row>
    <row r="580" spans="5:7" x14ac:dyDescent="0.2">
      <c r="E580" s="97" t="s">
        <v>1367</v>
      </c>
      <c r="F580" s="89" t="s">
        <v>305</v>
      </c>
      <c r="G580" s="82">
        <v>12</v>
      </c>
    </row>
    <row r="581" spans="5:7" x14ac:dyDescent="0.2">
      <c r="E581" s="97" t="s">
        <v>1502</v>
      </c>
      <c r="F581" s="89" t="s">
        <v>1554</v>
      </c>
      <c r="G581" s="82">
        <v>12</v>
      </c>
    </row>
    <row r="582" spans="5:7" x14ac:dyDescent="0.2">
      <c r="E582" s="17" t="s">
        <v>1031</v>
      </c>
      <c r="F582" s="90" t="s">
        <v>1018</v>
      </c>
      <c r="G582" s="84">
        <v>12</v>
      </c>
    </row>
    <row r="583" spans="5:7" x14ac:dyDescent="0.2">
      <c r="E583" s="97" t="s">
        <v>850</v>
      </c>
      <c r="F583" s="89" t="s">
        <v>1647</v>
      </c>
      <c r="G583" s="82">
        <v>12</v>
      </c>
    </row>
    <row r="584" spans="5:7" x14ac:dyDescent="0.2">
      <c r="E584" s="97" t="s">
        <v>1627</v>
      </c>
      <c r="F584" s="89" t="s">
        <v>4758</v>
      </c>
      <c r="G584" s="82">
        <v>12</v>
      </c>
    </row>
    <row r="585" spans="5:7" x14ac:dyDescent="0.2">
      <c r="E585" s="97" t="s">
        <v>2109</v>
      </c>
      <c r="F585" s="89" t="s">
        <v>3956</v>
      </c>
      <c r="G585" s="82">
        <v>12</v>
      </c>
    </row>
    <row r="586" spans="5:7" x14ac:dyDescent="0.2">
      <c r="E586" s="97" t="s">
        <v>1706</v>
      </c>
      <c r="F586" s="89" t="s">
        <v>508</v>
      </c>
      <c r="G586" s="82">
        <v>12</v>
      </c>
    </row>
    <row r="587" spans="5:7" x14ac:dyDescent="0.2">
      <c r="E587" s="17" t="s">
        <v>529</v>
      </c>
      <c r="F587" s="90" t="s">
        <v>986</v>
      </c>
      <c r="G587" s="84">
        <v>12</v>
      </c>
    </row>
    <row r="588" spans="5:7" x14ac:dyDescent="0.2">
      <c r="E588" s="97" t="s">
        <v>3196</v>
      </c>
      <c r="F588" s="89" t="s">
        <v>530</v>
      </c>
      <c r="G588" s="82">
        <v>12</v>
      </c>
    </row>
    <row r="589" spans="5:7" x14ac:dyDescent="0.2">
      <c r="E589" s="97" t="s">
        <v>872</v>
      </c>
      <c r="F589" s="89" t="s">
        <v>1306</v>
      </c>
      <c r="G589" s="82">
        <v>12</v>
      </c>
    </row>
    <row r="590" spans="5:7" x14ac:dyDescent="0.2">
      <c r="E590" s="97" t="s">
        <v>590</v>
      </c>
      <c r="F590" s="89" t="s">
        <v>1186</v>
      </c>
      <c r="G590" s="82">
        <v>12</v>
      </c>
    </row>
    <row r="591" spans="5:7" x14ac:dyDescent="0.2">
      <c r="E591" s="97" t="s">
        <v>1179</v>
      </c>
      <c r="F591" s="89" t="s">
        <v>998</v>
      </c>
      <c r="G591" s="82">
        <v>12</v>
      </c>
    </row>
    <row r="592" spans="5:7" x14ac:dyDescent="0.2">
      <c r="E592" s="17" t="s">
        <v>997</v>
      </c>
      <c r="F592" s="90" t="s">
        <v>1368</v>
      </c>
      <c r="G592" s="84">
        <v>12</v>
      </c>
    </row>
    <row r="593" spans="5:7" x14ac:dyDescent="0.2">
      <c r="E593" s="97" t="s">
        <v>1563</v>
      </c>
      <c r="F593" s="89" t="s">
        <v>819</v>
      </c>
      <c r="G593" s="82">
        <v>12</v>
      </c>
    </row>
    <row r="594" spans="5:7" x14ac:dyDescent="0.2">
      <c r="E594" s="97" t="s">
        <v>1553</v>
      </c>
      <c r="F594" s="89" t="s">
        <v>3852</v>
      </c>
      <c r="G594" s="82">
        <v>12</v>
      </c>
    </row>
    <row r="595" spans="5:7" x14ac:dyDescent="0.2">
      <c r="E595" s="97" t="s">
        <v>1375</v>
      </c>
      <c r="F595" s="89" t="s">
        <v>1180</v>
      </c>
      <c r="G595" s="82">
        <v>12</v>
      </c>
    </row>
    <row r="596" spans="5:7" x14ac:dyDescent="0.2">
      <c r="E596" s="97" t="s">
        <v>985</v>
      </c>
      <c r="F596" s="89" t="s">
        <v>1141</v>
      </c>
      <c r="G596" s="82">
        <v>12</v>
      </c>
    </row>
    <row r="597" spans="5:7" x14ac:dyDescent="0.2">
      <c r="E597" s="17" t="s">
        <v>1698</v>
      </c>
      <c r="F597" s="90" t="s">
        <v>1376</v>
      </c>
      <c r="G597" s="84">
        <v>12</v>
      </c>
    </row>
    <row r="598" spans="5:7" x14ac:dyDescent="0.2">
      <c r="E598" s="97" t="s">
        <v>304</v>
      </c>
      <c r="F598" s="89" t="s">
        <v>1564</v>
      </c>
      <c r="G598" s="82">
        <v>12</v>
      </c>
    </row>
    <row r="599" spans="5:7" x14ac:dyDescent="0.2">
      <c r="E599" s="97" t="s">
        <v>1547</v>
      </c>
      <c r="F599" s="89" t="s">
        <v>3675</v>
      </c>
      <c r="G599" s="82">
        <v>12</v>
      </c>
    </row>
    <row r="600" spans="5:7" x14ac:dyDescent="0.2">
      <c r="E600" s="97" t="s">
        <v>818</v>
      </c>
      <c r="F600" s="89" t="s">
        <v>3967</v>
      </c>
      <c r="G600" s="82">
        <v>12</v>
      </c>
    </row>
    <row r="601" spans="5:7" x14ac:dyDescent="0.2">
      <c r="E601" s="97" t="s">
        <v>1517</v>
      </c>
      <c r="F601" s="89" t="s">
        <v>1518</v>
      </c>
      <c r="G601" s="82">
        <v>12</v>
      </c>
    </row>
    <row r="602" spans="5:7" x14ac:dyDescent="0.2">
      <c r="E602" s="17" t="s">
        <v>1309</v>
      </c>
      <c r="F602" s="90" t="s">
        <v>1474</v>
      </c>
      <c r="G602" s="84">
        <v>12</v>
      </c>
    </row>
    <row r="603" spans="5:7" x14ac:dyDescent="0.2">
      <c r="E603" s="97" t="s">
        <v>4655</v>
      </c>
      <c r="F603" s="89" t="s">
        <v>4216</v>
      </c>
      <c r="G603" s="82">
        <v>12</v>
      </c>
    </row>
    <row r="604" spans="5:7" x14ac:dyDescent="0.2">
      <c r="E604" s="97" t="s">
        <v>1513</v>
      </c>
      <c r="F604" s="89" t="s">
        <v>1548</v>
      </c>
      <c r="G604" s="82">
        <v>12</v>
      </c>
    </row>
    <row r="605" spans="5:7" x14ac:dyDescent="0.2">
      <c r="E605" s="97" t="s">
        <v>1492</v>
      </c>
      <c r="F605" s="89" t="s">
        <v>510</v>
      </c>
      <c r="G605" s="82">
        <v>12</v>
      </c>
    </row>
    <row r="606" spans="5:7" x14ac:dyDescent="0.2">
      <c r="E606" s="97" t="s">
        <v>1140</v>
      </c>
      <c r="F606" s="89" t="s">
        <v>4678</v>
      </c>
      <c r="G606" s="82">
        <v>12</v>
      </c>
    </row>
    <row r="607" spans="5:7" x14ac:dyDescent="0.2">
      <c r="E607" s="17" t="s">
        <v>613</v>
      </c>
      <c r="F607" s="90" t="s">
        <v>1028</v>
      </c>
      <c r="G607" s="84">
        <v>12</v>
      </c>
    </row>
    <row r="608" spans="5:7" x14ac:dyDescent="0.2">
      <c r="E608" s="97" t="s">
        <v>1646</v>
      </c>
      <c r="F608" s="89" t="s">
        <v>4330</v>
      </c>
      <c r="G608" s="82">
        <v>12</v>
      </c>
    </row>
    <row r="609" spans="5:7" x14ac:dyDescent="0.2">
      <c r="E609" s="97" t="s">
        <v>3021</v>
      </c>
      <c r="F609" s="89" t="s">
        <v>614</v>
      </c>
      <c r="G609" s="82">
        <v>12</v>
      </c>
    </row>
    <row r="610" spans="5:7" x14ac:dyDescent="0.2">
      <c r="E610" s="97" t="s">
        <v>202</v>
      </c>
      <c r="F610" s="89" t="s">
        <v>4599</v>
      </c>
      <c r="G610" s="82">
        <v>12</v>
      </c>
    </row>
    <row r="611" spans="5:7" x14ac:dyDescent="0.2">
      <c r="E611" s="97" t="s">
        <v>1027</v>
      </c>
      <c r="F611" s="89" t="s">
        <v>724</v>
      </c>
      <c r="G611" s="82">
        <v>12</v>
      </c>
    </row>
    <row r="612" spans="5:7" x14ac:dyDescent="0.2">
      <c r="E612" s="17" t="s">
        <v>2186</v>
      </c>
      <c r="F612" s="90" t="s">
        <v>1000</v>
      </c>
      <c r="G612" s="84">
        <v>12</v>
      </c>
    </row>
    <row r="613" spans="5:7" x14ac:dyDescent="0.2">
      <c r="E613" s="97" t="s">
        <v>1600</v>
      </c>
      <c r="F613" s="89" t="s">
        <v>886</v>
      </c>
      <c r="G613" s="82">
        <v>12</v>
      </c>
    </row>
    <row r="614" spans="5:7" x14ac:dyDescent="0.2">
      <c r="E614" s="97" t="s">
        <v>2772</v>
      </c>
      <c r="F614" s="89" t="s">
        <v>1989</v>
      </c>
      <c r="G614" s="82">
        <v>12</v>
      </c>
    </row>
    <row r="615" spans="5:7" x14ac:dyDescent="0.2">
      <c r="E615" s="97" t="s">
        <v>897</v>
      </c>
      <c r="F615" s="89" t="s">
        <v>1509</v>
      </c>
      <c r="G615" s="82">
        <v>12</v>
      </c>
    </row>
    <row r="616" spans="5:7" x14ac:dyDescent="0.2">
      <c r="E616" s="97" t="s">
        <v>2500</v>
      </c>
      <c r="F616" s="89" t="s">
        <v>3840</v>
      </c>
      <c r="G616" s="82">
        <v>12</v>
      </c>
    </row>
    <row r="617" spans="5:7" x14ac:dyDescent="0.2">
      <c r="E617" s="17" t="s">
        <v>723</v>
      </c>
      <c r="F617" s="90" t="s">
        <v>4595</v>
      </c>
      <c r="G617" s="84">
        <v>12</v>
      </c>
    </row>
    <row r="618" spans="5:7" x14ac:dyDescent="0.2">
      <c r="E618" s="97" t="s">
        <v>1508</v>
      </c>
      <c r="F618" s="89" t="s">
        <v>2501</v>
      </c>
      <c r="G618" s="82">
        <v>12</v>
      </c>
    </row>
    <row r="619" spans="5:7" x14ac:dyDescent="0.2">
      <c r="E619" s="97" t="s">
        <v>848</v>
      </c>
      <c r="F619" s="89" t="s">
        <v>3738</v>
      </c>
      <c r="G619" s="82">
        <v>12</v>
      </c>
    </row>
    <row r="620" spans="5:7" x14ac:dyDescent="0.2">
      <c r="E620" s="97" t="s">
        <v>509</v>
      </c>
      <c r="F620" s="89" t="s">
        <v>1514</v>
      </c>
      <c r="G620" s="82">
        <v>12</v>
      </c>
    </row>
    <row r="621" spans="5:7" x14ac:dyDescent="0.2">
      <c r="E621" s="97" t="s">
        <v>4286</v>
      </c>
      <c r="F621" s="89" t="s">
        <v>203</v>
      </c>
      <c r="G621" s="82">
        <v>12</v>
      </c>
    </row>
    <row r="622" spans="5:7" x14ac:dyDescent="0.2">
      <c r="E622" s="17" t="s">
        <v>885</v>
      </c>
      <c r="F622" s="90" t="s">
        <v>1701</v>
      </c>
      <c r="G622" s="84">
        <v>12</v>
      </c>
    </row>
    <row r="623" spans="5:7" x14ac:dyDescent="0.2">
      <c r="E623" s="97" t="s">
        <v>4110</v>
      </c>
      <c r="F623" s="89" t="s">
        <v>849</v>
      </c>
      <c r="G623" s="82">
        <v>12</v>
      </c>
    </row>
    <row r="624" spans="5:7" x14ac:dyDescent="0.2">
      <c r="E624" s="97" t="s">
        <v>999</v>
      </c>
      <c r="F624" s="89" t="s">
        <v>528</v>
      </c>
      <c r="G624" s="82">
        <v>12</v>
      </c>
    </row>
    <row r="625" spans="5:7" x14ac:dyDescent="0.2">
      <c r="E625" s="97" t="s">
        <v>4598</v>
      </c>
      <c r="F625" s="89" t="s">
        <v>810</v>
      </c>
      <c r="G625" s="82">
        <v>12</v>
      </c>
    </row>
    <row r="626" spans="5:7" x14ac:dyDescent="0.2">
      <c r="E626" s="97" t="s">
        <v>489</v>
      </c>
      <c r="F626" s="89" t="s">
        <v>1136</v>
      </c>
      <c r="G626" s="82">
        <v>12</v>
      </c>
    </row>
    <row r="627" spans="5:7" x14ac:dyDescent="0.2">
      <c r="E627" s="17" t="s">
        <v>1988</v>
      </c>
      <c r="F627" s="90" t="s">
        <v>644</v>
      </c>
      <c r="G627" s="84">
        <v>12</v>
      </c>
    </row>
    <row r="628" spans="5:7" x14ac:dyDescent="0.2">
      <c r="E628" s="97" t="s">
        <v>626</v>
      </c>
      <c r="F628" s="89" t="s">
        <v>627</v>
      </c>
      <c r="G628" s="82">
        <v>12</v>
      </c>
    </row>
    <row r="629" spans="5:7" x14ac:dyDescent="0.2">
      <c r="E629" s="97" t="s">
        <v>527</v>
      </c>
      <c r="F629" s="89" t="s">
        <v>972</v>
      </c>
      <c r="G629" s="82">
        <v>12</v>
      </c>
    </row>
    <row r="630" spans="5:7" x14ac:dyDescent="0.2">
      <c r="E630" s="97" t="s">
        <v>1080</v>
      </c>
      <c r="F630" s="89" t="s">
        <v>4111</v>
      </c>
      <c r="G630" s="82">
        <v>12</v>
      </c>
    </row>
    <row r="631" spans="5:7" x14ac:dyDescent="0.2">
      <c r="E631" s="97" t="s">
        <v>971</v>
      </c>
      <c r="F631" s="89" t="s">
        <v>490</v>
      </c>
      <c r="G631" s="82">
        <v>12</v>
      </c>
    </row>
    <row r="632" spans="5:7" x14ac:dyDescent="0.2">
      <c r="E632" s="17" t="s">
        <v>3454</v>
      </c>
      <c r="F632" s="90" t="s">
        <v>2773</v>
      </c>
      <c r="G632" s="84">
        <v>12</v>
      </c>
    </row>
    <row r="633" spans="5:7" x14ac:dyDescent="0.2">
      <c r="E633" s="97" t="s">
        <v>3926</v>
      </c>
      <c r="F633" s="89" t="s">
        <v>1493</v>
      </c>
      <c r="G633" s="82">
        <v>12</v>
      </c>
    </row>
    <row r="634" spans="5:7" x14ac:dyDescent="0.2">
      <c r="E634" s="97" t="s">
        <v>1267</v>
      </c>
      <c r="F634" s="89" t="s">
        <v>1450</v>
      </c>
      <c r="G634" s="82">
        <v>12</v>
      </c>
    </row>
    <row r="635" spans="5:7" x14ac:dyDescent="0.2">
      <c r="E635" s="97" t="s">
        <v>809</v>
      </c>
      <c r="F635" s="89" t="s">
        <v>4596</v>
      </c>
      <c r="G635" s="82">
        <v>12</v>
      </c>
    </row>
    <row r="636" spans="5:7" x14ac:dyDescent="0.2">
      <c r="E636" s="97" t="s">
        <v>1449</v>
      </c>
      <c r="F636" s="89" t="s">
        <v>4363</v>
      </c>
      <c r="G636" s="82">
        <v>12</v>
      </c>
    </row>
    <row r="637" spans="5:7" x14ac:dyDescent="0.2">
      <c r="E637" s="17" t="s">
        <v>643</v>
      </c>
      <c r="F637" s="90" t="s">
        <v>2829</v>
      </c>
      <c r="G637" s="84">
        <v>12</v>
      </c>
    </row>
    <row r="638" spans="5:7" x14ac:dyDescent="0.2">
      <c r="E638" s="97" t="s">
        <v>3702</v>
      </c>
      <c r="F638" s="89" t="s">
        <v>2187</v>
      </c>
      <c r="G638" s="82">
        <v>12</v>
      </c>
    </row>
    <row r="639" spans="5:7" x14ac:dyDescent="0.2">
      <c r="E639" s="97" t="s">
        <v>864</v>
      </c>
      <c r="F639" s="89" t="s">
        <v>1268</v>
      </c>
      <c r="G639" s="82">
        <v>12</v>
      </c>
    </row>
    <row r="640" spans="5:7" x14ac:dyDescent="0.2">
      <c r="E640" s="97" t="s">
        <v>760</v>
      </c>
      <c r="F640" s="89" t="s">
        <v>1523</v>
      </c>
      <c r="G640" s="82">
        <v>12</v>
      </c>
    </row>
    <row r="641" spans="5:7" x14ac:dyDescent="0.2">
      <c r="E641" s="97" t="s">
        <v>1135</v>
      </c>
      <c r="F641" s="89" t="s">
        <v>419</v>
      </c>
      <c r="G641" s="82">
        <v>12</v>
      </c>
    </row>
    <row r="642" spans="5:7" x14ac:dyDescent="0.2">
      <c r="E642" s="17" t="s">
        <v>1389</v>
      </c>
      <c r="F642" s="90" t="s">
        <v>761</v>
      </c>
      <c r="G642" s="84">
        <v>12</v>
      </c>
    </row>
    <row r="643" spans="5:7" x14ac:dyDescent="0.2">
      <c r="E643" s="97" t="s">
        <v>4654</v>
      </c>
      <c r="F643" s="89" t="s">
        <v>1085</v>
      </c>
      <c r="G643" s="82">
        <v>12</v>
      </c>
    </row>
    <row r="644" spans="5:7" x14ac:dyDescent="0.2">
      <c r="E644" s="97" t="s">
        <v>1700</v>
      </c>
      <c r="F644" s="89" t="s">
        <v>1081</v>
      </c>
      <c r="G644" s="82">
        <v>12</v>
      </c>
    </row>
    <row r="645" spans="5:7" x14ac:dyDescent="0.2">
      <c r="E645" s="97" t="s">
        <v>694</v>
      </c>
      <c r="F645" s="89" t="s">
        <v>1184</v>
      </c>
      <c r="G645" s="82">
        <v>12</v>
      </c>
    </row>
    <row r="646" spans="5:7" x14ac:dyDescent="0.2">
      <c r="E646" s="97" t="s">
        <v>2828</v>
      </c>
      <c r="F646" s="89" t="s">
        <v>2633</v>
      </c>
      <c r="G646" s="82">
        <v>12</v>
      </c>
    </row>
    <row r="647" spans="5:7" x14ac:dyDescent="0.2">
      <c r="E647" s="17" t="s">
        <v>1832</v>
      </c>
      <c r="F647" s="90" t="s">
        <v>3703</v>
      </c>
      <c r="G647" s="84">
        <v>12</v>
      </c>
    </row>
    <row r="648" spans="5:7" x14ac:dyDescent="0.2">
      <c r="E648" s="97" t="s">
        <v>2070</v>
      </c>
      <c r="F648" s="89" t="s">
        <v>3927</v>
      </c>
      <c r="G648" s="82">
        <v>12</v>
      </c>
    </row>
    <row r="649" spans="5:7" x14ac:dyDescent="0.2">
      <c r="E649" s="97" t="s">
        <v>1537</v>
      </c>
      <c r="F649" s="89" t="s">
        <v>607</v>
      </c>
      <c r="G649" s="82">
        <v>12</v>
      </c>
    </row>
    <row r="650" spans="5:7" x14ac:dyDescent="0.2">
      <c r="E650" s="97" t="s">
        <v>1522</v>
      </c>
      <c r="F650" s="89" t="s">
        <v>1833</v>
      </c>
      <c r="G650" s="82">
        <v>12</v>
      </c>
    </row>
    <row r="651" spans="5:7" x14ac:dyDescent="0.2">
      <c r="E651" s="97" t="s">
        <v>4345</v>
      </c>
      <c r="F651" s="89" t="s">
        <v>1538</v>
      </c>
      <c r="G651" s="82">
        <v>12</v>
      </c>
    </row>
    <row r="652" spans="5:7" x14ac:dyDescent="0.2">
      <c r="E652" s="17" t="s">
        <v>418</v>
      </c>
      <c r="F652" s="90" t="s">
        <v>3262</v>
      </c>
      <c r="G652" s="84">
        <v>12</v>
      </c>
    </row>
    <row r="653" spans="5:7" x14ac:dyDescent="0.2">
      <c r="E653" s="97" t="s">
        <v>1084</v>
      </c>
      <c r="F653" s="89" t="s">
        <v>1968</v>
      </c>
      <c r="G653" s="82">
        <v>12</v>
      </c>
    </row>
    <row r="654" spans="5:7" x14ac:dyDescent="0.2">
      <c r="E654" s="97" t="s">
        <v>606</v>
      </c>
      <c r="F654" s="89" t="s">
        <v>1390</v>
      </c>
      <c r="G654" s="82">
        <v>12</v>
      </c>
    </row>
    <row r="655" spans="5:7" x14ac:dyDescent="0.2">
      <c r="E655" s="97" t="s">
        <v>2632</v>
      </c>
      <c r="F655" s="89" t="s">
        <v>3801</v>
      </c>
      <c r="G655" s="82">
        <v>12</v>
      </c>
    </row>
    <row r="656" spans="5:7" x14ac:dyDescent="0.2">
      <c r="E656" s="97" t="s">
        <v>4274</v>
      </c>
      <c r="F656" s="89" t="s">
        <v>4677</v>
      </c>
      <c r="G656" s="82">
        <v>12</v>
      </c>
    </row>
    <row r="657" spans="5:7" x14ac:dyDescent="0.2">
      <c r="E657" s="17" t="s">
        <v>1001</v>
      </c>
      <c r="F657" s="90" t="s">
        <v>883</v>
      </c>
      <c r="G657" s="84">
        <v>12</v>
      </c>
    </row>
    <row r="658" spans="5:7" x14ac:dyDescent="0.2">
      <c r="E658" s="97" t="s">
        <v>1294</v>
      </c>
      <c r="F658" s="89" t="s">
        <v>1295</v>
      </c>
      <c r="G658" s="82">
        <v>12</v>
      </c>
    </row>
    <row r="659" spans="5:7" x14ac:dyDescent="0.2">
      <c r="E659" s="97" t="s">
        <v>1183</v>
      </c>
      <c r="F659" s="89" t="s">
        <v>1006</v>
      </c>
      <c r="G659" s="82">
        <v>12</v>
      </c>
    </row>
    <row r="660" spans="5:7" hidden="1" x14ac:dyDescent="0.2">
      <c r="E660" s="97" t="s">
        <v>1260</v>
      </c>
      <c r="F660" s="89" t="s">
        <v>1956</v>
      </c>
      <c r="G660" s="82">
        <v>6</v>
      </c>
    </row>
    <row r="661" spans="5:7" x14ac:dyDescent="0.2">
      <c r="E661" s="97" t="s">
        <v>868</v>
      </c>
      <c r="F661" s="89" t="s">
        <v>1002</v>
      </c>
      <c r="G661" s="82">
        <v>12</v>
      </c>
    </row>
    <row r="662" spans="5:7" x14ac:dyDescent="0.2">
      <c r="E662" s="17" t="s">
        <v>1967</v>
      </c>
      <c r="F662" s="90" t="s">
        <v>869</v>
      </c>
      <c r="G662" s="84">
        <v>12</v>
      </c>
    </row>
    <row r="663" spans="5:7" x14ac:dyDescent="0.2">
      <c r="E663" s="97" t="s">
        <v>700</v>
      </c>
      <c r="F663" s="89" t="s">
        <v>4062</v>
      </c>
      <c r="G663" s="82">
        <v>12</v>
      </c>
    </row>
    <row r="664" spans="5:7" x14ac:dyDescent="0.2">
      <c r="E664" s="97" t="s">
        <v>1119</v>
      </c>
      <c r="F664" s="89" t="s">
        <v>701</v>
      </c>
      <c r="G664" s="82">
        <v>12</v>
      </c>
    </row>
    <row r="665" spans="5:7" x14ac:dyDescent="0.2">
      <c r="E665" s="97" t="s">
        <v>1005</v>
      </c>
      <c r="F665" s="89" t="s">
        <v>4253</v>
      </c>
      <c r="G665" s="82">
        <v>12</v>
      </c>
    </row>
    <row r="666" spans="5:7" x14ac:dyDescent="0.2">
      <c r="E666" s="97" t="s">
        <v>3798</v>
      </c>
      <c r="F666" s="89" t="s">
        <v>2022</v>
      </c>
      <c r="G666" s="82">
        <v>12</v>
      </c>
    </row>
    <row r="667" spans="5:7" x14ac:dyDescent="0.2">
      <c r="E667" s="17" t="s">
        <v>4824</v>
      </c>
      <c r="F667" s="90" t="s">
        <v>4287</v>
      </c>
      <c r="G667" s="84">
        <v>12</v>
      </c>
    </row>
    <row r="668" spans="5:7" x14ac:dyDescent="0.2">
      <c r="E668" s="97" t="s">
        <v>941</v>
      </c>
      <c r="F668" s="89" t="s">
        <v>4470</v>
      </c>
      <c r="G668" s="82">
        <v>12</v>
      </c>
    </row>
    <row r="669" spans="5:7" x14ac:dyDescent="0.2">
      <c r="E669" s="97" t="s">
        <v>457</v>
      </c>
      <c r="F669" s="89" t="s">
        <v>942</v>
      </c>
      <c r="G669" s="82">
        <v>12</v>
      </c>
    </row>
    <row r="670" spans="5:7" x14ac:dyDescent="0.2">
      <c r="E670" s="97" t="s">
        <v>882</v>
      </c>
      <c r="F670" s="89" t="s">
        <v>1960</v>
      </c>
      <c r="G670" s="82">
        <v>12</v>
      </c>
    </row>
    <row r="671" spans="5:7" x14ac:dyDescent="0.2">
      <c r="E671" s="97" t="s">
        <v>2608</v>
      </c>
      <c r="F671" s="89" t="s">
        <v>867</v>
      </c>
      <c r="G671" s="82">
        <v>12</v>
      </c>
    </row>
    <row r="672" spans="5:7" x14ac:dyDescent="0.2">
      <c r="E672" s="17" t="s">
        <v>3734</v>
      </c>
      <c r="F672" s="90" t="s">
        <v>1106</v>
      </c>
      <c r="G672" s="84">
        <v>12</v>
      </c>
    </row>
    <row r="673" spans="5:7" x14ac:dyDescent="0.2">
      <c r="E673" s="97" t="s">
        <v>866</v>
      </c>
      <c r="F673" s="89" t="s">
        <v>1382</v>
      </c>
      <c r="G673" s="82">
        <v>12</v>
      </c>
    </row>
    <row r="674" spans="5:7" x14ac:dyDescent="0.2">
      <c r="E674" s="97" t="s">
        <v>1327</v>
      </c>
      <c r="F674" s="89" t="s">
        <v>4681</v>
      </c>
      <c r="G674" s="82">
        <v>12</v>
      </c>
    </row>
    <row r="675" spans="5:7" x14ac:dyDescent="0.2">
      <c r="E675" s="97" t="s">
        <v>2965</v>
      </c>
      <c r="F675" s="89" t="s">
        <v>1898</v>
      </c>
      <c r="G675" s="82">
        <v>12</v>
      </c>
    </row>
    <row r="676" spans="5:7" x14ac:dyDescent="0.2">
      <c r="E676" s="97" t="s">
        <v>2879</v>
      </c>
      <c r="F676" s="89" t="s">
        <v>865</v>
      </c>
      <c r="G676" s="82">
        <v>12</v>
      </c>
    </row>
    <row r="677" spans="5:7" x14ac:dyDescent="0.2">
      <c r="E677" s="17" t="s">
        <v>2433</v>
      </c>
      <c r="F677" s="90" t="s">
        <v>4601</v>
      </c>
      <c r="G677" s="84">
        <v>12</v>
      </c>
    </row>
    <row r="678" spans="5:7" x14ac:dyDescent="0.2">
      <c r="E678" s="97" t="s">
        <v>3799</v>
      </c>
      <c r="F678" s="89" t="s">
        <v>1120</v>
      </c>
      <c r="G678" s="82">
        <v>12</v>
      </c>
    </row>
    <row r="679" spans="5:7" x14ac:dyDescent="0.2">
      <c r="E679" s="97" t="s">
        <v>630</v>
      </c>
      <c r="F679" s="89" t="s">
        <v>833</v>
      </c>
      <c r="G679" s="82">
        <v>12</v>
      </c>
    </row>
    <row r="680" spans="5:7" x14ac:dyDescent="0.2">
      <c r="E680" s="97" t="s">
        <v>964</v>
      </c>
      <c r="F680" s="89" t="s">
        <v>2071</v>
      </c>
      <c r="G680" s="82">
        <v>12</v>
      </c>
    </row>
    <row r="681" spans="5:7" x14ac:dyDescent="0.2">
      <c r="E681" s="97" t="s">
        <v>924</v>
      </c>
      <c r="F681" s="89" t="s">
        <v>935</v>
      </c>
      <c r="G681" s="82">
        <v>12</v>
      </c>
    </row>
    <row r="682" spans="5:7" x14ac:dyDescent="0.2">
      <c r="E682" s="17" t="s">
        <v>1105</v>
      </c>
      <c r="F682" s="90" t="s">
        <v>1330</v>
      </c>
      <c r="G682" s="84">
        <v>12</v>
      </c>
    </row>
    <row r="683" spans="5:7" x14ac:dyDescent="0.2">
      <c r="E683" s="97" t="s">
        <v>4540</v>
      </c>
      <c r="F683" s="89" t="s">
        <v>2609</v>
      </c>
      <c r="G683" s="82">
        <v>12</v>
      </c>
    </row>
    <row r="684" spans="5:7" x14ac:dyDescent="0.2">
      <c r="E684" s="97" t="s">
        <v>915</v>
      </c>
      <c r="F684" s="89" t="s">
        <v>4566</v>
      </c>
      <c r="G684" s="82">
        <v>12</v>
      </c>
    </row>
    <row r="685" spans="5:7" x14ac:dyDescent="0.2">
      <c r="E685" s="97" t="s">
        <v>1329</v>
      </c>
      <c r="F685" s="89" t="s">
        <v>672</v>
      </c>
      <c r="G685" s="82">
        <v>12</v>
      </c>
    </row>
    <row r="686" spans="5:7" x14ac:dyDescent="0.2">
      <c r="E686" s="97" t="s">
        <v>2996</v>
      </c>
      <c r="F686" s="89" t="s">
        <v>742</v>
      </c>
      <c r="G686" s="82">
        <v>12</v>
      </c>
    </row>
    <row r="687" spans="5:7" x14ac:dyDescent="0.2">
      <c r="E687" s="17" t="s">
        <v>2021</v>
      </c>
      <c r="F687" s="90" t="s">
        <v>2997</v>
      </c>
      <c r="G687" s="84">
        <v>12</v>
      </c>
    </row>
    <row r="688" spans="5:7" x14ac:dyDescent="0.2">
      <c r="E688" s="97" t="s">
        <v>741</v>
      </c>
      <c r="F688" s="89" t="s">
        <v>1261</v>
      </c>
      <c r="G688" s="82">
        <v>12</v>
      </c>
    </row>
    <row r="689" spans="5:7" x14ac:dyDescent="0.2">
      <c r="E689" s="97" t="s">
        <v>4061</v>
      </c>
      <c r="F689" s="89" t="s">
        <v>1238</v>
      </c>
      <c r="G689" s="82">
        <v>12</v>
      </c>
    </row>
    <row r="690" spans="5:7" x14ac:dyDescent="0.2">
      <c r="E690" s="97" t="s">
        <v>1933</v>
      </c>
      <c r="F690" s="89" t="s">
        <v>4680</v>
      </c>
      <c r="G690" s="82">
        <v>12</v>
      </c>
    </row>
    <row r="691" spans="5:7" x14ac:dyDescent="0.2">
      <c r="E691" s="97" t="s">
        <v>938</v>
      </c>
      <c r="F691" s="89" t="s">
        <v>3750</v>
      </c>
      <c r="G691" s="82">
        <v>12</v>
      </c>
    </row>
    <row r="692" spans="5:7" x14ac:dyDescent="0.2">
      <c r="E692" s="17" t="s">
        <v>934</v>
      </c>
      <c r="F692" s="90" t="s">
        <v>693</v>
      </c>
      <c r="G692" s="84">
        <v>12</v>
      </c>
    </row>
    <row r="693" spans="5:7" x14ac:dyDescent="0.2">
      <c r="E693" s="97" t="s">
        <v>887</v>
      </c>
      <c r="F693" s="89" t="s">
        <v>1116</v>
      </c>
      <c r="G693" s="82">
        <v>12</v>
      </c>
    </row>
    <row r="694" spans="5:7" x14ac:dyDescent="0.2">
      <c r="E694" s="97" t="s">
        <v>1237</v>
      </c>
      <c r="F694" s="89" t="s">
        <v>3896</v>
      </c>
      <c r="G694" s="82">
        <v>12</v>
      </c>
    </row>
    <row r="695" spans="5:7" x14ac:dyDescent="0.2">
      <c r="E695" s="97" t="s">
        <v>671</v>
      </c>
      <c r="F695" s="89" t="s">
        <v>1159</v>
      </c>
      <c r="G695" s="82">
        <v>12</v>
      </c>
    </row>
    <row r="696" spans="5:7" x14ac:dyDescent="0.2">
      <c r="E696" s="97" t="s">
        <v>1653</v>
      </c>
      <c r="F696" s="89" t="s">
        <v>4600</v>
      </c>
      <c r="G696" s="82">
        <v>12</v>
      </c>
    </row>
    <row r="697" spans="5:7" x14ac:dyDescent="0.2">
      <c r="E697" s="17" t="s">
        <v>4392</v>
      </c>
      <c r="F697" s="90" t="s">
        <v>757</v>
      </c>
      <c r="G697" s="84">
        <v>12</v>
      </c>
    </row>
    <row r="698" spans="5:7" x14ac:dyDescent="0.2">
      <c r="E698" s="97" t="s">
        <v>1297</v>
      </c>
      <c r="F698" s="89" t="s">
        <v>1418</v>
      </c>
      <c r="G698" s="82">
        <v>12</v>
      </c>
    </row>
    <row r="699" spans="5:7" x14ac:dyDescent="0.2">
      <c r="E699" s="97" t="s">
        <v>832</v>
      </c>
      <c r="F699" s="89" t="s">
        <v>4827</v>
      </c>
      <c r="G699" s="82">
        <v>12</v>
      </c>
    </row>
    <row r="700" spans="5:7" x14ac:dyDescent="0.2">
      <c r="E700" s="97" t="s">
        <v>1158</v>
      </c>
      <c r="F700" s="89" t="s">
        <v>2434</v>
      </c>
      <c r="G700" s="82">
        <v>12</v>
      </c>
    </row>
    <row r="701" spans="5:7" x14ac:dyDescent="0.2">
      <c r="E701" s="97" t="s">
        <v>1115</v>
      </c>
      <c r="F701" s="89" t="s">
        <v>676</v>
      </c>
      <c r="G701" s="82">
        <v>12</v>
      </c>
    </row>
    <row r="702" spans="5:7" x14ac:dyDescent="0.2">
      <c r="E702" s="17" t="s">
        <v>1897</v>
      </c>
      <c r="F702" s="90" t="s">
        <v>1298</v>
      </c>
      <c r="G702" s="84">
        <v>12</v>
      </c>
    </row>
    <row r="703" spans="5:7" x14ac:dyDescent="0.2">
      <c r="E703" s="97" t="s">
        <v>1482</v>
      </c>
      <c r="F703" s="89" t="s">
        <v>961</v>
      </c>
      <c r="G703" s="82">
        <v>12</v>
      </c>
    </row>
    <row r="704" spans="5:7" x14ac:dyDescent="0.2">
      <c r="E704" s="97" t="s">
        <v>756</v>
      </c>
      <c r="F704" s="89" t="s">
        <v>965</v>
      </c>
      <c r="G704" s="82">
        <v>12</v>
      </c>
    </row>
    <row r="705" spans="5:7" x14ac:dyDescent="0.2">
      <c r="E705" s="97" t="s">
        <v>1427</v>
      </c>
      <c r="F705" s="89" t="s">
        <v>1087</v>
      </c>
      <c r="G705" s="82">
        <v>12</v>
      </c>
    </row>
    <row r="706" spans="5:7" x14ac:dyDescent="0.2">
      <c r="E706" s="97" t="s">
        <v>675</v>
      </c>
      <c r="F706" s="89" t="s">
        <v>631</v>
      </c>
      <c r="G706" s="82">
        <v>12</v>
      </c>
    </row>
    <row r="707" spans="5:7" x14ac:dyDescent="0.2">
      <c r="E707" s="17" t="s">
        <v>692</v>
      </c>
      <c r="F707" s="90" t="s">
        <v>888</v>
      </c>
      <c r="G707" s="84">
        <v>12</v>
      </c>
    </row>
    <row r="708" spans="5:7" x14ac:dyDescent="0.2">
      <c r="E708" s="97" t="s">
        <v>960</v>
      </c>
      <c r="F708" s="89" t="s">
        <v>2175</v>
      </c>
      <c r="G708" s="82">
        <v>12</v>
      </c>
    </row>
    <row r="709" spans="5:7" x14ac:dyDescent="0.2">
      <c r="E709" s="97" t="s">
        <v>1239</v>
      </c>
      <c r="F709" s="89" t="s">
        <v>4275</v>
      </c>
      <c r="G709" s="82">
        <v>12</v>
      </c>
    </row>
    <row r="710" spans="5:7" x14ac:dyDescent="0.2">
      <c r="E710" s="97" t="s">
        <v>2174</v>
      </c>
      <c r="F710" s="89" t="s">
        <v>1536</v>
      </c>
      <c r="G710" s="82">
        <v>12</v>
      </c>
    </row>
    <row r="711" spans="5:7" x14ac:dyDescent="0.2">
      <c r="E711" s="97" t="s">
        <v>1381</v>
      </c>
      <c r="F711" s="89" t="s">
        <v>4283</v>
      </c>
      <c r="G711" s="82">
        <v>12</v>
      </c>
    </row>
    <row r="712" spans="5:7" x14ac:dyDescent="0.2">
      <c r="E712" s="17" t="s">
        <v>1086</v>
      </c>
      <c r="F712" s="90" t="s">
        <v>786</v>
      </c>
      <c r="G712" s="84">
        <v>12</v>
      </c>
    </row>
    <row r="713" spans="5:7" x14ac:dyDescent="0.2">
      <c r="E713" s="97" t="s">
        <v>1445</v>
      </c>
      <c r="F713" s="89" t="s">
        <v>994</v>
      </c>
      <c r="G713" s="82">
        <v>12</v>
      </c>
    </row>
    <row r="714" spans="5:7" x14ac:dyDescent="0.2">
      <c r="E714" s="97" t="s">
        <v>2309</v>
      </c>
      <c r="F714" s="89" t="s">
        <v>4227</v>
      </c>
      <c r="G714" s="82">
        <v>12</v>
      </c>
    </row>
    <row r="715" spans="5:7" x14ac:dyDescent="0.2">
      <c r="E715" s="97" t="s">
        <v>1567</v>
      </c>
      <c r="F715" s="89" t="s">
        <v>1934</v>
      </c>
      <c r="G715" s="82">
        <v>12</v>
      </c>
    </row>
    <row r="716" spans="5:7" x14ac:dyDescent="0.2">
      <c r="E716" s="97" t="s">
        <v>711</v>
      </c>
      <c r="F716" s="89" t="s">
        <v>4520</v>
      </c>
      <c r="G716" s="82">
        <v>12</v>
      </c>
    </row>
    <row r="717" spans="5:7" x14ac:dyDescent="0.2">
      <c r="E717" s="17" t="s">
        <v>1642</v>
      </c>
      <c r="F717" s="90" t="s">
        <v>2310</v>
      </c>
      <c r="G717" s="84">
        <v>12</v>
      </c>
    </row>
    <row r="718" spans="5:7" x14ac:dyDescent="0.2">
      <c r="E718" s="97" t="s">
        <v>1680</v>
      </c>
      <c r="F718" s="89" t="s">
        <v>712</v>
      </c>
      <c r="G718" s="82">
        <v>12</v>
      </c>
    </row>
    <row r="719" spans="5:7" x14ac:dyDescent="0.2">
      <c r="E719" s="97" t="s">
        <v>3596</v>
      </c>
      <c r="F719" s="89" t="s">
        <v>4648</v>
      </c>
      <c r="G719" s="82">
        <v>12</v>
      </c>
    </row>
    <row r="720" spans="5:7" x14ac:dyDescent="0.2">
      <c r="E720" s="97" t="s">
        <v>1417</v>
      </c>
      <c r="F720" s="89" t="s">
        <v>1446</v>
      </c>
      <c r="G720" s="82">
        <v>12</v>
      </c>
    </row>
    <row r="721" spans="5:7" x14ac:dyDescent="0.2">
      <c r="E721" s="97" t="s">
        <v>2883</v>
      </c>
      <c r="F721" s="89" t="s">
        <v>2880</v>
      </c>
      <c r="G721" s="82">
        <v>12</v>
      </c>
    </row>
    <row r="722" spans="5:7" x14ac:dyDescent="0.2">
      <c r="E722" s="17" t="s">
        <v>860</v>
      </c>
      <c r="F722" s="90" t="s">
        <v>3826</v>
      </c>
      <c r="G722" s="84">
        <v>12</v>
      </c>
    </row>
    <row r="723" spans="5:7" x14ac:dyDescent="0.2">
      <c r="E723" s="97" t="s">
        <v>713</v>
      </c>
      <c r="F723" s="89" t="s">
        <v>4228</v>
      </c>
      <c r="G723" s="82">
        <v>12</v>
      </c>
    </row>
    <row r="724" spans="5:7" x14ac:dyDescent="0.2">
      <c r="E724" s="97" t="s">
        <v>1905</v>
      </c>
      <c r="F724" s="89" t="s">
        <v>1428</v>
      </c>
      <c r="G724" s="82">
        <v>12</v>
      </c>
    </row>
    <row r="725" spans="5:7" x14ac:dyDescent="0.2">
      <c r="E725" s="97" t="s">
        <v>1535</v>
      </c>
      <c r="F725" s="89" t="s">
        <v>861</v>
      </c>
      <c r="G725" s="82">
        <v>12</v>
      </c>
    </row>
    <row r="726" spans="5:7" x14ac:dyDescent="0.2">
      <c r="E726" s="97" t="s">
        <v>834</v>
      </c>
      <c r="F726" s="89" t="s">
        <v>4565</v>
      </c>
      <c r="G726" s="82">
        <v>12</v>
      </c>
    </row>
    <row r="727" spans="5:7" x14ac:dyDescent="0.2">
      <c r="E727" s="17" t="s">
        <v>993</v>
      </c>
      <c r="F727" s="90" t="s">
        <v>4597</v>
      </c>
      <c r="G727" s="84">
        <v>12</v>
      </c>
    </row>
    <row r="728" spans="5:7" x14ac:dyDescent="0.2">
      <c r="E728" s="97" t="s">
        <v>1555</v>
      </c>
      <c r="F728" s="89" t="s">
        <v>835</v>
      </c>
      <c r="G728" s="82">
        <v>12</v>
      </c>
    </row>
    <row r="729" spans="5:7" x14ac:dyDescent="0.2">
      <c r="E729" s="97" t="s">
        <v>1577</v>
      </c>
      <c r="F729" s="89" t="s">
        <v>1829</v>
      </c>
      <c r="G729" s="82">
        <v>12</v>
      </c>
    </row>
    <row r="730" spans="5:7" x14ac:dyDescent="0.2">
      <c r="E730" s="97" t="s">
        <v>862</v>
      </c>
      <c r="F730" s="89" t="s">
        <v>243</v>
      </c>
      <c r="G730" s="82">
        <v>12</v>
      </c>
    </row>
    <row r="731" spans="5:7" x14ac:dyDescent="0.2">
      <c r="E731" s="97" t="s">
        <v>1959</v>
      </c>
      <c r="F731" s="89" t="s">
        <v>1681</v>
      </c>
      <c r="G731" s="82">
        <v>12</v>
      </c>
    </row>
    <row r="732" spans="5:7" x14ac:dyDescent="0.2">
      <c r="E732" s="17" t="s">
        <v>242</v>
      </c>
      <c r="F732" s="90" t="s">
        <v>1240</v>
      </c>
      <c r="G732" s="84">
        <v>12</v>
      </c>
    </row>
    <row r="733" spans="5:7" x14ac:dyDescent="0.2">
      <c r="E733" s="97" t="s">
        <v>3825</v>
      </c>
      <c r="F733" s="89" t="s">
        <v>1791</v>
      </c>
      <c r="G733" s="82">
        <v>12</v>
      </c>
    </row>
    <row r="734" spans="5:7" x14ac:dyDescent="0.2">
      <c r="E734" s="97" t="s">
        <v>1151</v>
      </c>
      <c r="F734" s="89" t="s">
        <v>1153</v>
      </c>
      <c r="G734" s="82">
        <v>12</v>
      </c>
    </row>
    <row r="735" spans="5:7" x14ac:dyDescent="0.2">
      <c r="E735" s="97" t="s">
        <v>1901</v>
      </c>
      <c r="F735" s="89" t="s">
        <v>1455</v>
      </c>
      <c r="G735" s="82">
        <v>12</v>
      </c>
    </row>
    <row r="736" spans="5:7" x14ac:dyDescent="0.2">
      <c r="E736" s="97" t="s">
        <v>4656</v>
      </c>
      <c r="F736" s="89" t="s">
        <v>4393</v>
      </c>
      <c r="G736" s="82">
        <v>12</v>
      </c>
    </row>
    <row r="737" spans="5:7" x14ac:dyDescent="0.2">
      <c r="E737" s="17" t="s">
        <v>1454</v>
      </c>
      <c r="F737" s="90" t="s">
        <v>1483</v>
      </c>
      <c r="G737" s="84">
        <v>12</v>
      </c>
    </row>
    <row r="738" spans="5:7" x14ac:dyDescent="0.2">
      <c r="E738" s="97" t="s">
        <v>785</v>
      </c>
      <c r="F738" s="89" t="s">
        <v>1479</v>
      </c>
      <c r="G738" s="82">
        <v>12</v>
      </c>
    </row>
    <row r="739" spans="5:7" x14ac:dyDescent="0.2">
      <c r="E739" s="97" t="s">
        <v>1478</v>
      </c>
      <c r="F739" s="89" t="s">
        <v>1556</v>
      </c>
      <c r="G739" s="82">
        <v>12</v>
      </c>
    </row>
    <row r="740" spans="5:7" x14ac:dyDescent="0.2">
      <c r="E740" s="97" t="s">
        <v>1790</v>
      </c>
      <c r="F740" s="89" t="s">
        <v>502</v>
      </c>
      <c r="G740" s="82">
        <v>12</v>
      </c>
    </row>
    <row r="741" spans="5:7" x14ac:dyDescent="0.2">
      <c r="E741" s="97" t="s">
        <v>553</v>
      </c>
      <c r="F741" s="89" t="s">
        <v>3959</v>
      </c>
      <c r="G741" s="82">
        <v>12</v>
      </c>
    </row>
    <row r="742" spans="5:7" x14ac:dyDescent="0.2">
      <c r="E742" s="17" t="s">
        <v>1571</v>
      </c>
      <c r="F742" s="90" t="s">
        <v>1906</v>
      </c>
      <c r="G742" s="84">
        <v>12</v>
      </c>
    </row>
    <row r="743" spans="5:7" x14ac:dyDescent="0.2">
      <c r="E743" s="97" t="s">
        <v>2002</v>
      </c>
      <c r="F743" s="89" t="s">
        <v>1568</v>
      </c>
      <c r="G743" s="82">
        <v>12</v>
      </c>
    </row>
    <row r="744" spans="5:7" x14ac:dyDescent="0.2">
      <c r="E744" s="97" t="s">
        <v>1360</v>
      </c>
      <c r="F744" s="89" t="s">
        <v>1288</v>
      </c>
      <c r="G744" s="82">
        <v>12</v>
      </c>
    </row>
    <row r="745" spans="5:7" x14ac:dyDescent="0.2">
      <c r="E745" s="97" t="s">
        <v>501</v>
      </c>
      <c r="F745" s="89" t="s">
        <v>714</v>
      </c>
      <c r="G745" s="82">
        <v>12</v>
      </c>
    </row>
    <row r="746" spans="5:7" x14ac:dyDescent="0.2">
      <c r="E746" s="97" t="s">
        <v>1152</v>
      </c>
      <c r="F746" s="89" t="s">
        <v>1470</v>
      </c>
      <c r="G746" s="82">
        <v>12</v>
      </c>
    </row>
    <row r="747" spans="5:7" x14ac:dyDescent="0.2">
      <c r="E747" s="17" t="s">
        <v>801</v>
      </c>
      <c r="F747" s="90" t="s">
        <v>2602</v>
      </c>
      <c r="G747" s="84">
        <v>12</v>
      </c>
    </row>
    <row r="748" spans="5:7" x14ac:dyDescent="0.2">
      <c r="E748" s="97" t="s">
        <v>1777</v>
      </c>
      <c r="F748" s="89" t="s">
        <v>863</v>
      </c>
      <c r="G748" s="82">
        <v>12</v>
      </c>
    </row>
    <row r="749" spans="5:7" x14ac:dyDescent="0.2">
      <c r="E749" s="97" t="s">
        <v>1598</v>
      </c>
      <c r="F749" s="89" t="s">
        <v>554</v>
      </c>
      <c r="G749" s="82">
        <v>12</v>
      </c>
    </row>
    <row r="750" spans="5:7" x14ac:dyDescent="0.2">
      <c r="E750" s="97" t="s">
        <v>3886</v>
      </c>
      <c r="F750" s="89" t="s">
        <v>1328</v>
      </c>
      <c r="G750" s="82">
        <v>12</v>
      </c>
    </row>
    <row r="751" spans="5:7" x14ac:dyDescent="0.2">
      <c r="E751" s="97" t="s">
        <v>1469</v>
      </c>
      <c r="F751" s="89" t="s">
        <v>3983</v>
      </c>
      <c r="G751" s="82">
        <v>12</v>
      </c>
    </row>
    <row r="752" spans="5:7" x14ac:dyDescent="0.2">
      <c r="E752" s="17" t="s">
        <v>1131</v>
      </c>
      <c r="F752" s="90" t="s">
        <v>2003</v>
      </c>
      <c r="G752" s="84">
        <v>12</v>
      </c>
    </row>
    <row r="753" spans="5:7" x14ac:dyDescent="0.2">
      <c r="E753" s="97" t="s">
        <v>2601</v>
      </c>
      <c r="F753" s="89" t="s">
        <v>1599</v>
      </c>
      <c r="G753" s="82">
        <v>12</v>
      </c>
    </row>
    <row r="754" spans="5:7" x14ac:dyDescent="0.2">
      <c r="E754" s="97" t="s">
        <v>1828</v>
      </c>
      <c r="F754" s="89" t="s">
        <v>1643</v>
      </c>
      <c r="G754" s="82">
        <v>12</v>
      </c>
    </row>
    <row r="755" spans="5:7" x14ac:dyDescent="0.2">
      <c r="E755" s="97" t="s">
        <v>1323</v>
      </c>
      <c r="F755" s="89" t="s">
        <v>1040</v>
      </c>
      <c r="G755" s="82">
        <v>12</v>
      </c>
    </row>
    <row r="756" spans="5:7" x14ac:dyDescent="0.2">
      <c r="E756" s="97" t="s">
        <v>1054</v>
      </c>
      <c r="F756" s="89" t="s">
        <v>1374</v>
      </c>
      <c r="G756" s="82">
        <v>12</v>
      </c>
    </row>
    <row r="757" spans="5:7" x14ac:dyDescent="0.2">
      <c r="E757" s="17" t="s">
        <v>1992</v>
      </c>
      <c r="F757" s="90" t="s">
        <v>4055</v>
      </c>
      <c r="G757" s="84">
        <v>12</v>
      </c>
    </row>
    <row r="758" spans="5:7" x14ac:dyDescent="0.2">
      <c r="E758" s="97" t="s">
        <v>1039</v>
      </c>
      <c r="F758" s="89" t="s">
        <v>4140</v>
      </c>
      <c r="G758" s="82">
        <v>12</v>
      </c>
    </row>
    <row r="759" spans="5:7" x14ac:dyDescent="0.2">
      <c r="E759" s="97" t="s">
        <v>1373</v>
      </c>
      <c r="F759" s="89" t="s">
        <v>3737</v>
      </c>
      <c r="G759" s="82">
        <v>12</v>
      </c>
    </row>
    <row r="760" spans="5:7" x14ac:dyDescent="0.2">
      <c r="E760" s="97" t="s">
        <v>1654</v>
      </c>
      <c r="F760" s="89" t="s">
        <v>919</v>
      </c>
      <c r="G760" s="82">
        <v>12</v>
      </c>
    </row>
    <row r="761" spans="5:7" x14ac:dyDescent="0.2">
      <c r="E761" s="97" t="s">
        <v>1907</v>
      </c>
      <c r="F761" s="89" t="s">
        <v>4364</v>
      </c>
      <c r="G761" s="82">
        <v>12</v>
      </c>
    </row>
    <row r="762" spans="5:7" x14ac:dyDescent="0.2">
      <c r="E762" s="17" t="s">
        <v>1181</v>
      </c>
      <c r="F762" s="90" t="s">
        <v>3764</v>
      </c>
      <c r="G762" s="84">
        <v>12</v>
      </c>
    </row>
    <row r="763" spans="5:7" x14ac:dyDescent="0.2">
      <c r="E763" s="97" t="s">
        <v>874</v>
      </c>
      <c r="F763" s="89" t="s">
        <v>837</v>
      </c>
      <c r="G763" s="82">
        <v>12</v>
      </c>
    </row>
    <row r="764" spans="5:7" x14ac:dyDescent="0.2">
      <c r="E764" s="97" t="s">
        <v>751</v>
      </c>
      <c r="F764" s="89" t="s">
        <v>1804</v>
      </c>
      <c r="G764" s="82">
        <v>12</v>
      </c>
    </row>
    <row r="765" spans="5:7" x14ac:dyDescent="0.2">
      <c r="E765" s="97" t="s">
        <v>733</v>
      </c>
      <c r="F765" s="89" t="s">
        <v>2377</v>
      </c>
      <c r="G765" s="82">
        <v>12</v>
      </c>
    </row>
    <row r="766" spans="5:7" x14ac:dyDescent="0.2">
      <c r="E766" s="97" t="s">
        <v>1023</v>
      </c>
      <c r="F766" s="89" t="s">
        <v>4685</v>
      </c>
      <c r="G766" s="82">
        <v>12</v>
      </c>
    </row>
    <row r="767" spans="5:7" x14ac:dyDescent="0.2">
      <c r="E767" s="17" t="s">
        <v>918</v>
      </c>
      <c r="F767" s="90" t="s">
        <v>3979</v>
      </c>
      <c r="G767" s="84">
        <v>12</v>
      </c>
    </row>
    <row r="768" spans="5:7" x14ac:dyDescent="0.2">
      <c r="E768" s="97" t="s">
        <v>836</v>
      </c>
      <c r="F768" s="89" t="s">
        <v>1132</v>
      </c>
      <c r="G768" s="82">
        <v>12</v>
      </c>
    </row>
    <row r="769" spans="5:7" x14ac:dyDescent="0.2">
      <c r="E769" s="97" t="s">
        <v>1803</v>
      </c>
      <c r="F769" s="89" t="s">
        <v>1334</v>
      </c>
      <c r="G769" s="82">
        <v>12</v>
      </c>
    </row>
    <row r="770" spans="5:7" x14ac:dyDescent="0.2">
      <c r="E770" s="97" t="s">
        <v>1736</v>
      </c>
      <c r="F770" s="89" t="s">
        <v>601</v>
      </c>
      <c r="G770" s="82">
        <v>12</v>
      </c>
    </row>
    <row r="771" spans="5:7" x14ac:dyDescent="0.2">
      <c r="E771" s="97" t="s">
        <v>2074</v>
      </c>
      <c r="F771" s="89" t="s">
        <v>734</v>
      </c>
      <c r="G771" s="82">
        <v>12</v>
      </c>
    </row>
    <row r="772" spans="5:7" x14ac:dyDescent="0.2">
      <c r="E772" s="17" t="s">
        <v>830</v>
      </c>
      <c r="F772" s="90" t="s">
        <v>1908</v>
      </c>
      <c r="G772" s="84">
        <v>12</v>
      </c>
    </row>
    <row r="773" spans="5:7" x14ac:dyDescent="0.2">
      <c r="E773" s="97" t="s">
        <v>4139</v>
      </c>
      <c r="F773" s="89" t="s">
        <v>1055</v>
      </c>
      <c r="G773" s="82">
        <v>12</v>
      </c>
    </row>
    <row r="774" spans="5:7" x14ac:dyDescent="0.2">
      <c r="E774" s="97" t="s">
        <v>1574</v>
      </c>
      <c r="F774" s="89" t="s">
        <v>1778</v>
      </c>
      <c r="G774" s="82">
        <v>12</v>
      </c>
    </row>
    <row r="775" spans="5:7" x14ac:dyDescent="0.2">
      <c r="E775" s="97" t="s">
        <v>465</v>
      </c>
      <c r="F775" s="89" t="s">
        <v>4725</v>
      </c>
      <c r="G775" s="82">
        <v>12</v>
      </c>
    </row>
    <row r="776" spans="5:7" x14ac:dyDescent="0.2">
      <c r="E776" s="97" t="s">
        <v>939</v>
      </c>
      <c r="F776" s="89" t="s">
        <v>1902</v>
      </c>
      <c r="G776" s="82">
        <v>12</v>
      </c>
    </row>
    <row r="777" spans="5:7" x14ac:dyDescent="0.2">
      <c r="E777" s="17" t="s">
        <v>2376</v>
      </c>
      <c r="F777" s="90" t="s">
        <v>3958</v>
      </c>
      <c r="G777" s="84">
        <v>12</v>
      </c>
    </row>
    <row r="778" spans="5:7" x14ac:dyDescent="0.2">
      <c r="E778" s="97" t="s">
        <v>803</v>
      </c>
      <c r="F778" s="89" t="s">
        <v>831</v>
      </c>
      <c r="G778" s="82">
        <v>12</v>
      </c>
    </row>
    <row r="779" spans="5:7" x14ac:dyDescent="0.2">
      <c r="E779" s="97" t="s">
        <v>2217</v>
      </c>
      <c r="F779" s="89" t="s">
        <v>940</v>
      </c>
      <c r="G779" s="82">
        <v>12</v>
      </c>
    </row>
    <row r="780" spans="5:7" x14ac:dyDescent="0.2">
      <c r="E780" s="97" t="s">
        <v>600</v>
      </c>
      <c r="F780" s="89" t="s">
        <v>3887</v>
      </c>
      <c r="G780" s="82">
        <v>12</v>
      </c>
    </row>
    <row r="781" spans="5:7" x14ac:dyDescent="0.2">
      <c r="E781" s="97" t="s">
        <v>4710</v>
      </c>
      <c r="F781" s="89" t="s">
        <v>4329</v>
      </c>
      <c r="G781" s="82">
        <v>12</v>
      </c>
    </row>
    <row r="782" spans="5:7" x14ac:dyDescent="0.2">
      <c r="E782" s="17" t="s">
        <v>2739</v>
      </c>
      <c r="F782" s="90" t="s">
        <v>4201</v>
      </c>
      <c r="G782" s="84">
        <v>12</v>
      </c>
    </row>
    <row r="783" spans="5:7" x14ac:dyDescent="0.2">
      <c r="E783" s="97" t="s">
        <v>1310</v>
      </c>
      <c r="F783" s="89" t="s">
        <v>1459</v>
      </c>
      <c r="G783" s="82">
        <v>12</v>
      </c>
    </row>
    <row r="784" spans="5:7" hidden="1" x14ac:dyDescent="0.2">
      <c r="E784" s="97" t="s">
        <v>3297</v>
      </c>
      <c r="F784" s="89" t="s">
        <v>1345</v>
      </c>
      <c r="G784" s="82">
        <v>2</v>
      </c>
    </row>
    <row r="785" spans="5:7" x14ac:dyDescent="0.2">
      <c r="E785" s="97" t="s">
        <v>1287</v>
      </c>
      <c r="F785" s="89" t="s">
        <v>2075</v>
      </c>
      <c r="G785" s="82">
        <v>12</v>
      </c>
    </row>
    <row r="786" spans="5:7" x14ac:dyDescent="0.2">
      <c r="E786" s="97" t="s">
        <v>2605</v>
      </c>
      <c r="F786" s="89" t="s">
        <v>752</v>
      </c>
      <c r="G786" s="82">
        <v>12</v>
      </c>
    </row>
    <row r="787" spans="5:7" x14ac:dyDescent="0.2">
      <c r="E787" s="17" t="s">
        <v>3069</v>
      </c>
      <c r="F787" s="90" t="s">
        <v>1024</v>
      </c>
      <c r="G787" s="84">
        <v>12</v>
      </c>
    </row>
    <row r="788" spans="5:7" x14ac:dyDescent="0.2">
      <c r="E788" s="97" t="s">
        <v>1211</v>
      </c>
      <c r="F788" s="89" t="s">
        <v>3906</v>
      </c>
      <c r="G788" s="82">
        <v>12</v>
      </c>
    </row>
    <row r="789" spans="5:7" x14ac:dyDescent="0.2">
      <c r="E789" s="97" t="s">
        <v>1289</v>
      </c>
      <c r="F789" s="89" t="s">
        <v>3298</v>
      </c>
      <c r="G789" s="82">
        <v>12</v>
      </c>
    </row>
    <row r="790" spans="5:7" x14ac:dyDescent="0.2">
      <c r="E790" s="97" t="s">
        <v>1458</v>
      </c>
      <c r="F790" s="89" t="s">
        <v>2803</v>
      </c>
      <c r="G790" s="82">
        <v>12</v>
      </c>
    </row>
    <row r="791" spans="5:7" x14ac:dyDescent="0.2">
      <c r="E791" s="97" t="s">
        <v>1041</v>
      </c>
      <c r="F791" s="89" t="s">
        <v>875</v>
      </c>
      <c r="G791" s="82">
        <v>12</v>
      </c>
    </row>
    <row r="792" spans="5:7" x14ac:dyDescent="0.2">
      <c r="E792" s="17" t="s">
        <v>2802</v>
      </c>
      <c r="F792" s="90" t="s">
        <v>3986</v>
      </c>
      <c r="G792" s="84">
        <v>12</v>
      </c>
    </row>
    <row r="793" spans="5:7" x14ac:dyDescent="0.2">
      <c r="E793" s="97" t="s">
        <v>567</v>
      </c>
      <c r="F793" s="89" t="s">
        <v>1575</v>
      </c>
      <c r="G793" s="82">
        <v>12</v>
      </c>
    </row>
    <row r="794" spans="5:7" x14ac:dyDescent="0.2">
      <c r="E794" s="97" t="s">
        <v>1301</v>
      </c>
      <c r="F794" s="89" t="s">
        <v>1077</v>
      </c>
      <c r="G794" s="82">
        <v>12</v>
      </c>
    </row>
    <row r="795" spans="5:7" x14ac:dyDescent="0.2">
      <c r="E795" s="97" t="s">
        <v>4054</v>
      </c>
      <c r="F795" s="89" t="s">
        <v>4684</v>
      </c>
      <c r="G795" s="82">
        <v>12</v>
      </c>
    </row>
    <row r="796" spans="5:7" x14ac:dyDescent="0.2">
      <c r="E796" s="97" t="s">
        <v>3608</v>
      </c>
      <c r="F796" s="89" t="s">
        <v>4230</v>
      </c>
      <c r="G796" s="82">
        <v>12</v>
      </c>
    </row>
    <row r="797" spans="5:7" x14ac:dyDescent="0.2">
      <c r="E797" s="17" t="s">
        <v>1262</v>
      </c>
      <c r="F797" s="90" t="s">
        <v>855</v>
      </c>
      <c r="G797" s="84">
        <v>12</v>
      </c>
    </row>
    <row r="798" spans="5:7" x14ac:dyDescent="0.2">
      <c r="E798" s="97" t="s">
        <v>1076</v>
      </c>
      <c r="F798" s="89" t="s">
        <v>652</v>
      </c>
      <c r="G798" s="82">
        <v>12</v>
      </c>
    </row>
    <row r="799" spans="5:7" x14ac:dyDescent="0.2">
      <c r="E799" s="97" t="s">
        <v>1333</v>
      </c>
      <c r="F799" s="89" t="s">
        <v>428</v>
      </c>
      <c r="G799" s="82">
        <v>12</v>
      </c>
    </row>
    <row r="800" spans="5:7" x14ac:dyDescent="0.2">
      <c r="E800" s="97" t="s">
        <v>1171</v>
      </c>
      <c r="F800" s="89" t="s">
        <v>1172</v>
      </c>
      <c r="G800" s="82">
        <v>12</v>
      </c>
    </row>
    <row r="801" spans="5:7" x14ac:dyDescent="0.2">
      <c r="E801" s="97" t="s">
        <v>3277</v>
      </c>
      <c r="F801" s="89" t="s">
        <v>4724</v>
      </c>
      <c r="G801" s="82">
        <v>12</v>
      </c>
    </row>
    <row r="802" spans="5:7" x14ac:dyDescent="0.2">
      <c r="E802" s="17" t="s">
        <v>2227</v>
      </c>
      <c r="F802" s="90" t="s">
        <v>839</v>
      </c>
      <c r="G802" s="84">
        <v>12</v>
      </c>
    </row>
    <row r="803" spans="5:7" x14ac:dyDescent="0.2">
      <c r="E803" s="97" t="s">
        <v>1494</v>
      </c>
      <c r="F803" s="89" t="s">
        <v>804</v>
      </c>
      <c r="G803" s="82">
        <v>12</v>
      </c>
    </row>
    <row r="804" spans="5:7" x14ac:dyDescent="0.2">
      <c r="E804" s="97" t="s">
        <v>854</v>
      </c>
      <c r="F804" s="89" t="s">
        <v>1302</v>
      </c>
      <c r="G804" s="82">
        <v>12</v>
      </c>
    </row>
    <row r="805" spans="5:7" x14ac:dyDescent="0.2">
      <c r="E805" s="97" t="s">
        <v>651</v>
      </c>
      <c r="F805" s="89" t="s">
        <v>2036</v>
      </c>
      <c r="G805" s="82">
        <v>12</v>
      </c>
    </row>
    <row r="806" spans="5:7" x14ac:dyDescent="0.2">
      <c r="E806" s="97" t="s">
        <v>1025</v>
      </c>
      <c r="F806" s="89" t="s">
        <v>4828</v>
      </c>
      <c r="G806" s="82">
        <v>12</v>
      </c>
    </row>
    <row r="807" spans="5:7" x14ac:dyDescent="0.2">
      <c r="E807" s="17" t="s">
        <v>1343</v>
      </c>
      <c r="F807" s="90" t="s">
        <v>1495</v>
      </c>
      <c r="G807" s="84">
        <v>12</v>
      </c>
    </row>
    <row r="808" spans="5:7" x14ac:dyDescent="0.2">
      <c r="E808" s="97" t="s">
        <v>4524</v>
      </c>
      <c r="F808" s="89" t="s">
        <v>1042</v>
      </c>
      <c r="G808" s="82">
        <v>12</v>
      </c>
    </row>
    <row r="809" spans="5:7" x14ac:dyDescent="0.2">
      <c r="E809" s="97" t="s">
        <v>4278</v>
      </c>
      <c r="F809" s="89" t="s">
        <v>568</v>
      </c>
      <c r="G809" s="82">
        <v>12</v>
      </c>
    </row>
    <row r="810" spans="5:7" x14ac:dyDescent="0.2">
      <c r="E810" s="97" t="s">
        <v>2035</v>
      </c>
      <c r="F810" s="89" t="s">
        <v>4683</v>
      </c>
      <c r="G810" s="82">
        <v>12</v>
      </c>
    </row>
    <row r="811" spans="5:7" x14ac:dyDescent="0.2">
      <c r="E811" s="97" t="s">
        <v>1815</v>
      </c>
      <c r="F811" s="89" t="s">
        <v>3732</v>
      </c>
      <c r="G811" s="82">
        <v>12</v>
      </c>
    </row>
    <row r="812" spans="5:7" x14ac:dyDescent="0.2">
      <c r="E812" s="17" t="s">
        <v>979</v>
      </c>
      <c r="F812" s="90" t="s">
        <v>4530</v>
      </c>
      <c r="G812" s="84">
        <v>12</v>
      </c>
    </row>
    <row r="813" spans="5:7" x14ac:dyDescent="0.2">
      <c r="E813" s="97" t="s">
        <v>4658</v>
      </c>
      <c r="F813" s="89" t="s">
        <v>3689</v>
      </c>
      <c r="G813" s="82">
        <v>12</v>
      </c>
    </row>
    <row r="814" spans="5:7" x14ac:dyDescent="0.2">
      <c r="E814" s="97" t="s">
        <v>1887</v>
      </c>
      <c r="F814" s="89" t="s">
        <v>930</v>
      </c>
      <c r="G814" s="82">
        <v>12</v>
      </c>
    </row>
    <row r="815" spans="5:7" x14ac:dyDescent="0.2">
      <c r="E815" s="97" t="s">
        <v>838</v>
      </c>
      <c r="F815" s="89" t="s">
        <v>1212</v>
      </c>
      <c r="G815" s="82">
        <v>12</v>
      </c>
    </row>
    <row r="816" spans="5:7" x14ac:dyDescent="0.2">
      <c r="E816" s="97" t="s">
        <v>4346</v>
      </c>
      <c r="F816" s="89" t="s">
        <v>1320</v>
      </c>
      <c r="G816" s="82">
        <v>12</v>
      </c>
    </row>
    <row r="817" spans="5:7" x14ac:dyDescent="0.2">
      <c r="E817" s="17" t="s">
        <v>929</v>
      </c>
      <c r="F817" s="90" t="s">
        <v>3782</v>
      </c>
      <c r="G817" s="84">
        <v>12</v>
      </c>
    </row>
    <row r="818" spans="5:7" x14ac:dyDescent="0.2">
      <c r="E818" s="97" t="s">
        <v>427</v>
      </c>
      <c r="F818" s="89" t="s">
        <v>3754</v>
      </c>
      <c r="G818" s="82">
        <v>12</v>
      </c>
    </row>
    <row r="819" spans="5:7" x14ac:dyDescent="0.2">
      <c r="E819" s="97" t="s">
        <v>3698</v>
      </c>
      <c r="F819" s="89" t="s">
        <v>459</v>
      </c>
      <c r="G819" s="82">
        <v>12</v>
      </c>
    </row>
    <row r="820" spans="5:7" x14ac:dyDescent="0.2">
      <c r="E820" s="97" t="s">
        <v>3695</v>
      </c>
      <c r="F820" s="89" t="s">
        <v>4760</v>
      </c>
      <c r="G820" s="82">
        <v>12</v>
      </c>
    </row>
    <row r="821" spans="5:7" x14ac:dyDescent="0.2">
      <c r="E821" s="97" t="s">
        <v>3570</v>
      </c>
      <c r="F821" s="89" t="s">
        <v>1888</v>
      </c>
      <c r="G821" s="82">
        <v>12</v>
      </c>
    </row>
    <row r="822" spans="5:7" x14ac:dyDescent="0.2">
      <c r="E822" s="17" t="s">
        <v>3775</v>
      </c>
      <c r="F822" s="90" t="s">
        <v>802</v>
      </c>
      <c r="G822" s="84">
        <v>12</v>
      </c>
    </row>
    <row r="823" spans="5:7" x14ac:dyDescent="0.2">
      <c r="E823" s="97" t="s">
        <v>1387</v>
      </c>
      <c r="F823" s="89" t="s">
        <v>471</v>
      </c>
      <c r="G823" s="82">
        <v>12</v>
      </c>
    </row>
    <row r="824" spans="5:7" x14ac:dyDescent="0.2">
      <c r="E824" s="97" t="s">
        <v>1728</v>
      </c>
      <c r="F824" s="89" t="s">
        <v>1729</v>
      </c>
      <c r="G824" s="82">
        <v>12</v>
      </c>
    </row>
    <row r="825" spans="5:7" x14ac:dyDescent="0.2">
      <c r="E825" s="97" t="s">
        <v>2296</v>
      </c>
      <c r="F825" s="89" t="s">
        <v>1685</v>
      </c>
      <c r="G825" s="82">
        <v>12</v>
      </c>
    </row>
    <row r="826" spans="5:7" x14ac:dyDescent="0.2">
      <c r="E826" s="97" t="s">
        <v>470</v>
      </c>
      <c r="F826" s="89" t="s">
        <v>4256</v>
      </c>
      <c r="G826" s="82">
        <v>12</v>
      </c>
    </row>
    <row r="827" spans="5:7" x14ac:dyDescent="0.2">
      <c r="E827" s="17" t="s">
        <v>1781</v>
      </c>
      <c r="F827" s="90" t="s">
        <v>1816</v>
      </c>
      <c r="G827" s="84">
        <v>12</v>
      </c>
    </row>
    <row r="828" spans="5:7" x14ac:dyDescent="0.2">
      <c r="E828" s="97" t="s">
        <v>3753</v>
      </c>
      <c r="F828" s="89" t="s">
        <v>1452</v>
      </c>
      <c r="G828" s="82">
        <v>12</v>
      </c>
    </row>
    <row r="829" spans="5:7" x14ac:dyDescent="0.2">
      <c r="E829" s="97" t="s">
        <v>1661</v>
      </c>
      <c r="F829" s="89" t="s">
        <v>4232</v>
      </c>
      <c r="G829" s="82">
        <v>12</v>
      </c>
    </row>
    <row r="830" spans="5:7" x14ac:dyDescent="0.2">
      <c r="E830" s="97" t="s">
        <v>1247</v>
      </c>
      <c r="F830" s="89" t="s">
        <v>1148</v>
      </c>
      <c r="G830" s="82">
        <v>12</v>
      </c>
    </row>
    <row r="831" spans="5:7" x14ac:dyDescent="0.2">
      <c r="E831" s="97" t="s">
        <v>2590</v>
      </c>
      <c r="F831" s="89" t="s">
        <v>4279</v>
      </c>
      <c r="G831" s="82">
        <v>12</v>
      </c>
    </row>
    <row r="832" spans="5:7" x14ac:dyDescent="0.2">
      <c r="E832" s="17" t="s">
        <v>4657</v>
      </c>
      <c r="F832" s="90" t="s">
        <v>1687</v>
      </c>
      <c r="G832" s="84">
        <v>12</v>
      </c>
    </row>
    <row r="833" spans="5:7" x14ac:dyDescent="0.2">
      <c r="E833" s="97" t="s">
        <v>1684</v>
      </c>
      <c r="F833" s="89" t="s">
        <v>444</v>
      </c>
      <c r="G833" s="82">
        <v>12</v>
      </c>
    </row>
    <row r="834" spans="5:7" x14ac:dyDescent="0.2">
      <c r="E834" s="97" t="s">
        <v>458</v>
      </c>
      <c r="F834" s="89" t="s">
        <v>1263</v>
      </c>
      <c r="G834" s="82">
        <v>12</v>
      </c>
    </row>
    <row r="835" spans="5:7" x14ac:dyDescent="0.2">
      <c r="E835" s="97" t="s">
        <v>1994</v>
      </c>
      <c r="F835" s="89" t="s">
        <v>1318</v>
      </c>
      <c r="G835" s="82">
        <v>12</v>
      </c>
    </row>
    <row r="836" spans="5:7" x14ac:dyDescent="0.2">
      <c r="E836" s="97" t="s">
        <v>1319</v>
      </c>
      <c r="F836" s="89" t="s">
        <v>2589</v>
      </c>
      <c r="G836" s="82">
        <v>12</v>
      </c>
    </row>
    <row r="837" spans="5:7" x14ac:dyDescent="0.2">
      <c r="E837" s="17" t="s">
        <v>795</v>
      </c>
      <c r="F837" s="90" t="s">
        <v>2123</v>
      </c>
      <c r="G837" s="84">
        <v>12</v>
      </c>
    </row>
    <row r="838" spans="5:7" x14ac:dyDescent="0.2">
      <c r="E838" s="97" t="s">
        <v>1400</v>
      </c>
      <c r="F838" s="89" t="s">
        <v>1016</v>
      </c>
      <c r="G838" s="82">
        <v>12</v>
      </c>
    </row>
    <row r="839" spans="5:7" x14ac:dyDescent="0.2">
      <c r="E839" s="97" t="s">
        <v>4083</v>
      </c>
      <c r="F839" s="89" t="s">
        <v>1662</v>
      </c>
      <c r="G839" s="82">
        <v>12</v>
      </c>
    </row>
    <row r="840" spans="5:7" x14ac:dyDescent="0.2">
      <c r="E840" s="97" t="s">
        <v>550</v>
      </c>
      <c r="F840" s="89" t="s">
        <v>1645</v>
      </c>
      <c r="G840" s="82">
        <v>12</v>
      </c>
    </row>
    <row r="841" spans="5:7" x14ac:dyDescent="0.2">
      <c r="E841" s="97" t="s">
        <v>1147</v>
      </c>
      <c r="F841" s="89" t="s">
        <v>3696</v>
      </c>
      <c r="G841" s="82">
        <v>12</v>
      </c>
    </row>
    <row r="842" spans="5:7" x14ac:dyDescent="0.2">
      <c r="E842" s="17" t="s">
        <v>1726</v>
      </c>
      <c r="F842" s="90" t="s">
        <v>796</v>
      </c>
      <c r="G842" s="84">
        <v>12</v>
      </c>
    </row>
    <row r="843" spans="5:7" x14ac:dyDescent="0.2">
      <c r="E843" s="97" t="s">
        <v>1451</v>
      </c>
      <c r="F843" s="89" t="s">
        <v>4023</v>
      </c>
      <c r="G843" s="82">
        <v>12</v>
      </c>
    </row>
    <row r="844" spans="5:7" x14ac:dyDescent="0.2">
      <c r="E844" s="97" t="s">
        <v>2122</v>
      </c>
      <c r="F844" s="89" t="s">
        <v>1026</v>
      </c>
      <c r="G844" s="82">
        <v>12</v>
      </c>
    </row>
    <row r="845" spans="5:7" x14ac:dyDescent="0.2">
      <c r="E845" s="97" t="s">
        <v>4759</v>
      </c>
      <c r="F845" s="89" t="s">
        <v>681</v>
      </c>
      <c r="G845" s="82">
        <v>12</v>
      </c>
    </row>
    <row r="846" spans="5:7" x14ac:dyDescent="0.2">
      <c r="E846" s="97" t="s">
        <v>719</v>
      </c>
      <c r="F846" s="89" t="s">
        <v>2591</v>
      </c>
      <c r="G846" s="82">
        <v>12</v>
      </c>
    </row>
    <row r="847" spans="5:7" x14ac:dyDescent="0.2">
      <c r="E847" s="17" t="s">
        <v>783</v>
      </c>
      <c r="F847" s="90" t="s">
        <v>1248</v>
      </c>
      <c r="G847" s="84">
        <v>12</v>
      </c>
    </row>
    <row r="848" spans="5:7" x14ac:dyDescent="0.2">
      <c r="E848" s="97" t="s">
        <v>680</v>
      </c>
      <c r="F848" s="89" t="s">
        <v>1401</v>
      </c>
      <c r="G848" s="82">
        <v>12</v>
      </c>
    </row>
    <row r="849" spans="5:7" x14ac:dyDescent="0.2">
      <c r="E849" s="97" t="s">
        <v>2717</v>
      </c>
      <c r="F849" s="89" t="s">
        <v>2059</v>
      </c>
      <c r="G849" s="82">
        <v>12</v>
      </c>
    </row>
    <row r="850" spans="5:7" x14ac:dyDescent="0.2">
      <c r="E850" s="97" t="s">
        <v>1099</v>
      </c>
      <c r="F850" s="89" t="s">
        <v>3984</v>
      </c>
      <c r="G850" s="82">
        <v>12</v>
      </c>
    </row>
    <row r="851" spans="5:7" x14ac:dyDescent="0.2">
      <c r="E851" s="97" t="s">
        <v>1686</v>
      </c>
      <c r="F851" s="89" t="s">
        <v>623</v>
      </c>
      <c r="G851" s="82">
        <v>12</v>
      </c>
    </row>
    <row r="852" spans="5:7" x14ac:dyDescent="0.2">
      <c r="E852" s="17" t="s">
        <v>2760</v>
      </c>
      <c r="F852" s="90" t="s">
        <v>4293</v>
      </c>
      <c r="G852" s="84">
        <v>12</v>
      </c>
    </row>
    <row r="853" spans="5:7" x14ac:dyDescent="0.2">
      <c r="E853" s="97" t="s">
        <v>1644</v>
      </c>
      <c r="F853" s="89" t="s">
        <v>1986</v>
      </c>
      <c r="G853" s="82">
        <v>12</v>
      </c>
    </row>
    <row r="854" spans="5:7" x14ac:dyDescent="0.2">
      <c r="E854" s="97" t="s">
        <v>443</v>
      </c>
      <c r="F854" s="89" t="s">
        <v>720</v>
      </c>
      <c r="G854" s="82">
        <v>12</v>
      </c>
    </row>
    <row r="855" spans="5:7" x14ac:dyDescent="0.2">
      <c r="E855" s="97" t="s">
        <v>1015</v>
      </c>
      <c r="F855" s="89" t="s">
        <v>1388</v>
      </c>
      <c r="G855" s="82">
        <v>12</v>
      </c>
    </row>
    <row r="856" spans="5:7" x14ac:dyDescent="0.2">
      <c r="E856" s="97" t="s">
        <v>1317</v>
      </c>
      <c r="F856" s="89" t="s">
        <v>1727</v>
      </c>
      <c r="G856" s="82">
        <v>12</v>
      </c>
    </row>
    <row r="857" spans="5:7" x14ac:dyDescent="0.2">
      <c r="E857" s="17" t="s">
        <v>1256</v>
      </c>
      <c r="F857" s="90" t="s">
        <v>1290</v>
      </c>
      <c r="G857" s="84">
        <v>12</v>
      </c>
    </row>
    <row r="858" spans="5:7" x14ac:dyDescent="0.2">
      <c r="E858" s="97" t="s">
        <v>852</v>
      </c>
      <c r="F858" s="89" t="s">
        <v>784</v>
      </c>
      <c r="G858" s="82">
        <v>12</v>
      </c>
    </row>
    <row r="859" spans="5:7" x14ac:dyDescent="0.2">
      <c r="E859" s="97" t="s">
        <v>1519</v>
      </c>
      <c r="F859" s="89" t="s">
        <v>1448</v>
      </c>
      <c r="G859" s="82">
        <v>12</v>
      </c>
    </row>
    <row r="860" spans="5:7" x14ac:dyDescent="0.2">
      <c r="E860" s="97" t="s">
        <v>923</v>
      </c>
      <c r="F860" s="89" t="s">
        <v>1487</v>
      </c>
      <c r="G860" s="82">
        <v>12</v>
      </c>
    </row>
    <row r="861" spans="5:7" x14ac:dyDescent="0.2">
      <c r="E861" s="97" t="s">
        <v>390</v>
      </c>
      <c r="F861" s="89" t="s">
        <v>1124</v>
      </c>
      <c r="G861" s="82">
        <v>12</v>
      </c>
    </row>
    <row r="862" spans="5:7" x14ac:dyDescent="0.2">
      <c r="E862" s="17" t="s">
        <v>1123</v>
      </c>
      <c r="F862" s="90" t="s">
        <v>4331</v>
      </c>
      <c r="G862" s="84">
        <v>12</v>
      </c>
    </row>
    <row r="863" spans="5:7" x14ac:dyDescent="0.2">
      <c r="E863" s="97" t="s">
        <v>4523</v>
      </c>
      <c r="F863" s="89" t="s">
        <v>3988</v>
      </c>
      <c r="G863" s="82">
        <v>12</v>
      </c>
    </row>
    <row r="864" spans="5:7" x14ac:dyDescent="0.2">
      <c r="E864" s="97" t="s">
        <v>4832</v>
      </c>
      <c r="F864" s="89" t="s">
        <v>3837</v>
      </c>
      <c r="G864" s="82">
        <v>12</v>
      </c>
    </row>
    <row r="865" spans="5:7" x14ac:dyDescent="0.2">
      <c r="E865" s="97" t="s">
        <v>622</v>
      </c>
      <c r="F865" s="89" t="s">
        <v>1100</v>
      </c>
      <c r="G865" s="82">
        <v>12</v>
      </c>
    </row>
    <row r="866" spans="5:7" x14ac:dyDescent="0.2">
      <c r="E866" s="97" t="s">
        <v>4126</v>
      </c>
      <c r="F866" s="89" t="s">
        <v>1782</v>
      </c>
      <c r="G866" s="82">
        <v>12</v>
      </c>
    </row>
    <row r="867" spans="5:7" x14ac:dyDescent="0.2">
      <c r="E867" s="17" t="s">
        <v>1486</v>
      </c>
      <c r="F867" s="90" t="s">
        <v>3699</v>
      </c>
      <c r="G867" s="84">
        <v>12</v>
      </c>
    </row>
    <row r="868" spans="5:7" x14ac:dyDescent="0.2">
      <c r="E868" s="97" t="s">
        <v>2757</v>
      </c>
      <c r="F868" s="89" t="s">
        <v>806</v>
      </c>
      <c r="G868" s="82">
        <v>12</v>
      </c>
    </row>
    <row r="869" spans="5:7" x14ac:dyDescent="0.2">
      <c r="E869" s="97" t="s">
        <v>1447</v>
      </c>
      <c r="F869" s="89" t="s">
        <v>2440</v>
      </c>
      <c r="G869" s="82">
        <v>12</v>
      </c>
    </row>
    <row r="870" spans="5:7" x14ac:dyDescent="0.2">
      <c r="E870" s="97" t="s">
        <v>1985</v>
      </c>
      <c r="F870" s="89" t="s">
        <v>1257</v>
      </c>
      <c r="G870" s="82">
        <v>12</v>
      </c>
    </row>
    <row r="871" spans="5:7" x14ac:dyDescent="0.2">
      <c r="E871" s="97" t="s">
        <v>4833</v>
      </c>
      <c r="F871" s="89" t="s">
        <v>391</v>
      </c>
      <c r="G871" s="82">
        <v>12</v>
      </c>
    </row>
    <row r="872" spans="5:7" x14ac:dyDescent="0.2">
      <c r="E872" s="17" t="s">
        <v>4537</v>
      </c>
      <c r="F872" s="90" t="s">
        <v>638</v>
      </c>
      <c r="G872" s="84">
        <v>12</v>
      </c>
    </row>
    <row r="873" spans="5:7" x14ac:dyDescent="0.2">
      <c r="E873" s="97" t="s">
        <v>637</v>
      </c>
      <c r="F873" s="89" t="s">
        <v>2740</v>
      </c>
      <c r="G873" s="82">
        <v>12</v>
      </c>
    </row>
    <row r="874" spans="5:7" x14ac:dyDescent="0.2">
      <c r="E874" s="97" t="s">
        <v>805</v>
      </c>
      <c r="F874" s="89" t="s">
        <v>2761</v>
      </c>
      <c r="G874" s="82">
        <v>12</v>
      </c>
    </row>
    <row r="875" spans="5:7" x14ac:dyDescent="0.2">
      <c r="E875" s="97" t="s">
        <v>969</v>
      </c>
      <c r="F875" s="89" t="s">
        <v>980</v>
      </c>
      <c r="G875" s="82">
        <v>12</v>
      </c>
    </row>
    <row r="876" spans="5:7" x14ac:dyDescent="0.2">
      <c r="E876" s="97" t="s">
        <v>4542</v>
      </c>
      <c r="F876" s="89" t="s">
        <v>4017</v>
      </c>
      <c r="G876" s="82">
        <v>12</v>
      </c>
    </row>
    <row r="877" spans="5:7" x14ac:dyDescent="0.2">
      <c r="E877" s="17" t="s">
        <v>962</v>
      </c>
      <c r="F877" s="90" t="s">
        <v>2167</v>
      </c>
      <c r="G877" s="84">
        <v>12</v>
      </c>
    </row>
    <row r="878" spans="5:7" x14ac:dyDescent="0.2">
      <c r="E878" s="97" t="s">
        <v>1396</v>
      </c>
      <c r="F878" s="89" t="s">
        <v>4568</v>
      </c>
      <c r="G878" s="82">
        <v>12</v>
      </c>
    </row>
    <row r="879" spans="5:7" x14ac:dyDescent="0.2">
      <c r="E879" s="97" t="s">
        <v>2166</v>
      </c>
      <c r="F879" s="89" t="s">
        <v>963</v>
      </c>
      <c r="G879" s="82">
        <v>12</v>
      </c>
    </row>
    <row r="880" spans="5:7" x14ac:dyDescent="0.2">
      <c r="E880" s="97" t="s">
        <v>4292</v>
      </c>
      <c r="F880" s="89" t="s">
        <v>4682</v>
      </c>
      <c r="G880" s="82">
        <v>12</v>
      </c>
    </row>
    <row r="881" spans="5:7" x14ac:dyDescent="0.2">
      <c r="E881" s="97" t="s">
        <v>4834</v>
      </c>
      <c r="F881" s="89" t="s">
        <v>4529</v>
      </c>
      <c r="G881" s="82">
        <v>12</v>
      </c>
    </row>
    <row r="882" spans="5:7" x14ac:dyDescent="0.2">
      <c r="E882" s="17" t="s">
        <v>1734</v>
      </c>
      <c r="F882" s="90" t="s">
        <v>970</v>
      </c>
      <c r="G882" s="84">
        <v>12</v>
      </c>
    </row>
    <row r="883" spans="5:7" x14ac:dyDescent="0.2">
      <c r="E883" s="97" t="s">
        <v>3765</v>
      </c>
      <c r="F883" s="89" t="s">
        <v>1278</v>
      </c>
      <c r="G883" s="82">
        <v>12</v>
      </c>
    </row>
    <row r="884" spans="5:7" x14ac:dyDescent="0.2">
      <c r="E884" s="97" t="s">
        <v>1201</v>
      </c>
      <c r="F884" s="89" t="s">
        <v>4127</v>
      </c>
      <c r="G884" s="82">
        <v>12</v>
      </c>
    </row>
    <row r="885" spans="5:7" x14ac:dyDescent="0.2">
      <c r="E885" s="97" t="s">
        <v>1741</v>
      </c>
      <c r="F885" s="89" t="s">
        <v>853</v>
      </c>
      <c r="G885" s="82">
        <v>12</v>
      </c>
    </row>
    <row r="886" spans="5:7" x14ac:dyDescent="0.2">
      <c r="E886" s="97" t="s">
        <v>2106</v>
      </c>
      <c r="F886" s="89" t="s">
        <v>3877</v>
      </c>
      <c r="G886" s="82">
        <v>12</v>
      </c>
    </row>
    <row r="887" spans="5:7" x14ac:dyDescent="0.2">
      <c r="E887" s="17" t="s">
        <v>4390</v>
      </c>
      <c r="F887" s="90" t="s">
        <v>1735</v>
      </c>
      <c r="G887" s="84">
        <v>12</v>
      </c>
    </row>
    <row r="888" spans="5:7" x14ac:dyDescent="0.2">
      <c r="E888" s="97" t="s">
        <v>2100</v>
      </c>
      <c r="F888" s="89" t="s">
        <v>2101</v>
      </c>
      <c r="G888" s="82">
        <v>12</v>
      </c>
    </row>
    <row r="889" spans="5:7" x14ac:dyDescent="0.2">
      <c r="E889" s="97" t="s">
        <v>2610</v>
      </c>
      <c r="F889" s="89" t="s">
        <v>1550</v>
      </c>
      <c r="G889" s="82">
        <v>12</v>
      </c>
    </row>
    <row r="890" spans="5:7" x14ac:dyDescent="0.2">
      <c r="E890" s="97" t="s">
        <v>4835</v>
      </c>
      <c r="F890" s="89" t="s">
        <v>4562</v>
      </c>
      <c r="G890" s="82">
        <v>12</v>
      </c>
    </row>
    <row r="891" spans="5:7" x14ac:dyDescent="0.2">
      <c r="E891" s="97" t="s">
        <v>4836</v>
      </c>
      <c r="F891" s="89" t="s">
        <v>1658</v>
      </c>
      <c r="G891" s="82">
        <v>12</v>
      </c>
    </row>
    <row r="892" spans="5:7" x14ac:dyDescent="0.2">
      <c r="E892" s="17" t="s">
        <v>1549</v>
      </c>
      <c r="F892" s="90" t="s">
        <v>1057</v>
      </c>
      <c r="G892" s="84">
        <v>12</v>
      </c>
    </row>
    <row r="893" spans="5:7" x14ac:dyDescent="0.2">
      <c r="E893" s="97" t="s">
        <v>4837</v>
      </c>
      <c r="F893" s="89" t="s">
        <v>3985</v>
      </c>
      <c r="G893" s="82">
        <v>12</v>
      </c>
    </row>
    <row r="894" spans="5:7" x14ac:dyDescent="0.2">
      <c r="E894" s="97" t="s">
        <v>895</v>
      </c>
      <c r="F894" s="89" t="s">
        <v>2611</v>
      </c>
      <c r="G894" s="82">
        <v>12</v>
      </c>
    </row>
    <row r="895" spans="5:7" x14ac:dyDescent="0.2">
      <c r="E895" s="97" t="s">
        <v>3615</v>
      </c>
      <c r="F895" s="89" t="s">
        <v>3075</v>
      </c>
      <c r="G895" s="82">
        <v>12</v>
      </c>
    </row>
    <row r="896" spans="5:7" x14ac:dyDescent="0.2">
      <c r="E896" s="97" t="s">
        <v>4838</v>
      </c>
      <c r="F896" s="89" t="s">
        <v>2107</v>
      </c>
      <c r="G896" s="82">
        <v>12</v>
      </c>
    </row>
    <row r="897" spans="5:7" x14ac:dyDescent="0.2">
      <c r="E897" s="17" t="s">
        <v>1056</v>
      </c>
      <c r="F897" s="90" t="s">
        <v>4397</v>
      </c>
      <c r="G897" s="84">
        <v>12</v>
      </c>
    </row>
    <row r="898" spans="5:7" x14ac:dyDescent="0.2">
      <c r="E898" s="97" t="s">
        <v>4839</v>
      </c>
      <c r="F898" s="89" t="s">
        <v>1742</v>
      </c>
      <c r="G898" s="82">
        <v>12</v>
      </c>
    </row>
    <row r="899" spans="5:7" x14ac:dyDescent="0.2">
      <c r="E899" s="97" t="s">
        <v>4840</v>
      </c>
      <c r="F899" s="89" t="s">
        <v>3766</v>
      </c>
      <c r="G899" s="82">
        <v>12</v>
      </c>
    </row>
    <row r="900" spans="5:7" x14ac:dyDescent="0.2">
      <c r="E900" s="97" t="s">
        <v>4841</v>
      </c>
      <c r="F900" s="89" t="s">
        <v>896</v>
      </c>
      <c r="G900" s="82">
        <v>12</v>
      </c>
    </row>
    <row r="901" spans="5:7" x14ac:dyDescent="0.2">
      <c r="E901" s="97" t="s">
        <v>4842</v>
      </c>
      <c r="F901" s="89" t="s">
        <v>1995</v>
      </c>
      <c r="G901" s="82">
        <v>12</v>
      </c>
    </row>
    <row r="902" spans="5:7" x14ac:dyDescent="0.2">
      <c r="E902" s="17" t="s">
        <v>1534</v>
      </c>
      <c r="F902" s="90" t="s">
        <v>4679</v>
      </c>
      <c r="G902" s="84">
        <v>12</v>
      </c>
    </row>
    <row r="903" spans="5:7" x14ac:dyDescent="0.2">
      <c r="E903" s="97" t="s">
        <v>4843</v>
      </c>
      <c r="F903" s="89" t="s">
        <v>2903</v>
      </c>
      <c r="G903" s="82">
        <v>12</v>
      </c>
    </row>
    <row r="904" spans="5:7" x14ac:dyDescent="0.2">
      <c r="E904" s="97" t="s">
        <v>4844</v>
      </c>
      <c r="F904" s="89" t="s">
        <v>4746</v>
      </c>
      <c r="G904" s="82">
        <v>12</v>
      </c>
    </row>
    <row r="905" spans="5:7" x14ac:dyDescent="0.2">
      <c r="E905" s="97" t="s">
        <v>1277</v>
      </c>
      <c r="F905" s="89" t="s">
        <v>4747</v>
      </c>
      <c r="G905" s="82">
        <v>12</v>
      </c>
    </row>
    <row r="906" spans="5:7" x14ac:dyDescent="0.2">
      <c r="E906" s="97" t="s">
        <v>2399</v>
      </c>
      <c r="F906" s="89" t="s">
        <v>4749</v>
      </c>
      <c r="G906" s="82">
        <v>12</v>
      </c>
    </row>
    <row r="907" spans="5:7" x14ac:dyDescent="0.2">
      <c r="E907" s="17" t="s">
        <v>876</v>
      </c>
      <c r="F907" s="90" t="s">
        <v>4808</v>
      </c>
      <c r="G907" s="84">
        <v>12</v>
      </c>
    </row>
    <row r="908" spans="5:7" x14ac:dyDescent="0.2">
      <c r="E908" s="97" t="s">
        <v>4845</v>
      </c>
      <c r="F908" s="89" t="s">
        <v>4750</v>
      </c>
      <c r="G908" s="82">
        <v>12</v>
      </c>
    </row>
    <row r="909" spans="5:7" x14ac:dyDescent="0.2">
      <c r="E909" s="97" t="s">
        <v>389</v>
      </c>
      <c r="F909" s="89" t="s">
        <v>1370</v>
      </c>
      <c r="G909" s="82">
        <v>12</v>
      </c>
    </row>
    <row r="910" spans="5:7" x14ac:dyDescent="0.2">
      <c r="E910" s="97" t="s">
        <v>2588</v>
      </c>
      <c r="F910" s="89" t="s">
        <v>1420</v>
      </c>
      <c r="G910" s="82">
        <v>12</v>
      </c>
    </row>
    <row r="911" spans="5:7" x14ac:dyDescent="0.2">
      <c r="E911" s="97" t="s">
        <v>4846</v>
      </c>
      <c r="F911" s="89" t="s">
        <v>1065</v>
      </c>
      <c r="G911" s="82">
        <v>12</v>
      </c>
    </row>
    <row r="912" spans="5:7" x14ac:dyDescent="0.2">
      <c r="E912" s="17" t="s">
        <v>4152</v>
      </c>
      <c r="F912" s="90" t="s">
        <v>3746</v>
      </c>
      <c r="G912" s="84">
        <v>12</v>
      </c>
    </row>
    <row r="913" spans="5:7" x14ac:dyDescent="0.2">
      <c r="E913" s="97" t="s">
        <v>4847</v>
      </c>
      <c r="F913" s="89" t="s">
        <v>1544</v>
      </c>
      <c r="G913" s="82">
        <v>12</v>
      </c>
    </row>
    <row r="914" spans="5:7" x14ac:dyDescent="0.2">
      <c r="E914" s="97" t="s">
        <v>4848</v>
      </c>
      <c r="F914" s="89" t="s">
        <v>2566</v>
      </c>
      <c r="G914" s="82">
        <v>12</v>
      </c>
    </row>
    <row r="915" spans="5:7" x14ac:dyDescent="0.2">
      <c r="E915" s="97" t="s">
        <v>4849</v>
      </c>
      <c r="F915" s="89" t="s">
        <v>1463</v>
      </c>
      <c r="G915" s="82">
        <v>12</v>
      </c>
    </row>
    <row r="916" spans="5:7" x14ac:dyDescent="0.2">
      <c r="E916" s="97" t="s">
        <v>4850</v>
      </c>
      <c r="F916" s="89" t="s">
        <v>1497</v>
      </c>
      <c r="G916" s="82">
        <v>12</v>
      </c>
    </row>
    <row r="917" spans="5:7" x14ac:dyDescent="0.2">
      <c r="E917" s="17" t="s">
        <v>1753</v>
      </c>
      <c r="F917" s="90" t="s">
        <v>1754</v>
      </c>
      <c r="G917" s="84">
        <v>12</v>
      </c>
    </row>
    <row r="918" spans="5:7" x14ac:dyDescent="0.2">
      <c r="E918" s="97" t="s">
        <v>4851</v>
      </c>
      <c r="F918" s="89" t="s">
        <v>4013</v>
      </c>
      <c r="G918" s="82">
        <v>12</v>
      </c>
    </row>
    <row r="919" spans="5:7" x14ac:dyDescent="0.2">
      <c r="E919" s="97" t="s">
        <v>4852</v>
      </c>
      <c r="F919" s="89" t="s">
        <v>469</v>
      </c>
      <c r="G919" s="82">
        <v>12</v>
      </c>
    </row>
    <row r="920" spans="5:7" x14ac:dyDescent="0.2">
      <c r="E920" s="97" t="s">
        <v>4853</v>
      </c>
      <c r="F920" s="89" t="s">
        <v>1228</v>
      </c>
      <c r="G920" s="82">
        <v>12</v>
      </c>
    </row>
    <row r="921" spans="5:7" x14ac:dyDescent="0.2">
      <c r="E921" s="97" t="s">
        <v>4854</v>
      </c>
      <c r="F921" s="89" t="s">
        <v>4637</v>
      </c>
      <c r="G921" s="82">
        <v>12</v>
      </c>
    </row>
    <row r="922" spans="5:7" x14ac:dyDescent="0.2">
      <c r="E922" s="17" t="s">
        <v>4855</v>
      </c>
      <c r="F922" s="90" t="s">
        <v>2351</v>
      </c>
      <c r="G922" s="84">
        <v>12</v>
      </c>
    </row>
    <row r="923" spans="5:7" x14ac:dyDescent="0.2">
      <c r="E923" s="97" t="s">
        <v>4856</v>
      </c>
      <c r="F923" s="89" t="s">
        <v>1521</v>
      </c>
      <c r="G923" s="82">
        <v>12</v>
      </c>
    </row>
    <row r="924" spans="5:7" x14ac:dyDescent="0.2">
      <c r="E924" s="97" t="s">
        <v>4857</v>
      </c>
      <c r="F924" s="89" t="s">
        <v>1892</v>
      </c>
      <c r="G924" s="82">
        <v>12</v>
      </c>
    </row>
    <row r="925" spans="5:7" x14ac:dyDescent="0.2">
      <c r="E925" s="97" t="s">
        <v>2058</v>
      </c>
      <c r="F925" s="89" t="s">
        <v>4567</v>
      </c>
      <c r="G925" s="82">
        <v>12</v>
      </c>
    </row>
    <row r="926" spans="5:7" x14ac:dyDescent="0.2">
      <c r="E926" s="97" t="s">
        <v>1369</v>
      </c>
      <c r="F926" s="89" t="s">
        <v>1270</v>
      </c>
      <c r="G926" s="82">
        <v>12</v>
      </c>
    </row>
    <row r="927" spans="5:7" x14ac:dyDescent="0.2">
      <c r="E927" s="17" t="s">
        <v>4858</v>
      </c>
      <c r="F927" s="90" t="s">
        <v>4200</v>
      </c>
      <c r="G927" s="84">
        <v>12</v>
      </c>
    </row>
    <row r="928" spans="5:7" x14ac:dyDescent="0.2">
      <c r="E928" s="97" t="s">
        <v>4859</v>
      </c>
      <c r="F928" s="89" t="s">
        <v>1947</v>
      </c>
      <c r="G928" s="82">
        <v>12</v>
      </c>
    </row>
    <row r="929" spans="5:7" x14ac:dyDescent="0.2">
      <c r="E929" s="97" t="s">
        <v>1543</v>
      </c>
      <c r="F929" s="89" t="s">
        <v>2496</v>
      </c>
      <c r="G929" s="82">
        <v>12</v>
      </c>
    </row>
    <row r="930" spans="5:7" x14ac:dyDescent="0.2">
      <c r="E930" s="97" t="s">
        <v>4860</v>
      </c>
      <c r="F930" s="89" t="s">
        <v>1808</v>
      </c>
      <c r="G930" s="82">
        <v>12</v>
      </c>
    </row>
    <row r="931" spans="5:7" x14ac:dyDescent="0.2">
      <c r="E931" s="97" t="s">
        <v>2565</v>
      </c>
      <c r="F931" s="89" t="s">
        <v>1198</v>
      </c>
      <c r="G931" s="82">
        <v>12</v>
      </c>
    </row>
    <row r="932" spans="5:7" x14ac:dyDescent="0.2">
      <c r="E932" s="17" t="s">
        <v>4861</v>
      </c>
      <c r="F932" s="90" t="s">
        <v>1852</v>
      </c>
      <c r="G932" s="84">
        <v>12</v>
      </c>
    </row>
    <row r="933" spans="5:7" x14ac:dyDescent="0.2">
      <c r="E933" s="97" t="s">
        <v>4546</v>
      </c>
      <c r="F933" s="89" t="s">
        <v>1128</v>
      </c>
      <c r="G933" s="82">
        <v>12</v>
      </c>
    </row>
    <row r="934" spans="5:7" x14ac:dyDescent="0.2">
      <c r="E934" s="97" t="s">
        <v>1657</v>
      </c>
      <c r="F934" s="89" t="s">
        <v>3684</v>
      </c>
      <c r="G934" s="82">
        <v>12</v>
      </c>
    </row>
    <row r="935" spans="5:7" hidden="1" x14ac:dyDescent="0.2">
      <c r="E935" s="97" t="s">
        <v>4862</v>
      </c>
      <c r="F935" s="89" t="s">
        <v>2556</v>
      </c>
      <c r="G935" s="82">
        <v>9</v>
      </c>
    </row>
    <row r="936" spans="5:7" x14ac:dyDescent="0.2">
      <c r="E936" s="97" t="s">
        <v>4863</v>
      </c>
      <c r="F936" s="89" t="s">
        <v>1095</v>
      </c>
      <c r="G936" s="82">
        <v>12</v>
      </c>
    </row>
    <row r="937" spans="5:7" x14ac:dyDescent="0.2">
      <c r="E937" s="17" t="s">
        <v>4864</v>
      </c>
      <c r="F937" s="90" t="s">
        <v>3713</v>
      </c>
      <c r="G937" s="84">
        <v>12</v>
      </c>
    </row>
    <row r="938" spans="5:7" x14ac:dyDescent="0.2">
      <c r="E938" s="97" t="s">
        <v>4865</v>
      </c>
      <c r="F938" s="89" t="s">
        <v>996</v>
      </c>
      <c r="G938" s="82">
        <v>12</v>
      </c>
    </row>
    <row r="939" spans="5:7" x14ac:dyDescent="0.2">
      <c r="E939" s="97" t="s">
        <v>4866</v>
      </c>
      <c r="F939" s="89" t="s">
        <v>1762</v>
      </c>
      <c r="G939" s="82">
        <v>12</v>
      </c>
    </row>
    <row r="940" spans="5:7" x14ac:dyDescent="0.2">
      <c r="E940" s="97" t="s">
        <v>468</v>
      </c>
      <c r="F940" s="89" t="s">
        <v>2031</v>
      </c>
      <c r="G940" s="82">
        <v>12</v>
      </c>
    </row>
    <row r="941" spans="5:7" x14ac:dyDescent="0.2">
      <c r="E941" s="97" t="s">
        <v>2439</v>
      </c>
      <c r="F941" s="89" t="s">
        <v>1434</v>
      </c>
      <c r="G941" s="82">
        <v>12</v>
      </c>
    </row>
    <row r="942" spans="5:7" x14ac:dyDescent="0.2">
      <c r="E942" s="17" t="s">
        <v>3074</v>
      </c>
      <c r="F942" s="90" t="s">
        <v>1814</v>
      </c>
      <c r="G942" s="84">
        <v>12</v>
      </c>
    </row>
    <row r="943" spans="5:7" x14ac:dyDescent="0.2">
      <c r="E943" s="97" t="s">
        <v>2030</v>
      </c>
      <c r="F943" s="89" t="s">
        <v>1012</v>
      </c>
      <c r="G943" s="82">
        <v>12</v>
      </c>
    </row>
    <row r="944" spans="5:7" x14ac:dyDescent="0.2">
      <c r="E944" s="97" t="s">
        <v>1227</v>
      </c>
      <c r="F944" s="89" t="s">
        <v>1036</v>
      </c>
      <c r="G944" s="82">
        <v>12</v>
      </c>
    </row>
    <row r="945" spans="5:7" x14ac:dyDescent="0.2">
      <c r="E945" s="97" t="s">
        <v>4867</v>
      </c>
      <c r="F945" s="89" t="s">
        <v>4817</v>
      </c>
      <c r="G945" s="82">
        <v>12</v>
      </c>
    </row>
    <row r="946" spans="5:7" x14ac:dyDescent="0.2">
      <c r="E946" s="97" t="s">
        <v>4868</v>
      </c>
      <c r="F946" s="89" t="s">
        <v>2432</v>
      </c>
      <c r="G946" s="82">
        <v>12</v>
      </c>
    </row>
    <row r="947" spans="5:7" x14ac:dyDescent="0.2">
      <c r="E947" s="17" t="s">
        <v>3683</v>
      </c>
      <c r="F947" s="90" t="s">
        <v>496</v>
      </c>
      <c r="G947" s="84">
        <v>12</v>
      </c>
    </row>
    <row r="948" spans="5:7" x14ac:dyDescent="0.2">
      <c r="E948" s="97" t="s">
        <v>1496</v>
      </c>
      <c r="F948" s="89" t="s">
        <v>2245</v>
      </c>
      <c r="G948" s="82">
        <v>12</v>
      </c>
    </row>
    <row r="949" spans="5:7" x14ac:dyDescent="0.2">
      <c r="E949" s="97" t="s">
        <v>1419</v>
      </c>
      <c r="F949" s="89" t="s">
        <v>1999</v>
      </c>
      <c r="G949" s="82">
        <v>12</v>
      </c>
    </row>
    <row r="950" spans="5:7" x14ac:dyDescent="0.2">
      <c r="E950" s="97" t="s">
        <v>4869</v>
      </c>
      <c r="F950" s="89" t="s">
        <v>210</v>
      </c>
      <c r="G950" s="82">
        <v>12</v>
      </c>
    </row>
    <row r="951" spans="5:7" x14ac:dyDescent="0.2">
      <c r="E951" s="97" t="s">
        <v>4870</v>
      </c>
      <c r="F951" s="89" t="s">
        <v>2338</v>
      </c>
      <c r="G951" s="82">
        <v>12</v>
      </c>
    </row>
    <row r="952" spans="5:7" x14ac:dyDescent="0.2">
      <c r="E952" s="17" t="s">
        <v>3712</v>
      </c>
      <c r="F952" s="90" t="s">
        <v>1414</v>
      </c>
      <c r="G952" s="84">
        <v>12</v>
      </c>
    </row>
    <row r="953" spans="5:7" x14ac:dyDescent="0.2">
      <c r="E953" s="97" t="s">
        <v>4871</v>
      </c>
      <c r="F953" s="89" t="s">
        <v>1170</v>
      </c>
      <c r="G953" s="82">
        <v>12</v>
      </c>
    </row>
    <row r="954" spans="5:7" x14ac:dyDescent="0.2">
      <c r="E954" s="97" t="s">
        <v>1064</v>
      </c>
      <c r="F954" s="89" t="s">
        <v>4739</v>
      </c>
      <c r="G954" s="82">
        <v>12</v>
      </c>
    </row>
    <row r="955" spans="5:7" x14ac:dyDescent="0.2">
      <c r="E955" s="97" t="s">
        <v>2495</v>
      </c>
      <c r="F955" s="89" t="s">
        <v>4391</v>
      </c>
      <c r="G955" s="82">
        <v>12</v>
      </c>
    </row>
    <row r="956" spans="5:7" x14ac:dyDescent="0.2">
      <c r="E956" s="97" t="s">
        <v>4396</v>
      </c>
      <c r="F956" s="89" t="s">
        <v>1166</v>
      </c>
      <c r="G956" s="82">
        <v>12</v>
      </c>
    </row>
    <row r="957" spans="5:7" x14ac:dyDescent="0.2">
      <c r="E957" s="17" t="s">
        <v>1269</v>
      </c>
      <c r="F957" s="90" t="s">
        <v>2969</v>
      </c>
      <c r="G957" s="84">
        <v>12</v>
      </c>
    </row>
    <row r="958" spans="5:7" x14ac:dyDescent="0.2">
      <c r="E958" s="97" t="s">
        <v>1011</v>
      </c>
      <c r="F958" s="89" t="s">
        <v>1168</v>
      </c>
      <c r="G958" s="82">
        <v>12</v>
      </c>
    </row>
    <row r="959" spans="5:7" x14ac:dyDescent="0.2">
      <c r="E959" s="97" t="s">
        <v>1127</v>
      </c>
      <c r="F959" s="89" t="s">
        <v>2899</v>
      </c>
      <c r="G959" s="82">
        <v>12</v>
      </c>
    </row>
    <row r="960" spans="5:7" x14ac:dyDescent="0.2">
      <c r="E960" s="97" t="s">
        <v>1144</v>
      </c>
      <c r="F960" s="89" t="s">
        <v>1202</v>
      </c>
      <c r="G960" s="82">
        <v>12</v>
      </c>
    </row>
    <row r="961" spans="5:7" x14ac:dyDescent="0.2">
      <c r="E961" s="97" t="s">
        <v>1946</v>
      </c>
      <c r="F961" s="89" t="s">
        <v>4679</v>
      </c>
      <c r="G961" s="82">
        <v>12</v>
      </c>
    </row>
    <row r="962" spans="5:7" x14ac:dyDescent="0.2">
      <c r="E962" s="17" t="s">
        <v>4872</v>
      </c>
      <c r="F962" s="90" t="s">
        <v>1975</v>
      </c>
      <c r="G962" s="84">
        <v>12</v>
      </c>
    </row>
    <row r="963" spans="5:7" x14ac:dyDescent="0.2">
      <c r="E963" s="97" t="s">
        <v>495</v>
      </c>
      <c r="F963" s="89" t="s">
        <v>4334</v>
      </c>
      <c r="G963" s="82">
        <v>12</v>
      </c>
    </row>
    <row r="964" spans="5:7" x14ac:dyDescent="0.2">
      <c r="E964" s="97" t="s">
        <v>1891</v>
      </c>
      <c r="F964" s="89" t="s">
        <v>877</v>
      </c>
      <c r="G964" s="82">
        <v>12</v>
      </c>
    </row>
    <row r="965" spans="5:7" x14ac:dyDescent="0.2">
      <c r="E965" s="97" t="s">
        <v>933</v>
      </c>
      <c r="F965" s="89" t="s">
        <v>4469</v>
      </c>
      <c r="G965" s="82">
        <v>12</v>
      </c>
    </row>
    <row r="966" spans="5:7" x14ac:dyDescent="0.2">
      <c r="E966" s="97" t="s">
        <v>1576</v>
      </c>
      <c r="F966" s="89" t="s">
        <v>3782</v>
      </c>
      <c r="G966" s="82">
        <v>12</v>
      </c>
    </row>
    <row r="967" spans="5:7" x14ac:dyDescent="0.2">
      <c r="E967" s="17" t="s">
        <v>2968</v>
      </c>
      <c r="F967" s="90" t="s">
        <v>1861</v>
      </c>
      <c r="G967" s="84">
        <v>12</v>
      </c>
    </row>
    <row r="968" spans="5:7" x14ac:dyDescent="0.2">
      <c r="E968" s="97" t="s">
        <v>989</v>
      </c>
      <c r="F968" s="89" t="s">
        <v>2125</v>
      </c>
      <c r="G968" s="82">
        <v>12</v>
      </c>
    </row>
    <row r="969" spans="5:7" x14ac:dyDescent="0.2">
      <c r="E969" s="97" t="s">
        <v>1974</v>
      </c>
      <c r="F969" s="89" t="s">
        <v>4233</v>
      </c>
      <c r="G969" s="82">
        <v>12</v>
      </c>
    </row>
    <row r="970" spans="5:7" x14ac:dyDescent="0.2">
      <c r="E970" s="97" t="s">
        <v>2350</v>
      </c>
      <c r="F970" s="89" t="s">
        <v>990</v>
      </c>
      <c r="G970" s="82">
        <v>12</v>
      </c>
    </row>
    <row r="971" spans="5:7" x14ac:dyDescent="0.2">
      <c r="E971" s="97" t="s">
        <v>1462</v>
      </c>
      <c r="F971" s="89" t="s">
        <v>2805</v>
      </c>
      <c r="G971" s="82">
        <v>12</v>
      </c>
    </row>
    <row r="972" spans="5:7" x14ac:dyDescent="0.2">
      <c r="E972" s="17" t="s">
        <v>2349</v>
      </c>
      <c r="F972" s="90" t="s">
        <v>1155</v>
      </c>
      <c r="G972" s="84">
        <v>12</v>
      </c>
    </row>
    <row r="973" spans="5:7" x14ac:dyDescent="0.2">
      <c r="E973" s="97" t="s">
        <v>1998</v>
      </c>
      <c r="F973" s="89" t="s">
        <v>4369</v>
      </c>
      <c r="G973" s="82">
        <v>12</v>
      </c>
    </row>
    <row r="974" spans="5:7" x14ac:dyDescent="0.2">
      <c r="E974" s="97" t="s">
        <v>3597</v>
      </c>
      <c r="F974" s="89" t="s">
        <v>2330</v>
      </c>
      <c r="G974" s="82">
        <v>12</v>
      </c>
    </row>
    <row r="975" spans="5:7" x14ac:dyDescent="0.2">
      <c r="E975" s="97" t="s">
        <v>2481</v>
      </c>
      <c r="F975" s="89" t="s">
        <v>589</v>
      </c>
      <c r="G975" s="82">
        <v>12</v>
      </c>
    </row>
    <row r="976" spans="5:7" x14ac:dyDescent="0.2">
      <c r="E976" s="97" t="s">
        <v>1154</v>
      </c>
      <c r="F976" s="89" t="s">
        <v>3090</v>
      </c>
      <c r="G976" s="82">
        <v>12</v>
      </c>
    </row>
    <row r="977" spans="5:7" x14ac:dyDescent="0.2">
      <c r="E977" s="17" t="s">
        <v>4873</v>
      </c>
      <c r="F977" s="90" t="s">
        <v>1720</v>
      </c>
      <c r="G977" s="84">
        <v>12</v>
      </c>
    </row>
    <row r="978" spans="5:7" x14ac:dyDescent="0.2">
      <c r="E978" s="97" t="s">
        <v>1167</v>
      </c>
      <c r="F978" s="89" t="s">
        <v>2382</v>
      </c>
      <c r="G978" s="82">
        <v>12</v>
      </c>
    </row>
    <row r="979" spans="5:7" x14ac:dyDescent="0.2">
      <c r="E979" s="97" t="s">
        <v>1165</v>
      </c>
      <c r="F979" s="89" t="s">
        <v>1752</v>
      </c>
      <c r="G979" s="82">
        <v>12</v>
      </c>
    </row>
    <row r="980" spans="5:7" x14ac:dyDescent="0.2">
      <c r="E980" s="97" t="s">
        <v>1197</v>
      </c>
      <c r="F980" s="89" t="s">
        <v>1797</v>
      </c>
      <c r="G980" s="82">
        <v>12</v>
      </c>
    </row>
    <row r="981" spans="5:7" x14ac:dyDescent="0.2">
      <c r="E981" s="97" t="s">
        <v>1094</v>
      </c>
      <c r="F981" s="89" t="s">
        <v>2765</v>
      </c>
      <c r="G981" s="82">
        <v>12</v>
      </c>
    </row>
    <row r="982" spans="5:7" x14ac:dyDescent="0.2">
      <c r="E982" s="17" t="s">
        <v>1035</v>
      </c>
      <c r="F982" s="90" t="s">
        <v>4401</v>
      </c>
      <c r="G982" s="84">
        <v>12</v>
      </c>
    </row>
    <row r="983" spans="5:7" x14ac:dyDescent="0.2">
      <c r="E983" s="97" t="s">
        <v>1195</v>
      </c>
      <c r="F983" s="89" t="s">
        <v>3236</v>
      </c>
      <c r="G983" s="82">
        <v>12</v>
      </c>
    </row>
    <row r="984" spans="5:7" x14ac:dyDescent="0.2">
      <c r="E984" s="97" t="s">
        <v>588</v>
      </c>
      <c r="F984" s="89" t="s">
        <v>3730</v>
      </c>
      <c r="G984" s="82">
        <v>12</v>
      </c>
    </row>
    <row r="985" spans="5:7" x14ac:dyDescent="0.2">
      <c r="E985" s="97" t="s">
        <v>4874</v>
      </c>
      <c r="F985" s="89" t="s">
        <v>4297</v>
      </c>
      <c r="G985" s="82">
        <v>12</v>
      </c>
    </row>
    <row r="986" spans="5:7" x14ac:dyDescent="0.2">
      <c r="E986" s="97" t="s">
        <v>4875</v>
      </c>
      <c r="F986" s="89" t="s">
        <v>781</v>
      </c>
      <c r="G986" s="82">
        <v>12</v>
      </c>
    </row>
    <row r="987" spans="5:7" x14ac:dyDescent="0.2">
      <c r="E987" s="17" t="s">
        <v>2431</v>
      </c>
      <c r="F987" s="90" t="s">
        <v>4572</v>
      </c>
      <c r="G987" s="84">
        <v>12</v>
      </c>
    </row>
    <row r="988" spans="5:7" hidden="1" x14ac:dyDescent="0.2">
      <c r="E988" s="97" t="s">
        <v>995</v>
      </c>
      <c r="F988" s="89" t="s">
        <v>1529</v>
      </c>
      <c r="G988" s="82">
        <v>6</v>
      </c>
    </row>
    <row r="989" spans="5:7" x14ac:dyDescent="0.2">
      <c r="E989" s="97" t="s">
        <v>4296</v>
      </c>
      <c r="F989" s="89" t="s">
        <v>1489</v>
      </c>
      <c r="G989" s="82">
        <v>12</v>
      </c>
    </row>
    <row r="990" spans="5:7" x14ac:dyDescent="0.2">
      <c r="E990" s="97" t="s">
        <v>1807</v>
      </c>
      <c r="F990" s="89" t="s">
        <v>1216</v>
      </c>
      <c r="G990" s="82">
        <v>12</v>
      </c>
    </row>
    <row r="991" spans="5:7" x14ac:dyDescent="0.2">
      <c r="E991" s="97" t="s">
        <v>3303</v>
      </c>
      <c r="F991" s="89" t="s">
        <v>841</v>
      </c>
      <c r="G991" s="82">
        <v>12</v>
      </c>
    </row>
    <row r="992" spans="5:7" x14ac:dyDescent="0.2">
      <c r="E992" s="17" t="s">
        <v>1761</v>
      </c>
      <c r="F992" s="90" t="s">
        <v>3075</v>
      </c>
      <c r="G992" s="84">
        <v>12</v>
      </c>
    </row>
    <row r="993" spans="5:7" x14ac:dyDescent="0.2">
      <c r="E993" s="97" t="s">
        <v>3089</v>
      </c>
      <c r="F993" s="89" t="s">
        <v>2482</v>
      </c>
      <c r="G993" s="82">
        <v>12</v>
      </c>
    </row>
    <row r="994" spans="5:7" x14ac:dyDescent="0.2">
      <c r="E994" s="97" t="s">
        <v>1221</v>
      </c>
      <c r="F994" s="89" t="s">
        <v>3707</v>
      </c>
      <c r="G994" s="82">
        <v>12</v>
      </c>
    </row>
    <row r="995" spans="5:7" x14ac:dyDescent="0.2">
      <c r="E995" s="97" t="s">
        <v>3714</v>
      </c>
      <c r="F995" s="89" t="s">
        <v>4004</v>
      </c>
      <c r="G995" s="82">
        <v>12</v>
      </c>
    </row>
    <row r="996" spans="5:7" x14ac:dyDescent="0.2">
      <c r="E996" s="97" t="s">
        <v>1813</v>
      </c>
      <c r="F996" s="89" t="s">
        <v>1222</v>
      </c>
      <c r="G996" s="82">
        <v>12</v>
      </c>
    </row>
    <row r="997" spans="5:7" x14ac:dyDescent="0.2">
      <c r="E997" s="17" t="s">
        <v>1169</v>
      </c>
      <c r="F997" s="90" t="s">
        <v>3068</v>
      </c>
      <c r="G997" s="84">
        <v>12</v>
      </c>
    </row>
    <row r="998" spans="5:7" x14ac:dyDescent="0.2">
      <c r="E998" s="97" t="s">
        <v>2244</v>
      </c>
      <c r="F998" s="89" t="s">
        <v>1709</v>
      </c>
      <c r="G998" s="82">
        <v>12</v>
      </c>
    </row>
    <row r="999" spans="5:7" x14ac:dyDescent="0.2">
      <c r="E999" s="97" t="s">
        <v>209</v>
      </c>
      <c r="F999" s="89" t="s">
        <v>1884</v>
      </c>
      <c r="G999" s="82">
        <v>12</v>
      </c>
    </row>
    <row r="1000" spans="5:7" x14ac:dyDescent="0.2">
      <c r="E1000" s="97" t="s">
        <v>688</v>
      </c>
      <c r="F1000" s="89" t="s">
        <v>3715</v>
      </c>
      <c r="G1000" s="82">
        <v>12</v>
      </c>
    </row>
    <row r="1001" spans="5:7" x14ac:dyDescent="0.2">
      <c r="E1001" s="97" t="s">
        <v>840</v>
      </c>
      <c r="F1001" s="89" t="s">
        <v>1461</v>
      </c>
      <c r="G1001" s="82">
        <v>12</v>
      </c>
    </row>
    <row r="1002" spans="5:7" x14ac:dyDescent="0.2">
      <c r="E1002" s="17" t="s">
        <v>2804</v>
      </c>
      <c r="F1002" s="90" t="s">
        <v>1380</v>
      </c>
      <c r="G1002" s="84">
        <v>12</v>
      </c>
    </row>
    <row r="1003" spans="5:7" x14ac:dyDescent="0.2">
      <c r="E1003" s="97" t="s">
        <v>1413</v>
      </c>
      <c r="F1003" s="89" t="s">
        <v>4338</v>
      </c>
      <c r="G1003" s="82">
        <v>12</v>
      </c>
    </row>
    <row r="1004" spans="5:7" x14ac:dyDescent="0.2">
      <c r="E1004" s="97" t="s">
        <v>1433</v>
      </c>
      <c r="F1004" s="89" t="s">
        <v>3005</v>
      </c>
      <c r="G1004" s="82">
        <v>12</v>
      </c>
    </row>
    <row r="1005" spans="5:7" x14ac:dyDescent="0.2">
      <c r="E1005" s="97" t="s">
        <v>4876</v>
      </c>
      <c r="F1005" s="89" t="s">
        <v>4332</v>
      </c>
      <c r="G1005" s="82">
        <v>12</v>
      </c>
    </row>
    <row r="1006" spans="5:7" x14ac:dyDescent="0.2">
      <c r="E1006" s="97" t="s">
        <v>3704</v>
      </c>
      <c r="F1006" s="89" t="s">
        <v>1756</v>
      </c>
      <c r="G1006" s="82">
        <v>12</v>
      </c>
    </row>
    <row r="1007" spans="5:7" x14ac:dyDescent="0.2">
      <c r="E1007" s="17" t="s">
        <v>3483</v>
      </c>
      <c r="F1007" s="90" t="s">
        <v>2069</v>
      </c>
      <c r="G1007" s="84">
        <v>12</v>
      </c>
    </row>
    <row r="1008" spans="5:7" x14ac:dyDescent="0.2">
      <c r="E1008" s="97" t="s">
        <v>1796</v>
      </c>
      <c r="F1008" s="89" t="s">
        <v>767</v>
      </c>
      <c r="G1008" s="82">
        <v>12</v>
      </c>
    </row>
    <row r="1009" spans="5:7" x14ac:dyDescent="0.2">
      <c r="E1009" s="97" t="s">
        <v>4400</v>
      </c>
      <c r="F1009" s="89" t="s">
        <v>2457</v>
      </c>
      <c r="G1009" s="82">
        <v>12</v>
      </c>
    </row>
    <row r="1010" spans="5:7" x14ac:dyDescent="0.2">
      <c r="E1010" s="97" t="s">
        <v>4816</v>
      </c>
      <c r="F1010" s="89" t="s">
        <v>2249</v>
      </c>
      <c r="G1010" s="82">
        <v>12</v>
      </c>
    </row>
    <row r="1011" spans="5:7" x14ac:dyDescent="0.2">
      <c r="E1011" s="97" t="s">
        <v>3450</v>
      </c>
      <c r="F1011" s="89" t="s">
        <v>1411</v>
      </c>
      <c r="G1011" s="82">
        <v>12</v>
      </c>
    </row>
    <row r="1012" spans="5:7" x14ac:dyDescent="0.2">
      <c r="E1012" s="17" t="s">
        <v>1860</v>
      </c>
      <c r="F1012" s="90" t="s">
        <v>2913</v>
      </c>
      <c r="G1012" s="84">
        <v>12</v>
      </c>
    </row>
    <row r="1013" spans="5:7" x14ac:dyDescent="0.2">
      <c r="E1013" s="97" t="s">
        <v>3619</v>
      </c>
      <c r="F1013" s="89" t="s">
        <v>1332</v>
      </c>
      <c r="G1013" s="82">
        <v>12</v>
      </c>
    </row>
    <row r="1014" spans="5:7" x14ac:dyDescent="0.2">
      <c r="E1014" s="97" t="s">
        <v>3067</v>
      </c>
      <c r="F1014" s="89" t="s">
        <v>3995</v>
      </c>
      <c r="G1014" s="82">
        <v>12</v>
      </c>
    </row>
    <row r="1015" spans="5:7" x14ac:dyDescent="0.2">
      <c r="E1015" s="97" t="s">
        <v>4877</v>
      </c>
      <c r="F1015" s="89" t="s">
        <v>1971</v>
      </c>
      <c r="G1015" s="82">
        <v>12</v>
      </c>
    </row>
    <row r="1016" spans="5:7" x14ac:dyDescent="0.2">
      <c r="E1016" s="97" t="s">
        <v>1751</v>
      </c>
      <c r="F1016" s="89" t="s">
        <v>2571</v>
      </c>
      <c r="G1016" s="82">
        <v>12</v>
      </c>
    </row>
    <row r="1017" spans="5:7" x14ac:dyDescent="0.2">
      <c r="E1017" s="17" t="s">
        <v>1851</v>
      </c>
      <c r="F1017" s="90" t="s">
        <v>1768</v>
      </c>
      <c r="G1017" s="84">
        <v>12</v>
      </c>
    </row>
    <row r="1018" spans="5:7" x14ac:dyDescent="0.2">
      <c r="E1018" s="97" t="s">
        <v>1841</v>
      </c>
      <c r="F1018" s="89" t="s">
        <v>1872</v>
      </c>
      <c r="G1018" s="82">
        <v>12</v>
      </c>
    </row>
    <row r="1019" spans="5:7" x14ac:dyDescent="0.2">
      <c r="E1019" s="97" t="s">
        <v>2124</v>
      </c>
      <c r="F1019" s="89" t="s">
        <v>1793</v>
      </c>
      <c r="G1019" s="82">
        <v>12</v>
      </c>
    </row>
    <row r="1020" spans="5:7" x14ac:dyDescent="0.2">
      <c r="E1020" s="97" t="s">
        <v>2108</v>
      </c>
      <c r="F1020" s="89" t="s">
        <v>2428</v>
      </c>
      <c r="G1020" s="82">
        <v>12</v>
      </c>
    </row>
    <row r="1021" spans="5:7" x14ac:dyDescent="0.2">
      <c r="E1021" s="97" t="s">
        <v>2518</v>
      </c>
      <c r="F1021" s="89" t="s">
        <v>3645</v>
      </c>
      <c r="G1021" s="82">
        <v>12</v>
      </c>
    </row>
    <row r="1022" spans="5:7" x14ac:dyDescent="0.2">
      <c r="E1022" s="17" t="s">
        <v>2748</v>
      </c>
      <c r="F1022" s="90" t="s">
        <v>2271</v>
      </c>
      <c r="G1022" s="84">
        <v>12</v>
      </c>
    </row>
    <row r="1023" spans="5:7" x14ac:dyDescent="0.2">
      <c r="E1023" s="97" t="s">
        <v>2329</v>
      </c>
      <c r="F1023" s="89" t="s">
        <v>1624</v>
      </c>
      <c r="G1023" s="82">
        <v>12</v>
      </c>
    </row>
    <row r="1024" spans="5:7" x14ac:dyDescent="0.2">
      <c r="E1024" s="97" t="s">
        <v>3920</v>
      </c>
      <c r="F1024" s="89" t="s">
        <v>4604</v>
      </c>
      <c r="G1024" s="82">
        <v>12</v>
      </c>
    </row>
    <row r="1025" spans="5:7" x14ac:dyDescent="0.2">
      <c r="E1025" s="97" t="s">
        <v>1488</v>
      </c>
      <c r="F1025" s="89" t="s">
        <v>3304</v>
      </c>
      <c r="G1025" s="82">
        <v>12</v>
      </c>
    </row>
    <row r="1026" spans="5:7" x14ac:dyDescent="0.2">
      <c r="E1026" s="97" t="s">
        <v>2898</v>
      </c>
      <c r="F1026" s="89" t="s">
        <v>2749</v>
      </c>
      <c r="G1026" s="82">
        <v>12</v>
      </c>
    </row>
    <row r="1027" spans="5:7" x14ac:dyDescent="0.2">
      <c r="E1027" s="17" t="s">
        <v>1460</v>
      </c>
      <c r="F1027" s="90" t="s">
        <v>1958</v>
      </c>
      <c r="G1027" s="84">
        <v>12</v>
      </c>
    </row>
    <row r="1028" spans="5:7" x14ac:dyDescent="0.2">
      <c r="E1028" s="97" t="s">
        <v>1331</v>
      </c>
      <c r="F1028" s="89" t="s">
        <v>1546</v>
      </c>
      <c r="G1028" s="82">
        <v>12</v>
      </c>
    </row>
    <row r="1029" spans="5:7" x14ac:dyDescent="0.2">
      <c r="E1029" s="97" t="s">
        <v>1708</v>
      </c>
      <c r="F1029" s="89" t="s">
        <v>1312</v>
      </c>
      <c r="G1029" s="82">
        <v>12</v>
      </c>
    </row>
    <row r="1030" spans="5:7" x14ac:dyDescent="0.2">
      <c r="E1030" s="97" t="s">
        <v>780</v>
      </c>
      <c r="F1030" s="89" t="s">
        <v>3866</v>
      </c>
      <c r="G1030" s="82">
        <v>12</v>
      </c>
    </row>
    <row r="1031" spans="5:7" x14ac:dyDescent="0.2">
      <c r="E1031" s="97" t="s">
        <v>1944</v>
      </c>
      <c r="F1031" s="89" t="s">
        <v>4237</v>
      </c>
      <c r="G1031" s="82">
        <v>12</v>
      </c>
    </row>
    <row r="1032" spans="5:7" x14ac:dyDescent="0.2">
      <c r="E1032" s="17" t="s">
        <v>2270</v>
      </c>
      <c r="F1032" s="90" t="s">
        <v>1048</v>
      </c>
      <c r="G1032" s="84">
        <v>12</v>
      </c>
    </row>
    <row r="1033" spans="5:7" x14ac:dyDescent="0.2">
      <c r="E1033" s="97" t="s">
        <v>2337</v>
      </c>
      <c r="F1033" s="89" t="s">
        <v>2617</v>
      </c>
      <c r="G1033" s="82">
        <v>12</v>
      </c>
    </row>
    <row r="1034" spans="5:7" x14ac:dyDescent="0.2">
      <c r="E1034" s="97" t="s">
        <v>1520</v>
      </c>
      <c r="F1034" s="89" t="s">
        <v>1597</v>
      </c>
      <c r="G1034" s="82">
        <v>12</v>
      </c>
    </row>
    <row r="1035" spans="5:7" x14ac:dyDescent="0.2">
      <c r="E1035" s="97" t="s">
        <v>2381</v>
      </c>
      <c r="F1035" s="89" t="s">
        <v>4034</v>
      </c>
      <c r="G1035" s="82">
        <v>12</v>
      </c>
    </row>
    <row r="1036" spans="5:7" x14ac:dyDescent="0.2">
      <c r="E1036" s="97" t="s">
        <v>3769</v>
      </c>
      <c r="F1036" s="89" t="s">
        <v>4147</v>
      </c>
      <c r="G1036" s="82">
        <v>12</v>
      </c>
    </row>
    <row r="1037" spans="5:7" x14ac:dyDescent="0.2">
      <c r="E1037" s="17" t="s">
        <v>2539</v>
      </c>
      <c r="F1037" s="90" t="s">
        <v>4531</v>
      </c>
      <c r="G1037" s="84">
        <v>12</v>
      </c>
    </row>
    <row r="1038" spans="5:7" x14ac:dyDescent="0.2">
      <c r="E1038" s="97" t="s">
        <v>2562</v>
      </c>
      <c r="F1038" s="89" t="s">
        <v>974</v>
      </c>
      <c r="G1038" s="82">
        <v>12</v>
      </c>
    </row>
    <row r="1039" spans="5:7" x14ac:dyDescent="0.2">
      <c r="E1039" s="97" t="s">
        <v>3235</v>
      </c>
      <c r="F1039" s="89" t="s">
        <v>3980</v>
      </c>
      <c r="G1039" s="82">
        <v>12</v>
      </c>
    </row>
    <row r="1040" spans="5:7" hidden="1" x14ac:dyDescent="0.2">
      <c r="E1040" s="97" t="s">
        <v>1638</v>
      </c>
      <c r="F1040" s="89" t="s">
        <v>2891</v>
      </c>
      <c r="G1040" s="82">
        <v>6</v>
      </c>
    </row>
    <row r="1041" spans="5:7" x14ac:dyDescent="0.2">
      <c r="E1041" s="97" t="s">
        <v>1109</v>
      </c>
      <c r="F1041" s="89" t="s">
        <v>662</v>
      </c>
      <c r="G1041" s="82">
        <v>12</v>
      </c>
    </row>
    <row r="1042" spans="5:7" x14ac:dyDescent="0.2">
      <c r="E1042" s="17" t="s">
        <v>1883</v>
      </c>
      <c r="F1042" s="90" t="s">
        <v>3705</v>
      </c>
      <c r="G1042" s="84">
        <v>12</v>
      </c>
    </row>
    <row r="1043" spans="5:7" x14ac:dyDescent="0.2">
      <c r="E1043" s="97" t="s">
        <v>2023</v>
      </c>
      <c r="F1043" s="89" t="s">
        <v>3770</v>
      </c>
      <c r="G1043" s="82">
        <v>12</v>
      </c>
    </row>
    <row r="1044" spans="5:7" x14ac:dyDescent="0.2">
      <c r="E1044" s="97" t="s">
        <v>3575</v>
      </c>
      <c r="F1044" s="89" t="s">
        <v>4240</v>
      </c>
      <c r="G1044" s="82">
        <v>12</v>
      </c>
    </row>
    <row r="1045" spans="5:7" x14ac:dyDescent="0.2">
      <c r="E1045" s="97" t="s">
        <v>1767</v>
      </c>
      <c r="F1045" s="89" t="s">
        <v>3883</v>
      </c>
      <c r="G1045" s="82">
        <v>12</v>
      </c>
    </row>
    <row r="1046" spans="5:7" x14ac:dyDescent="0.2">
      <c r="E1046" s="97" t="s">
        <v>2782</v>
      </c>
      <c r="F1046" s="89" t="s">
        <v>1093</v>
      </c>
      <c r="G1046" s="82">
        <v>12</v>
      </c>
    </row>
    <row r="1047" spans="5:7" x14ac:dyDescent="0.2">
      <c r="E1047" s="17" t="s">
        <v>2456</v>
      </c>
      <c r="F1047" s="90" t="s">
        <v>2563</v>
      </c>
      <c r="G1047" s="84">
        <v>12</v>
      </c>
    </row>
    <row r="1048" spans="5:7" x14ac:dyDescent="0.2">
      <c r="E1048" s="97" t="s">
        <v>1215</v>
      </c>
      <c r="F1048" s="89" t="s">
        <v>2515</v>
      </c>
      <c r="G1048" s="82">
        <v>12</v>
      </c>
    </row>
    <row r="1049" spans="5:7" x14ac:dyDescent="0.2">
      <c r="E1049" s="97" t="s">
        <v>1410</v>
      </c>
      <c r="F1049" s="89" t="s">
        <v>1949</v>
      </c>
      <c r="G1049" s="82">
        <v>12</v>
      </c>
    </row>
    <row r="1050" spans="5:7" x14ac:dyDescent="0.2">
      <c r="E1050" s="97" t="s">
        <v>1047</v>
      </c>
      <c r="F1050" s="89" t="s">
        <v>4051</v>
      </c>
      <c r="G1050" s="82">
        <v>12</v>
      </c>
    </row>
    <row r="1051" spans="5:7" x14ac:dyDescent="0.2">
      <c r="E1051" s="97" t="s">
        <v>562</v>
      </c>
      <c r="F1051" s="89" t="s">
        <v>2083</v>
      </c>
      <c r="G1051" s="82">
        <v>12</v>
      </c>
    </row>
    <row r="1052" spans="5:7" x14ac:dyDescent="0.2">
      <c r="E1052" s="17" t="s">
        <v>1423</v>
      </c>
      <c r="F1052" s="90" t="s">
        <v>1079</v>
      </c>
      <c r="G1052" s="84">
        <v>12</v>
      </c>
    </row>
    <row r="1053" spans="5:7" x14ac:dyDescent="0.2">
      <c r="E1053" s="97" t="s">
        <v>1755</v>
      </c>
      <c r="F1053" s="89" t="s">
        <v>3921</v>
      </c>
      <c r="G1053" s="82">
        <v>12</v>
      </c>
    </row>
    <row r="1054" spans="5:7" x14ac:dyDescent="0.2">
      <c r="E1054" s="97" t="s">
        <v>3195</v>
      </c>
      <c r="F1054" s="89" t="s">
        <v>1104</v>
      </c>
      <c r="G1054" s="82">
        <v>12</v>
      </c>
    </row>
    <row r="1055" spans="5:7" x14ac:dyDescent="0.2">
      <c r="E1055" s="97" t="s">
        <v>1078</v>
      </c>
      <c r="F1055" s="89" t="s">
        <v>1272</v>
      </c>
      <c r="G1055" s="82">
        <v>12</v>
      </c>
    </row>
    <row r="1056" spans="5:7" x14ac:dyDescent="0.2">
      <c r="E1056" s="97" t="s">
        <v>4878</v>
      </c>
      <c r="F1056" s="89" t="s">
        <v>689</v>
      </c>
      <c r="G1056" s="82">
        <v>12</v>
      </c>
    </row>
    <row r="1057" spans="5:7" x14ac:dyDescent="0.2">
      <c r="E1057" s="17" t="s">
        <v>2824</v>
      </c>
      <c r="F1057" s="90" t="s">
        <v>4605</v>
      </c>
      <c r="G1057" s="84">
        <v>12</v>
      </c>
    </row>
    <row r="1058" spans="5:7" x14ac:dyDescent="0.2">
      <c r="E1058" s="97" t="s">
        <v>2068</v>
      </c>
      <c r="F1058" s="89" t="s">
        <v>779</v>
      </c>
      <c r="G1058" s="82">
        <v>12</v>
      </c>
    </row>
    <row r="1059" spans="5:7" x14ac:dyDescent="0.2">
      <c r="E1059" s="97" t="s">
        <v>3706</v>
      </c>
      <c r="F1059" s="89" t="s">
        <v>2540</v>
      </c>
      <c r="G1059" s="82">
        <v>12</v>
      </c>
    </row>
    <row r="1060" spans="5:7" x14ac:dyDescent="0.2">
      <c r="E1060" s="97" t="s">
        <v>1092</v>
      </c>
      <c r="F1060" s="89" t="s">
        <v>4153</v>
      </c>
      <c r="G1060" s="82">
        <v>12</v>
      </c>
    </row>
    <row r="1061" spans="5:7" x14ac:dyDescent="0.2">
      <c r="E1061" s="97" t="s">
        <v>1033</v>
      </c>
      <c r="F1061" s="89" t="s">
        <v>1842</v>
      </c>
      <c r="G1061" s="82">
        <v>12</v>
      </c>
    </row>
    <row r="1062" spans="5:7" x14ac:dyDescent="0.2">
      <c r="E1062" s="17" t="s">
        <v>1717</v>
      </c>
      <c r="F1062" s="90" t="s">
        <v>1384</v>
      </c>
      <c r="G1062" s="84">
        <v>12</v>
      </c>
    </row>
    <row r="1063" spans="5:7" x14ac:dyDescent="0.2">
      <c r="E1063" s="97" t="s">
        <v>1545</v>
      </c>
      <c r="F1063" s="89" t="s">
        <v>2024</v>
      </c>
      <c r="G1063" s="82">
        <v>12</v>
      </c>
    </row>
    <row r="1064" spans="5:7" x14ac:dyDescent="0.2">
      <c r="E1064" s="97" t="s">
        <v>3724</v>
      </c>
      <c r="F1064" s="89" t="s">
        <v>1196</v>
      </c>
      <c r="G1064" s="82">
        <v>12</v>
      </c>
    </row>
    <row r="1065" spans="5:7" x14ac:dyDescent="0.2">
      <c r="E1065" s="97" t="s">
        <v>3004</v>
      </c>
      <c r="F1065" s="89" t="s">
        <v>1178</v>
      </c>
      <c r="G1065" s="82">
        <v>12</v>
      </c>
    </row>
    <row r="1066" spans="5:7" x14ac:dyDescent="0.2">
      <c r="E1066" s="97" t="s">
        <v>4525</v>
      </c>
      <c r="F1066" s="89" t="s">
        <v>3217</v>
      </c>
      <c r="G1066" s="82">
        <v>12</v>
      </c>
    </row>
    <row r="1067" spans="5:7" x14ac:dyDescent="0.2">
      <c r="E1067" s="17" t="s">
        <v>1293</v>
      </c>
      <c r="F1067" s="90" t="s">
        <v>1566</v>
      </c>
      <c r="G1067" s="84">
        <v>12</v>
      </c>
    </row>
    <row r="1068" spans="5:7" x14ac:dyDescent="0.2">
      <c r="E1068" s="97" t="s">
        <v>1792</v>
      </c>
      <c r="F1068" s="89" t="s">
        <v>3151</v>
      </c>
      <c r="G1068" s="82">
        <v>12</v>
      </c>
    </row>
    <row r="1069" spans="5:7" x14ac:dyDescent="0.2">
      <c r="E1069" s="97" t="s">
        <v>1379</v>
      </c>
      <c r="F1069" s="89" t="s">
        <v>901</v>
      </c>
      <c r="G1069" s="82">
        <v>12</v>
      </c>
    </row>
    <row r="1070" spans="5:7" x14ac:dyDescent="0.2">
      <c r="E1070" s="97" t="s">
        <v>2616</v>
      </c>
      <c r="F1070" s="89" t="s">
        <v>1928</v>
      </c>
      <c r="G1070" s="82">
        <v>12</v>
      </c>
    </row>
    <row r="1071" spans="5:7" x14ac:dyDescent="0.2">
      <c r="E1071" s="97" t="s">
        <v>4137</v>
      </c>
      <c r="F1071" s="89" t="s">
        <v>1405</v>
      </c>
      <c r="G1071" s="82">
        <v>12</v>
      </c>
    </row>
    <row r="1072" spans="5:7" x14ac:dyDescent="0.2">
      <c r="E1072" s="17" t="s">
        <v>1948</v>
      </c>
      <c r="F1072" s="90" t="s">
        <v>2095</v>
      </c>
      <c r="G1072" s="84">
        <v>12</v>
      </c>
    </row>
    <row r="1073" spans="5:7" x14ac:dyDescent="0.2">
      <c r="E1073" s="97" t="s">
        <v>1970</v>
      </c>
      <c r="F1073" s="89" t="s">
        <v>2519</v>
      </c>
      <c r="G1073" s="82">
        <v>12</v>
      </c>
    </row>
    <row r="1074" spans="5:7" x14ac:dyDescent="0.2">
      <c r="E1074" s="97" t="s">
        <v>2570</v>
      </c>
      <c r="F1074" s="89" t="s">
        <v>2465</v>
      </c>
      <c r="G1074" s="82">
        <v>12</v>
      </c>
    </row>
    <row r="1075" spans="5:7" x14ac:dyDescent="0.2">
      <c r="E1075" s="97" t="s">
        <v>1311</v>
      </c>
      <c r="F1075" s="89" t="s">
        <v>4064</v>
      </c>
      <c r="G1075" s="82">
        <v>12</v>
      </c>
    </row>
    <row r="1076" spans="5:7" x14ac:dyDescent="0.2">
      <c r="E1076" s="97" t="s">
        <v>1871</v>
      </c>
      <c r="F1076" s="89" t="s">
        <v>2061</v>
      </c>
      <c r="G1076" s="82">
        <v>12</v>
      </c>
    </row>
    <row r="1077" spans="5:7" x14ac:dyDescent="0.2">
      <c r="E1077" s="17" t="s">
        <v>1565</v>
      </c>
      <c r="F1077" s="90" t="s">
        <v>3898</v>
      </c>
      <c r="G1077" s="84">
        <v>12</v>
      </c>
    </row>
    <row r="1078" spans="5:7" x14ac:dyDescent="0.2">
      <c r="E1078" s="97" t="s">
        <v>2544</v>
      </c>
      <c r="F1078" s="89" t="s">
        <v>1595</v>
      </c>
      <c r="G1078" s="82">
        <v>12</v>
      </c>
    </row>
    <row r="1079" spans="5:7" x14ac:dyDescent="0.2">
      <c r="E1079" s="97" t="s">
        <v>1271</v>
      </c>
      <c r="F1079" s="89" t="s">
        <v>1770</v>
      </c>
      <c r="G1079" s="82">
        <v>12</v>
      </c>
    </row>
    <row r="1080" spans="5:7" x14ac:dyDescent="0.2">
      <c r="E1080" s="97" t="s">
        <v>1811</v>
      </c>
      <c r="F1080" s="89" t="s">
        <v>2322</v>
      </c>
      <c r="G1080" s="82">
        <v>12</v>
      </c>
    </row>
    <row r="1081" spans="5:7" x14ac:dyDescent="0.2">
      <c r="E1081" s="97" t="s">
        <v>661</v>
      </c>
      <c r="F1081" s="89" t="s">
        <v>907</v>
      </c>
      <c r="G1081" s="82">
        <v>12</v>
      </c>
    </row>
    <row r="1082" spans="5:7" x14ac:dyDescent="0.2">
      <c r="E1082" s="17" t="s">
        <v>1512</v>
      </c>
      <c r="F1082" s="90" t="s">
        <v>1656</v>
      </c>
      <c r="G1082" s="84">
        <v>12</v>
      </c>
    </row>
    <row r="1083" spans="5:7" x14ac:dyDescent="0.2">
      <c r="E1083" s="97" t="s">
        <v>1721</v>
      </c>
      <c r="F1083" s="89" t="s">
        <v>2063</v>
      </c>
      <c r="G1083" s="82">
        <v>12</v>
      </c>
    </row>
    <row r="1084" spans="5:7" x14ac:dyDescent="0.2">
      <c r="E1084" s="97" t="s">
        <v>1719</v>
      </c>
      <c r="F1084" s="89" t="s">
        <v>4762</v>
      </c>
      <c r="G1084" s="82">
        <v>12</v>
      </c>
    </row>
    <row r="1085" spans="5:7" x14ac:dyDescent="0.2">
      <c r="E1085" s="97" t="s">
        <v>655</v>
      </c>
      <c r="F1085" s="89" t="s">
        <v>1110</v>
      </c>
      <c r="G1085" s="82">
        <v>12</v>
      </c>
    </row>
    <row r="1086" spans="5:7" x14ac:dyDescent="0.2">
      <c r="E1086" s="97" t="s">
        <v>1957</v>
      </c>
      <c r="F1086" s="89" t="s">
        <v>1615</v>
      </c>
      <c r="G1086" s="82">
        <v>12</v>
      </c>
    </row>
    <row r="1087" spans="5:7" x14ac:dyDescent="0.2">
      <c r="E1087" s="17" t="s">
        <v>1834</v>
      </c>
      <c r="F1087" s="90" t="s">
        <v>2173</v>
      </c>
      <c r="G1087" s="84">
        <v>12</v>
      </c>
    </row>
    <row r="1088" spans="5:7" x14ac:dyDescent="0.2">
      <c r="E1088" s="97" t="s">
        <v>1623</v>
      </c>
      <c r="F1088" s="89" t="s">
        <v>1246</v>
      </c>
      <c r="G1088" s="82">
        <v>12</v>
      </c>
    </row>
    <row r="1089" spans="5:7" x14ac:dyDescent="0.2">
      <c r="E1089" s="97" t="s">
        <v>4541</v>
      </c>
      <c r="F1089" s="89" t="s">
        <v>2085</v>
      </c>
      <c r="G1089" s="82">
        <v>12</v>
      </c>
    </row>
    <row r="1090" spans="5:7" x14ac:dyDescent="0.2">
      <c r="E1090" s="97" t="s">
        <v>1177</v>
      </c>
      <c r="F1090" s="89" t="s">
        <v>2158</v>
      </c>
      <c r="G1090" s="82">
        <v>12</v>
      </c>
    </row>
    <row r="1091" spans="5:7" x14ac:dyDescent="0.2">
      <c r="E1091" s="97" t="s">
        <v>1383</v>
      </c>
      <c r="F1091" s="89" t="s">
        <v>1244</v>
      </c>
      <c r="G1091" s="82">
        <v>12</v>
      </c>
    </row>
    <row r="1092" spans="5:7" x14ac:dyDescent="0.2">
      <c r="E1092" s="17" t="s">
        <v>2514</v>
      </c>
      <c r="F1092" s="90" t="s">
        <v>1234</v>
      </c>
      <c r="G1092" s="84">
        <v>12</v>
      </c>
    </row>
    <row r="1093" spans="5:7" x14ac:dyDescent="0.2">
      <c r="E1093" s="97" t="s">
        <v>3254</v>
      </c>
      <c r="F1093" s="89" t="s">
        <v>1485</v>
      </c>
      <c r="G1093" s="82">
        <v>12</v>
      </c>
    </row>
    <row r="1094" spans="5:7" x14ac:dyDescent="0.2">
      <c r="E1094" s="97" t="s">
        <v>1996</v>
      </c>
      <c r="F1094" s="89" t="s">
        <v>4209</v>
      </c>
      <c r="G1094" s="82">
        <v>12</v>
      </c>
    </row>
    <row r="1095" spans="5:7" x14ac:dyDescent="0.2">
      <c r="E1095" s="97" t="s">
        <v>4879</v>
      </c>
      <c r="F1095" s="89" t="s">
        <v>2933</v>
      </c>
      <c r="G1095" s="82">
        <v>12</v>
      </c>
    </row>
    <row r="1096" spans="5:7" x14ac:dyDescent="0.2">
      <c r="E1096" s="97" t="s">
        <v>2421</v>
      </c>
      <c r="F1096" s="89" t="s">
        <v>1669</v>
      </c>
      <c r="G1096" s="82">
        <v>12</v>
      </c>
    </row>
    <row r="1097" spans="5:7" x14ac:dyDescent="0.2">
      <c r="E1097" s="17" t="s">
        <v>2060</v>
      </c>
      <c r="F1097" s="90" t="s">
        <v>1997</v>
      </c>
      <c r="G1097" s="84">
        <v>12</v>
      </c>
    </row>
    <row r="1098" spans="5:7" x14ac:dyDescent="0.2">
      <c r="E1098" s="97" t="s">
        <v>973</v>
      </c>
      <c r="F1098" s="89" t="s">
        <v>1835</v>
      </c>
      <c r="G1098" s="82">
        <v>12</v>
      </c>
    </row>
    <row r="1099" spans="5:7" x14ac:dyDescent="0.2">
      <c r="E1099" s="97" t="s">
        <v>2082</v>
      </c>
      <c r="F1099" s="89" t="s">
        <v>777</v>
      </c>
      <c r="G1099" s="82">
        <v>12</v>
      </c>
    </row>
    <row r="1100" spans="5:7" x14ac:dyDescent="0.2">
      <c r="E1100" s="97" t="s">
        <v>1596</v>
      </c>
      <c r="F1100" s="89" t="s">
        <v>2055</v>
      </c>
      <c r="G1100" s="82">
        <v>12</v>
      </c>
    </row>
    <row r="1101" spans="5:7" x14ac:dyDescent="0.2">
      <c r="E1101" s="97" t="s">
        <v>3548</v>
      </c>
      <c r="F1101" s="89" t="s">
        <v>2132</v>
      </c>
      <c r="G1101" s="82">
        <v>12</v>
      </c>
    </row>
    <row r="1102" spans="5:7" x14ac:dyDescent="0.2">
      <c r="E1102" s="17" t="s">
        <v>1103</v>
      </c>
      <c r="F1102" s="90" t="s">
        <v>4606</v>
      </c>
      <c r="G1102" s="84">
        <v>12</v>
      </c>
    </row>
    <row r="1103" spans="5:7" hidden="1" x14ac:dyDescent="0.2">
      <c r="E1103" s="97" t="s">
        <v>2941</v>
      </c>
      <c r="F1103" s="89" t="s">
        <v>1208</v>
      </c>
      <c r="G1103" s="82">
        <v>3</v>
      </c>
    </row>
    <row r="1104" spans="5:7" x14ac:dyDescent="0.2">
      <c r="E1104" s="97" t="s">
        <v>1442</v>
      </c>
      <c r="F1104" s="89" t="s">
        <v>1357</v>
      </c>
      <c r="G1104" s="82">
        <v>12</v>
      </c>
    </row>
    <row r="1105" spans="5:7" x14ac:dyDescent="0.2">
      <c r="E1105" s="97" t="s">
        <v>2172</v>
      </c>
      <c r="F1105" s="89" t="s">
        <v>1945</v>
      </c>
      <c r="G1105" s="82">
        <v>12</v>
      </c>
    </row>
    <row r="1106" spans="5:7" x14ac:dyDescent="0.2">
      <c r="E1106" s="97" t="s">
        <v>906</v>
      </c>
      <c r="F1106" s="89" t="s">
        <v>1810</v>
      </c>
      <c r="G1106" s="82">
        <v>12</v>
      </c>
    </row>
    <row r="1107" spans="5:7" x14ac:dyDescent="0.2">
      <c r="E1107" s="17" t="s">
        <v>555</v>
      </c>
      <c r="F1107" s="90" t="s">
        <v>1034</v>
      </c>
      <c r="G1107" s="84">
        <v>12</v>
      </c>
    </row>
    <row r="1108" spans="5:7" x14ac:dyDescent="0.2">
      <c r="E1108" s="97" t="s">
        <v>1769</v>
      </c>
      <c r="F1108" s="89" t="s">
        <v>4138</v>
      </c>
      <c r="G1108" s="82">
        <v>12</v>
      </c>
    </row>
    <row r="1109" spans="5:7" x14ac:dyDescent="0.2">
      <c r="E1109" s="97" t="s">
        <v>766</v>
      </c>
      <c r="F1109" s="89" t="s">
        <v>3881</v>
      </c>
      <c r="G1109" s="82">
        <v>12</v>
      </c>
    </row>
    <row r="1110" spans="5:7" x14ac:dyDescent="0.2">
      <c r="E1110" s="97" t="s">
        <v>1484</v>
      </c>
      <c r="F1110" s="89" t="s">
        <v>1145</v>
      </c>
      <c r="G1110" s="82">
        <v>12</v>
      </c>
    </row>
    <row r="1111" spans="5:7" x14ac:dyDescent="0.2">
      <c r="E1111" s="97" t="s">
        <v>4288</v>
      </c>
      <c r="F1111" s="89" t="s">
        <v>561</v>
      </c>
      <c r="G1111" s="82">
        <v>12</v>
      </c>
    </row>
    <row r="1112" spans="5:7" x14ac:dyDescent="0.2">
      <c r="E1112" s="17" t="s">
        <v>2912</v>
      </c>
      <c r="F1112" s="90" t="s">
        <v>3123</v>
      </c>
      <c r="G1112" s="84">
        <v>12</v>
      </c>
    </row>
    <row r="1113" spans="5:7" x14ac:dyDescent="0.2">
      <c r="E1113" s="97" t="s">
        <v>1404</v>
      </c>
      <c r="F1113" s="89" t="s">
        <v>2422</v>
      </c>
      <c r="G1113" s="82">
        <v>12</v>
      </c>
    </row>
    <row r="1114" spans="5:7" x14ac:dyDescent="0.2">
      <c r="E1114" s="97" t="s">
        <v>3739</v>
      </c>
      <c r="F1114" s="89" t="s">
        <v>1560</v>
      </c>
      <c r="G1114" s="82">
        <v>12</v>
      </c>
    </row>
    <row r="1115" spans="5:7" x14ac:dyDescent="0.2">
      <c r="E1115" s="97" t="s">
        <v>4050</v>
      </c>
      <c r="F1115" s="89" t="s">
        <v>4231</v>
      </c>
      <c r="G1115" s="82">
        <v>12</v>
      </c>
    </row>
    <row r="1116" spans="5:7" x14ac:dyDescent="0.2">
      <c r="E1116" s="97" t="s">
        <v>2653</v>
      </c>
      <c r="F1116" s="89" t="s">
        <v>1265</v>
      </c>
      <c r="G1116" s="82">
        <v>12</v>
      </c>
    </row>
    <row r="1117" spans="5:7" x14ac:dyDescent="0.2">
      <c r="E1117" s="17" t="s">
        <v>1655</v>
      </c>
      <c r="F1117" s="90" t="s">
        <v>1604</v>
      </c>
      <c r="G1117" s="84">
        <v>12</v>
      </c>
    </row>
    <row r="1118" spans="5:7" x14ac:dyDescent="0.2">
      <c r="E1118" s="97" t="s">
        <v>3216</v>
      </c>
      <c r="F1118" s="89" t="s">
        <v>2386</v>
      </c>
      <c r="G1118" s="82">
        <v>12</v>
      </c>
    </row>
    <row r="1119" spans="5:7" x14ac:dyDescent="0.2">
      <c r="E1119" s="97" t="s">
        <v>2764</v>
      </c>
      <c r="F1119" s="89" t="s">
        <v>2809</v>
      </c>
      <c r="G1119" s="82">
        <v>12</v>
      </c>
    </row>
    <row r="1120" spans="5:7" x14ac:dyDescent="0.2">
      <c r="E1120" s="97" t="s">
        <v>1233</v>
      </c>
      <c r="F1120" s="89" t="s">
        <v>1812</v>
      </c>
      <c r="G1120" s="82">
        <v>12</v>
      </c>
    </row>
    <row r="1121" spans="5:7" x14ac:dyDescent="0.2">
      <c r="E1121" s="97" t="s">
        <v>1243</v>
      </c>
      <c r="F1121" s="89" t="s">
        <v>1226</v>
      </c>
      <c r="G1121" s="82">
        <v>12</v>
      </c>
    </row>
    <row r="1122" spans="5:7" x14ac:dyDescent="0.2">
      <c r="E1122" s="17" t="s">
        <v>3682</v>
      </c>
      <c r="F1122" s="90" t="s">
        <v>3930</v>
      </c>
      <c r="G1122" s="84">
        <v>12</v>
      </c>
    </row>
    <row r="1123" spans="5:7" x14ac:dyDescent="0.2">
      <c r="E1123" s="97" t="s">
        <v>2321</v>
      </c>
      <c r="F1123" s="89" t="s">
        <v>905</v>
      </c>
      <c r="G1123" s="82">
        <v>12</v>
      </c>
    </row>
    <row r="1124" spans="5:7" x14ac:dyDescent="0.2">
      <c r="E1124" s="97" t="s">
        <v>2098</v>
      </c>
      <c r="F1124" s="89" t="s">
        <v>3727</v>
      </c>
      <c r="G1124" s="82">
        <v>12</v>
      </c>
    </row>
    <row r="1125" spans="5:7" x14ac:dyDescent="0.2">
      <c r="E1125" s="97" t="s">
        <v>2549</v>
      </c>
      <c r="F1125" s="89" t="s">
        <v>1977</v>
      </c>
      <c r="G1125" s="82">
        <v>12</v>
      </c>
    </row>
    <row r="1126" spans="5:7" x14ac:dyDescent="0.2">
      <c r="E1126" s="97" t="s">
        <v>2157</v>
      </c>
      <c r="F1126" s="89" t="s">
        <v>633</v>
      </c>
      <c r="G1126" s="82">
        <v>12</v>
      </c>
    </row>
    <row r="1127" spans="5:7" x14ac:dyDescent="0.2">
      <c r="E1127" s="17" t="s">
        <v>1594</v>
      </c>
      <c r="F1127" s="90" t="s">
        <v>566</v>
      </c>
      <c r="G1127" s="84">
        <v>12</v>
      </c>
    </row>
    <row r="1128" spans="5:7" x14ac:dyDescent="0.2">
      <c r="E1128" s="97" t="s">
        <v>1559</v>
      </c>
      <c r="F1128" s="89" t="s">
        <v>3817</v>
      </c>
      <c r="G1128" s="82">
        <v>12</v>
      </c>
    </row>
    <row r="1129" spans="5:7" x14ac:dyDescent="0.2">
      <c r="E1129" s="97" t="s">
        <v>1668</v>
      </c>
      <c r="F1129" s="89" t="s">
        <v>978</v>
      </c>
      <c r="G1129" s="82">
        <v>12</v>
      </c>
    </row>
    <row r="1130" spans="5:7" x14ac:dyDescent="0.2">
      <c r="E1130" s="97" t="s">
        <v>1927</v>
      </c>
      <c r="F1130" s="89" t="s">
        <v>2552</v>
      </c>
      <c r="G1130" s="82">
        <v>12</v>
      </c>
    </row>
    <row r="1131" spans="5:7" x14ac:dyDescent="0.2">
      <c r="E1131" s="97" t="s">
        <v>904</v>
      </c>
      <c r="F1131" s="89" t="s">
        <v>2620</v>
      </c>
      <c r="G1131" s="82">
        <v>12</v>
      </c>
    </row>
    <row r="1132" spans="5:7" x14ac:dyDescent="0.2">
      <c r="E1132" s="17" t="s">
        <v>3282</v>
      </c>
      <c r="F1132" s="90" t="s">
        <v>2550</v>
      </c>
      <c r="G1132" s="84">
        <v>12</v>
      </c>
    </row>
    <row r="1133" spans="5:7" x14ac:dyDescent="0.2">
      <c r="E1133" s="97" t="s">
        <v>4063</v>
      </c>
      <c r="F1133" s="89" t="s">
        <v>2654</v>
      </c>
      <c r="G1133" s="82">
        <v>12</v>
      </c>
    </row>
    <row r="1134" spans="5:7" x14ac:dyDescent="0.2">
      <c r="E1134" s="97" t="s">
        <v>2464</v>
      </c>
      <c r="F1134" s="89" t="s">
        <v>1962</v>
      </c>
      <c r="G1134" s="82">
        <v>12</v>
      </c>
    </row>
    <row r="1135" spans="5:7" x14ac:dyDescent="0.2">
      <c r="E1135" s="97" t="s">
        <v>1614</v>
      </c>
      <c r="F1135" s="89" t="s">
        <v>1505</v>
      </c>
      <c r="G1135" s="82">
        <v>12</v>
      </c>
    </row>
    <row r="1136" spans="5:7" x14ac:dyDescent="0.2">
      <c r="E1136" s="97" t="s">
        <v>2062</v>
      </c>
      <c r="F1136" s="89" t="s">
        <v>4333</v>
      </c>
      <c r="G1136" s="82">
        <v>12</v>
      </c>
    </row>
    <row r="1137" spans="5:7" hidden="1" x14ac:dyDescent="0.2">
      <c r="E1137" s="17" t="s">
        <v>560</v>
      </c>
      <c r="F1137" s="90" t="s">
        <v>1393</v>
      </c>
      <c r="G1137" s="84">
        <v>11</v>
      </c>
    </row>
    <row r="1138" spans="5:7" x14ac:dyDescent="0.2">
      <c r="E1138" s="97" t="s">
        <v>3448</v>
      </c>
      <c r="F1138" s="89" t="s">
        <v>3148</v>
      </c>
      <c r="G1138" s="82">
        <v>12</v>
      </c>
    </row>
    <row r="1139" spans="5:7" x14ac:dyDescent="0.2">
      <c r="E1139" s="97" t="s">
        <v>4146</v>
      </c>
      <c r="F1139" s="89" t="s">
        <v>2868</v>
      </c>
      <c r="G1139" s="82">
        <v>12</v>
      </c>
    </row>
    <row r="1140" spans="5:7" x14ac:dyDescent="0.2">
      <c r="E1140" s="97" t="s">
        <v>1264</v>
      </c>
      <c r="F1140" s="89" t="s">
        <v>4763</v>
      </c>
      <c r="G1140" s="82">
        <v>12</v>
      </c>
    </row>
    <row r="1141" spans="5:7" x14ac:dyDescent="0.2">
      <c r="E1141" s="97" t="s">
        <v>2054</v>
      </c>
      <c r="F1141" s="89" t="s">
        <v>3032</v>
      </c>
      <c r="G1141" s="82">
        <v>12</v>
      </c>
    </row>
    <row r="1142" spans="5:7" x14ac:dyDescent="0.2">
      <c r="E1142" s="17" t="s">
        <v>3122</v>
      </c>
      <c r="F1142" s="90" t="s">
        <v>4289</v>
      </c>
      <c r="G1142" s="84">
        <v>12</v>
      </c>
    </row>
    <row r="1143" spans="5:7" x14ac:dyDescent="0.2">
      <c r="E1143" s="97" t="s">
        <v>1882</v>
      </c>
      <c r="F1143" s="89" t="s">
        <v>1422</v>
      </c>
      <c r="G1143" s="82">
        <v>12</v>
      </c>
    </row>
    <row r="1144" spans="5:7" hidden="1" x14ac:dyDescent="0.2">
      <c r="E1144" s="97" t="s">
        <v>900</v>
      </c>
      <c r="F1144" s="89" t="s">
        <v>1910</v>
      </c>
      <c r="G1144" s="82">
        <v>3</v>
      </c>
    </row>
    <row r="1145" spans="5:7" x14ac:dyDescent="0.2">
      <c r="E1145" s="97" t="s">
        <v>1976</v>
      </c>
      <c r="F1145" s="89" t="s">
        <v>1053</v>
      </c>
      <c r="G1145" s="82">
        <v>12</v>
      </c>
    </row>
    <row r="1146" spans="5:7" x14ac:dyDescent="0.2">
      <c r="E1146" s="97" t="s">
        <v>2052</v>
      </c>
      <c r="F1146" s="89" t="s">
        <v>3701</v>
      </c>
      <c r="G1146" s="82">
        <v>12</v>
      </c>
    </row>
    <row r="1147" spans="5:7" x14ac:dyDescent="0.2">
      <c r="E1147" s="17" t="s">
        <v>1356</v>
      </c>
      <c r="F1147" s="90" t="s">
        <v>2267</v>
      </c>
      <c r="G1147" s="84">
        <v>12</v>
      </c>
    </row>
    <row r="1148" spans="5:7" x14ac:dyDescent="0.2">
      <c r="E1148" s="97" t="s">
        <v>4350</v>
      </c>
      <c r="F1148" s="89" t="s">
        <v>454</v>
      </c>
      <c r="G1148" s="82">
        <v>12</v>
      </c>
    </row>
    <row r="1149" spans="5:7" x14ac:dyDescent="0.2">
      <c r="E1149" s="97" t="s">
        <v>776</v>
      </c>
      <c r="F1149" s="89" t="s">
        <v>2053</v>
      </c>
      <c r="G1149" s="82">
        <v>12</v>
      </c>
    </row>
    <row r="1150" spans="5:7" x14ac:dyDescent="0.2">
      <c r="E1150" s="97" t="s">
        <v>3537</v>
      </c>
      <c r="F1150" s="89" t="s">
        <v>775</v>
      </c>
      <c r="G1150" s="82">
        <v>12</v>
      </c>
    </row>
    <row r="1151" spans="5:7" x14ac:dyDescent="0.2">
      <c r="E1151" s="97" t="s">
        <v>2266</v>
      </c>
      <c r="F1151" s="89" t="s">
        <v>4399</v>
      </c>
      <c r="G1151" s="82">
        <v>12</v>
      </c>
    </row>
    <row r="1152" spans="5:7" x14ac:dyDescent="0.2">
      <c r="E1152" s="17" t="s">
        <v>778</v>
      </c>
      <c r="F1152" s="90" t="s">
        <v>1932</v>
      </c>
      <c r="G1152" s="84">
        <v>12</v>
      </c>
    </row>
    <row r="1153" spans="5:7" x14ac:dyDescent="0.2">
      <c r="E1153" s="97" t="s">
        <v>1249</v>
      </c>
      <c r="F1153" s="89" t="s">
        <v>2099</v>
      </c>
      <c r="G1153" s="82">
        <v>12</v>
      </c>
    </row>
    <row r="1154" spans="5:7" x14ac:dyDescent="0.2">
      <c r="E1154" s="97" t="s">
        <v>4880</v>
      </c>
      <c r="F1154" s="89" t="s">
        <v>2038</v>
      </c>
      <c r="G1154" s="82">
        <v>12</v>
      </c>
    </row>
    <row r="1155" spans="5:7" x14ac:dyDescent="0.2">
      <c r="E1155" s="97" t="s">
        <v>1225</v>
      </c>
      <c r="F1155" s="89" t="s">
        <v>2400</v>
      </c>
      <c r="G1155" s="82">
        <v>12</v>
      </c>
    </row>
    <row r="1156" spans="5:7" x14ac:dyDescent="0.2">
      <c r="E1156" s="97" t="s">
        <v>3816</v>
      </c>
      <c r="F1156" s="89" t="s">
        <v>3504</v>
      </c>
      <c r="G1156" s="82">
        <v>12</v>
      </c>
    </row>
    <row r="1157" spans="5:7" x14ac:dyDescent="0.2">
      <c r="E1157" s="17" t="s">
        <v>1809</v>
      </c>
      <c r="F1157" s="90" t="s">
        <v>4015</v>
      </c>
      <c r="G1157" s="84">
        <v>12</v>
      </c>
    </row>
    <row r="1158" spans="5:7" x14ac:dyDescent="0.2">
      <c r="E1158" s="97" t="s">
        <v>2248</v>
      </c>
      <c r="F1158" s="89" t="s">
        <v>2093</v>
      </c>
      <c r="G1158" s="82">
        <v>12</v>
      </c>
    </row>
    <row r="1159" spans="5:7" x14ac:dyDescent="0.2">
      <c r="E1159" s="97" t="s">
        <v>2385</v>
      </c>
      <c r="F1159" s="89" t="s">
        <v>2627</v>
      </c>
      <c r="G1159" s="82">
        <v>12</v>
      </c>
    </row>
    <row r="1160" spans="5:7" x14ac:dyDescent="0.2">
      <c r="E1160" s="97" t="s">
        <v>1925</v>
      </c>
      <c r="F1160" s="89" t="s">
        <v>2065</v>
      </c>
      <c r="G1160" s="82">
        <v>12</v>
      </c>
    </row>
    <row r="1161" spans="5:7" x14ac:dyDescent="0.2">
      <c r="E1161" s="97" t="s">
        <v>3100</v>
      </c>
      <c r="F1161" s="89" t="s">
        <v>4295</v>
      </c>
      <c r="G1161" s="82">
        <v>12</v>
      </c>
    </row>
    <row r="1162" spans="5:7" x14ac:dyDescent="0.2">
      <c r="E1162" s="17" t="s">
        <v>2131</v>
      </c>
      <c r="F1162" s="90" t="s">
        <v>1134</v>
      </c>
      <c r="G1162" s="84">
        <v>12</v>
      </c>
    </row>
    <row r="1163" spans="5:7" x14ac:dyDescent="0.2">
      <c r="E1163" s="97" t="s">
        <v>1377</v>
      </c>
      <c r="F1163" s="89" t="s">
        <v>3449</v>
      </c>
      <c r="G1163" s="82">
        <v>12</v>
      </c>
    </row>
    <row r="1164" spans="5:7" x14ac:dyDescent="0.2">
      <c r="E1164" s="97" t="s">
        <v>2671</v>
      </c>
      <c r="F1164" s="89" t="s">
        <v>4009</v>
      </c>
      <c r="G1164" s="82">
        <v>12</v>
      </c>
    </row>
    <row r="1165" spans="5:7" x14ac:dyDescent="0.2">
      <c r="E1165" s="97" t="s">
        <v>3147</v>
      </c>
      <c r="F1165" s="89" t="s">
        <v>2911</v>
      </c>
      <c r="G1165" s="82">
        <v>12</v>
      </c>
    </row>
    <row r="1166" spans="5:7" x14ac:dyDescent="0.2">
      <c r="E1166" s="97" t="s">
        <v>1245</v>
      </c>
      <c r="F1166" s="89" t="s">
        <v>4726</v>
      </c>
      <c r="G1166" s="82">
        <v>12</v>
      </c>
    </row>
    <row r="1167" spans="5:7" x14ac:dyDescent="0.2">
      <c r="E1167" s="17" t="s">
        <v>3929</v>
      </c>
      <c r="F1167" s="90" t="s">
        <v>1718</v>
      </c>
      <c r="G1167" s="84">
        <v>12</v>
      </c>
    </row>
    <row r="1168" spans="5:7" x14ac:dyDescent="0.2">
      <c r="E1168" s="97" t="s">
        <v>2427</v>
      </c>
      <c r="F1168" s="89" t="s">
        <v>1637</v>
      </c>
      <c r="G1168" s="82">
        <v>12</v>
      </c>
    </row>
    <row r="1169" spans="5:7" x14ac:dyDescent="0.2">
      <c r="E1169" s="97" t="s">
        <v>2808</v>
      </c>
      <c r="F1169" s="89" t="s">
        <v>1220</v>
      </c>
      <c r="G1169" s="82">
        <v>12</v>
      </c>
    </row>
    <row r="1170" spans="5:7" x14ac:dyDescent="0.2">
      <c r="E1170" s="97" t="s">
        <v>4543</v>
      </c>
      <c r="F1170" s="89" t="s">
        <v>2672</v>
      </c>
      <c r="G1170" s="82">
        <v>12</v>
      </c>
    </row>
    <row r="1171" spans="5:7" x14ac:dyDescent="0.2">
      <c r="E1171" s="97" t="s">
        <v>977</v>
      </c>
      <c r="F1171" s="89" t="s">
        <v>1206</v>
      </c>
      <c r="G1171" s="82">
        <v>12</v>
      </c>
    </row>
    <row r="1172" spans="5:7" x14ac:dyDescent="0.2">
      <c r="E1172" s="17" t="s">
        <v>1354</v>
      </c>
      <c r="F1172" s="90" t="s">
        <v>3010</v>
      </c>
      <c r="G1172" s="84">
        <v>12</v>
      </c>
    </row>
    <row r="1173" spans="5:7" x14ac:dyDescent="0.2">
      <c r="E1173" s="97" t="s">
        <v>2932</v>
      </c>
      <c r="F1173" s="89" t="s">
        <v>1499</v>
      </c>
      <c r="G1173" s="82">
        <v>12</v>
      </c>
    </row>
    <row r="1174" spans="5:7" x14ac:dyDescent="0.2">
      <c r="E1174" s="97" t="s">
        <v>1603</v>
      </c>
      <c r="F1174" s="89" t="s">
        <v>1785</v>
      </c>
      <c r="G1174" s="82">
        <v>12</v>
      </c>
    </row>
    <row r="1175" spans="5:7" x14ac:dyDescent="0.2">
      <c r="E1175" s="97" t="s">
        <v>2626</v>
      </c>
      <c r="F1175" s="89" t="s">
        <v>4257</v>
      </c>
      <c r="G1175" s="82">
        <v>12</v>
      </c>
    </row>
    <row r="1176" spans="5:7" x14ac:dyDescent="0.2">
      <c r="E1176" s="97" t="s">
        <v>4761</v>
      </c>
      <c r="F1176" s="89" t="s">
        <v>1850</v>
      </c>
      <c r="G1176" s="82">
        <v>12</v>
      </c>
    </row>
    <row r="1177" spans="5:7" x14ac:dyDescent="0.2">
      <c r="E1177" s="17" t="s">
        <v>3700</v>
      </c>
      <c r="F1177" s="90" t="s">
        <v>2450</v>
      </c>
      <c r="G1177" s="84">
        <v>12</v>
      </c>
    </row>
    <row r="1178" spans="5:7" x14ac:dyDescent="0.2">
      <c r="E1178" s="97" t="s">
        <v>4077</v>
      </c>
      <c r="F1178" s="89" t="s">
        <v>2915</v>
      </c>
      <c r="G1178" s="82">
        <v>12</v>
      </c>
    </row>
    <row r="1179" spans="5:7" x14ac:dyDescent="0.2">
      <c r="E1179" s="97" t="s">
        <v>1421</v>
      </c>
      <c r="F1179" s="89" t="s">
        <v>1075</v>
      </c>
      <c r="G1179" s="82">
        <v>12</v>
      </c>
    </row>
    <row r="1180" spans="5:7" x14ac:dyDescent="0.2">
      <c r="E1180" s="97" t="s">
        <v>2960</v>
      </c>
      <c r="F1180" s="89" t="s">
        <v>3777</v>
      </c>
      <c r="G1180" s="82">
        <v>12</v>
      </c>
    </row>
    <row r="1181" spans="5:7" x14ac:dyDescent="0.2">
      <c r="E1181" s="97" t="s">
        <v>1961</v>
      </c>
      <c r="F1181" s="89" t="s">
        <v>1355</v>
      </c>
      <c r="G1181" s="82">
        <v>12</v>
      </c>
    </row>
    <row r="1182" spans="5:7" x14ac:dyDescent="0.2">
      <c r="E1182" s="17" t="s">
        <v>4394</v>
      </c>
      <c r="F1182" s="90" t="s">
        <v>3740</v>
      </c>
      <c r="G1182" s="84">
        <v>12</v>
      </c>
    </row>
    <row r="1183" spans="5:7" x14ac:dyDescent="0.2">
      <c r="E1183" s="97" t="s">
        <v>1426</v>
      </c>
      <c r="F1183" s="89" t="s">
        <v>1176</v>
      </c>
      <c r="G1183" s="82">
        <v>12</v>
      </c>
    </row>
    <row r="1184" spans="5:7" x14ac:dyDescent="0.2">
      <c r="E1184" s="97" t="s">
        <v>2094</v>
      </c>
      <c r="F1184" s="89" t="s">
        <v>1665</v>
      </c>
      <c r="G1184" s="82">
        <v>12</v>
      </c>
    </row>
    <row r="1185" spans="5:7" x14ac:dyDescent="0.2">
      <c r="E1185" s="97" t="s">
        <v>2037</v>
      </c>
      <c r="F1185" s="89" t="s">
        <v>3999</v>
      </c>
      <c r="G1185" s="82">
        <v>12</v>
      </c>
    </row>
    <row r="1186" spans="5:7" x14ac:dyDescent="0.2">
      <c r="E1186" s="97" t="s">
        <v>3757</v>
      </c>
      <c r="F1186" s="89" t="s">
        <v>2177</v>
      </c>
      <c r="G1186" s="82">
        <v>12</v>
      </c>
    </row>
    <row r="1187" spans="5:7" x14ac:dyDescent="0.2">
      <c r="E1187" s="17" t="s">
        <v>2084</v>
      </c>
      <c r="F1187" s="90" t="s">
        <v>2825</v>
      </c>
      <c r="G1187" s="84">
        <v>12</v>
      </c>
    </row>
    <row r="1188" spans="5:7" x14ac:dyDescent="0.2">
      <c r="E1188" s="97" t="s">
        <v>1504</v>
      </c>
      <c r="F1188" s="89" t="s">
        <v>4155</v>
      </c>
      <c r="G1188" s="82">
        <v>12</v>
      </c>
    </row>
    <row r="1189" spans="5:7" x14ac:dyDescent="0.2">
      <c r="E1189" s="97" t="s">
        <v>2867</v>
      </c>
      <c r="F1189" s="89" t="s">
        <v>2600</v>
      </c>
      <c r="G1189" s="82">
        <v>12</v>
      </c>
    </row>
    <row r="1190" spans="5:7" x14ac:dyDescent="0.2">
      <c r="E1190" s="97" t="s">
        <v>4294</v>
      </c>
      <c r="F1190" s="89" t="s">
        <v>911</v>
      </c>
      <c r="G1190" s="82">
        <v>12</v>
      </c>
    </row>
    <row r="1191" spans="5:7" x14ac:dyDescent="0.2">
      <c r="E1191" s="97" t="s">
        <v>2176</v>
      </c>
      <c r="F1191" s="89" t="s">
        <v>4689</v>
      </c>
      <c r="G1191" s="82">
        <v>12</v>
      </c>
    </row>
    <row r="1192" spans="5:7" x14ac:dyDescent="0.2">
      <c r="E1192" s="17" t="s">
        <v>4711</v>
      </c>
      <c r="F1192" s="90" t="s">
        <v>722</v>
      </c>
      <c r="G1192" s="84">
        <v>12</v>
      </c>
    </row>
    <row r="1193" spans="5:7" x14ac:dyDescent="0.2">
      <c r="E1193" s="97" t="s">
        <v>1175</v>
      </c>
      <c r="F1193" s="89" t="s">
        <v>2753</v>
      </c>
      <c r="G1193" s="82">
        <v>12</v>
      </c>
    </row>
    <row r="1194" spans="5:7" x14ac:dyDescent="0.2">
      <c r="E1194" s="97" t="s">
        <v>721</v>
      </c>
      <c r="F1194" s="89" t="s">
        <v>1926</v>
      </c>
      <c r="G1194" s="82">
        <v>12</v>
      </c>
    </row>
    <row r="1195" spans="5:7" x14ac:dyDescent="0.2">
      <c r="E1195" s="97" t="s">
        <v>453</v>
      </c>
      <c r="F1195" s="89" t="s">
        <v>2334</v>
      </c>
      <c r="G1195" s="82">
        <v>12</v>
      </c>
    </row>
    <row r="1196" spans="5:7" hidden="1" x14ac:dyDescent="0.2">
      <c r="E1196" s="97" t="s">
        <v>2449</v>
      </c>
      <c r="F1196" s="89" t="s">
        <v>1818</v>
      </c>
      <c r="G1196" s="82">
        <v>3</v>
      </c>
    </row>
    <row r="1197" spans="5:7" x14ac:dyDescent="0.2">
      <c r="E1197" s="17" t="s">
        <v>1219</v>
      </c>
      <c r="F1197" s="90" t="s">
        <v>3758</v>
      </c>
      <c r="G1197" s="84">
        <v>12</v>
      </c>
    </row>
    <row r="1198" spans="5:7" x14ac:dyDescent="0.2">
      <c r="E1198" s="97" t="s">
        <v>1885</v>
      </c>
      <c r="F1198" s="89" t="s">
        <v>1437</v>
      </c>
      <c r="G1198" s="82">
        <v>12</v>
      </c>
    </row>
    <row r="1199" spans="5:7" x14ac:dyDescent="0.2">
      <c r="E1199" s="97" t="s">
        <v>1133</v>
      </c>
      <c r="F1199" s="89" t="s">
        <v>1886</v>
      </c>
      <c r="G1199" s="82">
        <v>12</v>
      </c>
    </row>
    <row r="1200" spans="5:7" x14ac:dyDescent="0.2">
      <c r="E1200" s="97" t="s">
        <v>632</v>
      </c>
      <c r="F1200" s="89" t="s">
        <v>2364</v>
      </c>
      <c r="G1200" s="82">
        <v>12</v>
      </c>
    </row>
    <row r="1201" spans="5:7" x14ac:dyDescent="0.2">
      <c r="E1201" s="97" t="s">
        <v>2064</v>
      </c>
      <c r="F1201" s="89" t="s">
        <v>3222</v>
      </c>
      <c r="G1201" s="82">
        <v>12</v>
      </c>
    </row>
    <row r="1202" spans="5:7" x14ac:dyDescent="0.2">
      <c r="E1202" s="17" t="s">
        <v>3221</v>
      </c>
      <c r="F1202" s="90" t="s">
        <v>3361</v>
      </c>
      <c r="G1202" s="84">
        <v>12</v>
      </c>
    </row>
    <row r="1203" spans="5:7" x14ac:dyDescent="0.2">
      <c r="E1203" s="97" t="s">
        <v>2019</v>
      </c>
      <c r="F1203" s="89" t="s">
        <v>1071</v>
      </c>
      <c r="G1203" s="82">
        <v>12</v>
      </c>
    </row>
    <row r="1204" spans="5:7" x14ac:dyDescent="0.2">
      <c r="E1204" s="97" t="s">
        <v>1205</v>
      </c>
      <c r="F1204" s="89" t="s">
        <v>2156</v>
      </c>
      <c r="G1204" s="82">
        <v>12</v>
      </c>
    </row>
    <row r="1205" spans="5:7" x14ac:dyDescent="0.2">
      <c r="E1205" s="97" t="s">
        <v>2910</v>
      </c>
      <c r="F1205" s="89" t="s">
        <v>2314</v>
      </c>
      <c r="G1205" s="82">
        <v>12</v>
      </c>
    </row>
    <row r="1206" spans="5:7" x14ac:dyDescent="0.2">
      <c r="E1206" s="97" t="s">
        <v>4764</v>
      </c>
      <c r="F1206" s="89" t="s">
        <v>3722</v>
      </c>
      <c r="G1206" s="82">
        <v>12</v>
      </c>
    </row>
    <row r="1207" spans="5:7" x14ac:dyDescent="0.2">
      <c r="E1207" s="17" t="s">
        <v>3862</v>
      </c>
      <c r="F1207" s="90" t="s">
        <v>3073</v>
      </c>
      <c r="G1207" s="84">
        <v>12</v>
      </c>
    </row>
    <row r="1208" spans="5:7" x14ac:dyDescent="0.2">
      <c r="E1208" s="97" t="s">
        <v>2619</v>
      </c>
      <c r="F1208" s="89" t="s">
        <v>891</v>
      </c>
      <c r="G1208" s="82">
        <v>12</v>
      </c>
    </row>
    <row r="1209" spans="5:7" x14ac:dyDescent="0.2">
      <c r="E1209" s="97" t="s">
        <v>1341</v>
      </c>
      <c r="F1209" s="89" t="s">
        <v>3643</v>
      </c>
      <c r="G1209" s="82">
        <v>12</v>
      </c>
    </row>
    <row r="1210" spans="5:7" x14ac:dyDescent="0.2">
      <c r="E1210" s="97" t="s">
        <v>2333</v>
      </c>
      <c r="F1210" s="89" t="s">
        <v>1114</v>
      </c>
      <c r="G1210" s="82">
        <v>12</v>
      </c>
    </row>
    <row r="1211" spans="5:7" x14ac:dyDescent="0.2">
      <c r="E1211" s="97" t="s">
        <v>1664</v>
      </c>
      <c r="F1211" s="89" t="s">
        <v>4116</v>
      </c>
      <c r="G1211" s="82">
        <v>12</v>
      </c>
    </row>
    <row r="1212" spans="5:7" x14ac:dyDescent="0.2">
      <c r="E1212" s="17" t="s">
        <v>1052</v>
      </c>
      <c r="F1212" s="90" t="s">
        <v>2444</v>
      </c>
      <c r="G1212" s="84">
        <v>12</v>
      </c>
    </row>
    <row r="1213" spans="5:7" x14ac:dyDescent="0.2">
      <c r="E1213" s="97" t="s">
        <v>1877</v>
      </c>
      <c r="F1213" s="89" t="s">
        <v>4570</v>
      </c>
      <c r="G1213" s="82">
        <v>12</v>
      </c>
    </row>
    <row r="1214" spans="5:7" x14ac:dyDescent="0.2">
      <c r="E1214" s="97" t="s">
        <v>1009</v>
      </c>
      <c r="F1214" s="89" t="s">
        <v>1342</v>
      </c>
      <c r="G1214" s="82">
        <v>12</v>
      </c>
    </row>
    <row r="1215" spans="5:7" x14ac:dyDescent="0.2">
      <c r="E1215" s="97" t="s">
        <v>1745</v>
      </c>
      <c r="F1215" s="89" t="s">
        <v>2214</v>
      </c>
      <c r="G1215" s="82">
        <v>12</v>
      </c>
    </row>
    <row r="1216" spans="5:7" x14ac:dyDescent="0.2">
      <c r="E1216" s="97" t="s">
        <v>4545</v>
      </c>
      <c r="F1216" s="89" t="s">
        <v>2301</v>
      </c>
      <c r="G1216" s="82">
        <v>12</v>
      </c>
    </row>
    <row r="1217" spans="5:7" x14ac:dyDescent="0.2">
      <c r="E1217" s="17" t="s">
        <v>1049</v>
      </c>
      <c r="F1217" s="90" t="s">
        <v>4571</v>
      </c>
      <c r="G1217" s="84">
        <v>12</v>
      </c>
    </row>
    <row r="1218" spans="5:7" x14ac:dyDescent="0.2">
      <c r="E1218" s="97" t="s">
        <v>1931</v>
      </c>
      <c r="F1218" s="89" t="s">
        <v>1876</v>
      </c>
      <c r="G1218" s="82">
        <v>12</v>
      </c>
    </row>
    <row r="1219" spans="5:7" x14ac:dyDescent="0.2">
      <c r="E1219" s="97" t="s">
        <v>4659</v>
      </c>
      <c r="F1219" s="89" t="s">
        <v>4078</v>
      </c>
      <c r="G1219" s="82">
        <v>12</v>
      </c>
    </row>
    <row r="1220" spans="5:7" x14ac:dyDescent="0.2">
      <c r="E1220" s="97" t="s">
        <v>1784</v>
      </c>
      <c r="F1220" s="89" t="s">
        <v>4403</v>
      </c>
      <c r="G1220" s="82">
        <v>12</v>
      </c>
    </row>
    <row r="1221" spans="5:7" x14ac:dyDescent="0.2">
      <c r="E1221" s="97" t="s">
        <v>774</v>
      </c>
      <c r="F1221" s="89" t="s">
        <v>4395</v>
      </c>
      <c r="G1221" s="82">
        <v>12</v>
      </c>
    </row>
    <row r="1222" spans="5:7" x14ac:dyDescent="0.2">
      <c r="E1222" s="17" t="s">
        <v>4402</v>
      </c>
      <c r="F1222" s="90" t="s">
        <v>1274</v>
      </c>
      <c r="G1222" s="84">
        <v>12</v>
      </c>
    </row>
    <row r="1223" spans="5:7" x14ac:dyDescent="0.2">
      <c r="E1223" s="97" t="s">
        <v>2265</v>
      </c>
      <c r="F1223" s="89" t="s">
        <v>4602</v>
      </c>
      <c r="G1223" s="82">
        <v>12</v>
      </c>
    </row>
    <row r="1224" spans="5:7" x14ac:dyDescent="0.2">
      <c r="E1224" s="97" t="s">
        <v>1561</v>
      </c>
      <c r="F1224" s="89" t="s">
        <v>1620</v>
      </c>
      <c r="G1224" s="82">
        <v>12</v>
      </c>
    </row>
    <row r="1225" spans="5:7" x14ac:dyDescent="0.2">
      <c r="E1225" s="97" t="s">
        <v>2443</v>
      </c>
      <c r="F1225" s="89" t="s">
        <v>1439</v>
      </c>
      <c r="G1225" s="82">
        <v>12</v>
      </c>
    </row>
    <row r="1226" spans="5:7" x14ac:dyDescent="0.2">
      <c r="E1226" s="97" t="s">
        <v>2092</v>
      </c>
      <c r="F1226" s="89" t="s">
        <v>2469</v>
      </c>
      <c r="G1226" s="82">
        <v>12</v>
      </c>
    </row>
    <row r="1227" spans="5:7" x14ac:dyDescent="0.2">
      <c r="E1227" s="17" t="s">
        <v>1609</v>
      </c>
      <c r="F1227" s="90" t="s">
        <v>4208</v>
      </c>
      <c r="G1227" s="84">
        <v>12</v>
      </c>
    </row>
    <row r="1228" spans="5:7" x14ac:dyDescent="0.2">
      <c r="E1228" s="97" t="s">
        <v>1849</v>
      </c>
      <c r="F1228" s="89" t="s">
        <v>2897</v>
      </c>
      <c r="G1228" s="82">
        <v>12</v>
      </c>
    </row>
    <row r="1229" spans="5:7" x14ac:dyDescent="0.2">
      <c r="E1229" s="97" t="s">
        <v>4141</v>
      </c>
      <c r="F1229" s="89" t="s">
        <v>4239</v>
      </c>
      <c r="G1229" s="82">
        <v>12</v>
      </c>
    </row>
    <row r="1230" spans="5:7" x14ac:dyDescent="0.2">
      <c r="E1230" s="97" t="s">
        <v>3535</v>
      </c>
      <c r="F1230" s="89" t="s">
        <v>1953</v>
      </c>
      <c r="G1230" s="82">
        <v>12</v>
      </c>
    </row>
    <row r="1231" spans="5:7" x14ac:dyDescent="0.2">
      <c r="E1231" s="97" t="s">
        <v>3009</v>
      </c>
      <c r="F1231" s="89" t="s">
        <v>1581</v>
      </c>
      <c r="G1231" s="82">
        <v>12</v>
      </c>
    </row>
    <row r="1232" spans="5:7" x14ac:dyDescent="0.2">
      <c r="E1232" s="17" t="s">
        <v>2300</v>
      </c>
      <c r="F1232" s="90" t="s">
        <v>2020</v>
      </c>
      <c r="G1232" s="84">
        <v>12</v>
      </c>
    </row>
    <row r="1233" spans="5:7" x14ac:dyDescent="0.2">
      <c r="E1233" s="97" t="s">
        <v>1070</v>
      </c>
      <c r="F1233" s="89" t="s">
        <v>1349</v>
      </c>
      <c r="G1233" s="82">
        <v>12</v>
      </c>
    </row>
    <row r="1234" spans="5:7" x14ac:dyDescent="0.2">
      <c r="E1234" s="97" t="s">
        <v>2914</v>
      </c>
      <c r="F1234" s="89" t="s">
        <v>3900</v>
      </c>
      <c r="G1234" s="82">
        <v>12</v>
      </c>
    </row>
    <row r="1235" spans="5:7" x14ac:dyDescent="0.2">
      <c r="E1235" s="97" t="s">
        <v>3360</v>
      </c>
      <c r="F1235" s="89" t="s">
        <v>1525</v>
      </c>
      <c r="G1235" s="82">
        <v>12</v>
      </c>
    </row>
    <row r="1236" spans="5:7" x14ac:dyDescent="0.2">
      <c r="E1236" s="97" t="s">
        <v>3773</v>
      </c>
      <c r="F1236" s="89" t="s">
        <v>4199</v>
      </c>
      <c r="G1236" s="82">
        <v>12</v>
      </c>
    </row>
    <row r="1237" spans="5:7" x14ac:dyDescent="0.2">
      <c r="E1237" s="17" t="s">
        <v>3776</v>
      </c>
      <c r="F1237" s="90" t="s">
        <v>1562</v>
      </c>
      <c r="G1237" s="84">
        <v>12</v>
      </c>
    </row>
    <row r="1238" spans="5:7" x14ac:dyDescent="0.2">
      <c r="E1238" s="97" t="s">
        <v>4347</v>
      </c>
      <c r="F1238" s="89" t="s">
        <v>2057</v>
      </c>
      <c r="G1238" s="82">
        <v>12</v>
      </c>
    </row>
    <row r="1239" spans="5:7" x14ac:dyDescent="0.2">
      <c r="E1239" s="97" t="s">
        <v>1436</v>
      </c>
      <c r="F1239" s="89" t="s">
        <v>2674</v>
      </c>
      <c r="G1239" s="82">
        <v>12</v>
      </c>
    </row>
    <row r="1240" spans="5:7" x14ac:dyDescent="0.2">
      <c r="E1240" s="97" t="s">
        <v>2736</v>
      </c>
      <c r="F1240" s="89" t="s">
        <v>1613</v>
      </c>
      <c r="G1240" s="82">
        <v>12</v>
      </c>
    </row>
    <row r="1241" spans="5:7" x14ac:dyDescent="0.2">
      <c r="E1241" s="97" t="s">
        <v>4544</v>
      </c>
      <c r="F1241" s="89" t="s">
        <v>1746</v>
      </c>
      <c r="G1241" s="82">
        <v>12</v>
      </c>
    </row>
    <row r="1242" spans="5:7" x14ac:dyDescent="0.2">
      <c r="E1242" s="17" t="s">
        <v>1273</v>
      </c>
      <c r="F1242" s="90" t="s">
        <v>2045</v>
      </c>
      <c r="G1242" s="84">
        <v>12</v>
      </c>
    </row>
    <row r="1243" spans="5:7" x14ac:dyDescent="0.2">
      <c r="E1243" s="97" t="s">
        <v>1498</v>
      </c>
      <c r="F1243" s="89" t="s">
        <v>2402</v>
      </c>
      <c r="G1243" s="82">
        <v>12</v>
      </c>
    </row>
    <row r="1244" spans="5:7" x14ac:dyDescent="0.2">
      <c r="E1244" s="97" t="s">
        <v>1617</v>
      </c>
      <c r="F1244" s="89" t="s">
        <v>1618</v>
      </c>
      <c r="G1244" s="82">
        <v>12</v>
      </c>
    </row>
    <row r="1245" spans="5:7" x14ac:dyDescent="0.2">
      <c r="E1245" s="97" t="s">
        <v>2363</v>
      </c>
      <c r="F1245" s="89" t="s">
        <v>1854</v>
      </c>
      <c r="G1245" s="82">
        <v>12</v>
      </c>
    </row>
    <row r="1246" spans="5:7" x14ac:dyDescent="0.2">
      <c r="E1246" s="97" t="s">
        <v>3150</v>
      </c>
      <c r="F1246" s="89" t="s">
        <v>2233</v>
      </c>
      <c r="G1246" s="82">
        <v>12</v>
      </c>
    </row>
    <row r="1247" spans="5:7" x14ac:dyDescent="0.2">
      <c r="E1247" s="17" t="s">
        <v>1113</v>
      </c>
      <c r="F1247" s="90" t="s">
        <v>4767</v>
      </c>
      <c r="G1247" s="84">
        <v>12</v>
      </c>
    </row>
    <row r="1248" spans="5:7" x14ac:dyDescent="0.2">
      <c r="E1248" s="97" t="s">
        <v>2468</v>
      </c>
      <c r="F1248" s="89" t="s">
        <v>1386</v>
      </c>
      <c r="G1248" s="82">
        <v>12</v>
      </c>
    </row>
    <row r="1249" spans="5:7" x14ac:dyDescent="0.2">
      <c r="E1249" s="97" t="s">
        <v>2429</v>
      </c>
      <c r="F1249" s="89" t="s">
        <v>4569</v>
      </c>
      <c r="G1249" s="82">
        <v>12</v>
      </c>
    </row>
    <row r="1250" spans="5:7" x14ac:dyDescent="0.2">
      <c r="E1250" s="97" t="s">
        <v>2155</v>
      </c>
      <c r="F1250" s="89" t="s">
        <v>1286</v>
      </c>
      <c r="G1250" s="82">
        <v>12</v>
      </c>
    </row>
    <row r="1251" spans="5:7" hidden="1" x14ac:dyDescent="0.2">
      <c r="E1251" s="97" t="s">
        <v>2313</v>
      </c>
      <c r="F1251" s="89" t="s">
        <v>1194</v>
      </c>
      <c r="G1251" s="82">
        <v>9</v>
      </c>
    </row>
    <row r="1252" spans="5:7" x14ac:dyDescent="0.2">
      <c r="E1252" s="17" t="s">
        <v>1415</v>
      </c>
      <c r="F1252" s="90" t="s">
        <v>2583</v>
      </c>
      <c r="G1252" s="84">
        <v>12</v>
      </c>
    </row>
    <row r="1253" spans="5:7" x14ac:dyDescent="0.2">
      <c r="E1253" s="97" t="s">
        <v>4881</v>
      </c>
      <c r="F1253" s="89" t="s">
        <v>2769</v>
      </c>
      <c r="G1253" s="82">
        <v>12</v>
      </c>
    </row>
    <row r="1254" spans="5:7" x14ac:dyDescent="0.2">
      <c r="E1254" s="97" t="s">
        <v>1875</v>
      </c>
      <c r="F1254" s="89" t="s">
        <v>2285</v>
      </c>
      <c r="G1254" s="82">
        <v>12</v>
      </c>
    </row>
    <row r="1255" spans="5:7" x14ac:dyDescent="0.2">
      <c r="E1255" s="97" t="s">
        <v>1438</v>
      </c>
      <c r="F1255" s="89" t="s">
        <v>4405</v>
      </c>
      <c r="G1255" s="82">
        <v>12</v>
      </c>
    </row>
    <row r="1256" spans="5:7" x14ac:dyDescent="0.2">
      <c r="E1256" s="97" t="s">
        <v>3031</v>
      </c>
      <c r="F1256" s="89" t="s">
        <v>3639</v>
      </c>
      <c r="G1256" s="82">
        <v>12</v>
      </c>
    </row>
    <row r="1257" spans="5:7" x14ac:dyDescent="0.2">
      <c r="E1257" s="17" t="s">
        <v>1952</v>
      </c>
      <c r="F1257" s="90" t="s">
        <v>1416</v>
      </c>
      <c r="G1257" s="84">
        <v>12</v>
      </c>
    </row>
    <row r="1258" spans="5:7" x14ac:dyDescent="0.2">
      <c r="E1258" s="97" t="s">
        <v>2383</v>
      </c>
      <c r="F1258" s="89" t="s">
        <v>755</v>
      </c>
      <c r="G1258" s="82">
        <v>12</v>
      </c>
    </row>
    <row r="1259" spans="5:7" x14ac:dyDescent="0.2">
      <c r="E1259" s="97" t="s">
        <v>4398</v>
      </c>
      <c r="F1259" s="89" t="s">
        <v>2229</v>
      </c>
      <c r="G1259" s="82">
        <v>12</v>
      </c>
    </row>
    <row r="1260" spans="5:7" x14ac:dyDescent="0.2">
      <c r="E1260" s="97" t="s">
        <v>3072</v>
      </c>
      <c r="F1260" s="89" t="s">
        <v>1542</v>
      </c>
      <c r="G1260" s="82">
        <v>12</v>
      </c>
    </row>
    <row r="1261" spans="5:7" x14ac:dyDescent="0.2">
      <c r="E1261" s="97" t="s">
        <v>1229</v>
      </c>
      <c r="F1261" s="89" t="s">
        <v>2985</v>
      </c>
      <c r="G1261" s="82">
        <v>12</v>
      </c>
    </row>
    <row r="1262" spans="5:7" x14ac:dyDescent="0.2">
      <c r="E1262" s="17" t="s">
        <v>4154</v>
      </c>
      <c r="F1262" s="90" t="s">
        <v>3433</v>
      </c>
      <c r="G1262" s="84">
        <v>12</v>
      </c>
    </row>
    <row r="1263" spans="5:7" x14ac:dyDescent="0.2">
      <c r="E1263" s="97" t="s">
        <v>1853</v>
      </c>
      <c r="F1263" s="89" t="s">
        <v>3326</v>
      </c>
      <c r="G1263" s="82">
        <v>12</v>
      </c>
    </row>
    <row r="1264" spans="5:7" x14ac:dyDescent="0.2">
      <c r="E1264" s="97" t="s">
        <v>2582</v>
      </c>
      <c r="F1264" s="89" t="s">
        <v>1061</v>
      </c>
      <c r="G1264" s="82">
        <v>12</v>
      </c>
    </row>
    <row r="1265" spans="5:7" x14ac:dyDescent="0.2">
      <c r="E1265" s="97" t="s">
        <v>3432</v>
      </c>
      <c r="F1265" s="89" t="s">
        <v>2394</v>
      </c>
      <c r="G1265" s="82">
        <v>12</v>
      </c>
    </row>
    <row r="1266" spans="5:7" x14ac:dyDescent="0.2">
      <c r="E1266" s="97" t="s">
        <v>2472</v>
      </c>
      <c r="F1266" s="89" t="s">
        <v>2119</v>
      </c>
      <c r="G1266" s="82">
        <v>12</v>
      </c>
    </row>
    <row r="1267" spans="5:7" x14ac:dyDescent="0.2">
      <c r="E1267" s="17" t="s">
        <v>1619</v>
      </c>
      <c r="F1267" s="90" t="s">
        <v>3788</v>
      </c>
      <c r="G1267" s="84">
        <v>12</v>
      </c>
    </row>
    <row r="1268" spans="5:7" x14ac:dyDescent="0.2">
      <c r="E1268" s="97" t="s">
        <v>2213</v>
      </c>
      <c r="F1268" s="89" t="s">
        <v>4580</v>
      </c>
      <c r="G1268" s="82">
        <v>12</v>
      </c>
    </row>
    <row r="1269" spans="5:7" x14ac:dyDescent="0.2">
      <c r="E1269" s="97" t="s">
        <v>1060</v>
      </c>
      <c r="F1269" s="89" t="s">
        <v>1407</v>
      </c>
      <c r="G1269" s="82">
        <v>12</v>
      </c>
    </row>
    <row r="1270" spans="5:7" x14ac:dyDescent="0.2">
      <c r="E1270" s="97" t="s">
        <v>4882</v>
      </c>
      <c r="F1270" s="89" t="s">
        <v>3824</v>
      </c>
      <c r="G1270" s="82">
        <v>12</v>
      </c>
    </row>
    <row r="1271" spans="5:7" x14ac:dyDescent="0.2">
      <c r="E1271" s="97" t="s">
        <v>1666</v>
      </c>
      <c r="F1271" s="89" t="s">
        <v>3719</v>
      </c>
      <c r="G1271" s="82">
        <v>12</v>
      </c>
    </row>
    <row r="1272" spans="5:7" x14ac:dyDescent="0.2">
      <c r="E1272" s="17" t="s">
        <v>910</v>
      </c>
      <c r="F1272" s="90" t="s">
        <v>3647</v>
      </c>
      <c r="G1272" s="84">
        <v>12</v>
      </c>
    </row>
    <row r="1273" spans="5:7" x14ac:dyDescent="0.2">
      <c r="E1273" s="97" t="s">
        <v>1524</v>
      </c>
      <c r="F1273" s="89" t="s">
        <v>2287</v>
      </c>
      <c r="G1273" s="82">
        <v>12</v>
      </c>
    </row>
    <row r="1274" spans="5:7" x14ac:dyDescent="0.2">
      <c r="E1274" s="97" t="s">
        <v>2768</v>
      </c>
      <c r="F1274" s="89" t="s">
        <v>4564</v>
      </c>
      <c r="G1274" s="82">
        <v>12</v>
      </c>
    </row>
    <row r="1275" spans="5:7" x14ac:dyDescent="0.2">
      <c r="E1275" s="97" t="s">
        <v>2673</v>
      </c>
      <c r="F1275" s="89" t="s">
        <v>1831</v>
      </c>
      <c r="G1275" s="82">
        <v>12</v>
      </c>
    </row>
    <row r="1276" spans="5:7" x14ac:dyDescent="0.2">
      <c r="E1276" s="97" t="s">
        <v>2348</v>
      </c>
      <c r="F1276" s="89" t="s">
        <v>1740</v>
      </c>
      <c r="G1276" s="82">
        <v>12</v>
      </c>
    </row>
    <row r="1277" spans="5:7" x14ac:dyDescent="0.2">
      <c r="E1277" s="17" t="s">
        <v>2118</v>
      </c>
      <c r="F1277" s="90" t="s">
        <v>2430</v>
      </c>
      <c r="G1277" s="84">
        <v>12</v>
      </c>
    </row>
    <row r="1278" spans="5:7" x14ac:dyDescent="0.2">
      <c r="E1278" s="97" t="s">
        <v>1074</v>
      </c>
      <c r="F1278" s="89" t="s">
        <v>1378</v>
      </c>
      <c r="G1278" s="82">
        <v>12</v>
      </c>
    </row>
    <row r="1279" spans="5:7" x14ac:dyDescent="0.2">
      <c r="E1279" s="97" t="s">
        <v>4115</v>
      </c>
      <c r="F1279" s="89" t="s">
        <v>4690</v>
      </c>
      <c r="G1279" s="82">
        <v>12</v>
      </c>
    </row>
    <row r="1280" spans="5:7" x14ac:dyDescent="0.2">
      <c r="E1280" s="97" t="s">
        <v>2896</v>
      </c>
      <c r="F1280" s="89" t="s">
        <v>1691</v>
      </c>
      <c r="G1280" s="82">
        <v>12</v>
      </c>
    </row>
    <row r="1281" spans="5:7" x14ac:dyDescent="0.2">
      <c r="E1281" s="97" t="s">
        <v>2232</v>
      </c>
      <c r="F1281" s="89" t="s">
        <v>2405</v>
      </c>
      <c r="G1281" s="82">
        <v>12</v>
      </c>
    </row>
    <row r="1282" spans="5:7" x14ac:dyDescent="0.2">
      <c r="E1282" s="17" t="s">
        <v>4404</v>
      </c>
      <c r="F1282" s="90" t="s">
        <v>3583</v>
      </c>
      <c r="G1282" s="84">
        <v>12</v>
      </c>
    </row>
    <row r="1283" spans="5:7" x14ac:dyDescent="0.2">
      <c r="E1283" s="97" t="s">
        <v>3928</v>
      </c>
      <c r="F1283" s="89" t="s">
        <v>4366</v>
      </c>
      <c r="G1283" s="82">
        <v>12</v>
      </c>
    </row>
    <row r="1284" spans="5:7" x14ac:dyDescent="0.2">
      <c r="E1284" s="97" t="s">
        <v>2056</v>
      </c>
      <c r="F1284" s="89" t="s">
        <v>2473</v>
      </c>
      <c r="G1284" s="82">
        <v>12</v>
      </c>
    </row>
    <row r="1285" spans="5:7" x14ac:dyDescent="0.2">
      <c r="E1285" s="97" t="s">
        <v>2984</v>
      </c>
      <c r="F1285" s="89" t="s">
        <v>2596</v>
      </c>
      <c r="G1285" s="82">
        <v>12</v>
      </c>
    </row>
    <row r="1286" spans="5:7" x14ac:dyDescent="0.2">
      <c r="E1286" s="97" t="s">
        <v>2286</v>
      </c>
      <c r="F1286" s="89" t="s">
        <v>1652</v>
      </c>
      <c r="G1286" s="82">
        <v>12</v>
      </c>
    </row>
    <row r="1287" spans="5:7" x14ac:dyDescent="0.2">
      <c r="E1287" s="17" t="s">
        <v>2677</v>
      </c>
      <c r="F1287" s="90" t="s">
        <v>4214</v>
      </c>
      <c r="G1287" s="84">
        <v>12</v>
      </c>
    </row>
    <row r="1288" spans="5:7" x14ac:dyDescent="0.2">
      <c r="E1288" s="97" t="s">
        <v>2228</v>
      </c>
      <c r="F1288" s="89" t="s">
        <v>2080</v>
      </c>
      <c r="G1288" s="82">
        <v>12</v>
      </c>
    </row>
    <row r="1289" spans="5:7" x14ac:dyDescent="0.2">
      <c r="E1289" s="97" t="s">
        <v>3582</v>
      </c>
      <c r="F1289" s="89" t="s">
        <v>1570</v>
      </c>
      <c r="G1289" s="82">
        <v>12</v>
      </c>
    </row>
    <row r="1290" spans="5:7" x14ac:dyDescent="0.2">
      <c r="E1290" s="97" t="s">
        <v>3605</v>
      </c>
      <c r="F1290" s="89" t="s">
        <v>2942</v>
      </c>
      <c r="G1290" s="82">
        <v>12</v>
      </c>
    </row>
    <row r="1291" spans="5:7" x14ac:dyDescent="0.2">
      <c r="E1291" s="97" t="s">
        <v>1385</v>
      </c>
      <c r="F1291" s="89" t="s">
        <v>718</v>
      </c>
      <c r="G1291" s="82">
        <v>12</v>
      </c>
    </row>
    <row r="1292" spans="5:7" x14ac:dyDescent="0.2">
      <c r="E1292" s="17" t="s">
        <v>2401</v>
      </c>
      <c r="F1292" s="90" t="s">
        <v>1780</v>
      </c>
      <c r="G1292" s="84">
        <v>12</v>
      </c>
    </row>
    <row r="1293" spans="5:7" x14ac:dyDescent="0.2">
      <c r="E1293" s="97" t="s">
        <v>1348</v>
      </c>
      <c r="F1293" s="89" t="s">
        <v>825</v>
      </c>
      <c r="G1293" s="82">
        <v>12</v>
      </c>
    </row>
    <row r="1294" spans="5:7" x14ac:dyDescent="0.2">
      <c r="E1294" s="97" t="s">
        <v>1730</v>
      </c>
      <c r="F1294" s="89" t="s">
        <v>1973</v>
      </c>
      <c r="G1294" s="82">
        <v>12</v>
      </c>
    </row>
    <row r="1295" spans="5:7" x14ac:dyDescent="0.2">
      <c r="E1295" s="97" t="s">
        <v>2079</v>
      </c>
      <c r="F1295" s="89" t="s">
        <v>1232</v>
      </c>
      <c r="G1295" s="82">
        <v>12</v>
      </c>
    </row>
    <row r="1296" spans="5:7" x14ac:dyDescent="0.2">
      <c r="E1296" s="97" t="s">
        <v>1285</v>
      </c>
      <c r="F1296" s="89" t="s">
        <v>2141</v>
      </c>
      <c r="G1296" s="82">
        <v>12</v>
      </c>
    </row>
    <row r="1297" spans="5:7" x14ac:dyDescent="0.2">
      <c r="E1297" s="17" t="s">
        <v>754</v>
      </c>
      <c r="F1297" s="90" t="s">
        <v>1587</v>
      </c>
      <c r="G1297" s="84">
        <v>12</v>
      </c>
    </row>
    <row r="1298" spans="5:7" x14ac:dyDescent="0.2">
      <c r="E1298" s="97" t="s">
        <v>1978</v>
      </c>
      <c r="F1298" s="89" t="s">
        <v>2678</v>
      </c>
      <c r="G1298" s="82">
        <v>12</v>
      </c>
    </row>
    <row r="1299" spans="5:7" x14ac:dyDescent="0.2">
      <c r="E1299" s="97" t="s">
        <v>2489</v>
      </c>
      <c r="F1299" s="89" t="s">
        <v>3209</v>
      </c>
      <c r="G1299" s="82">
        <v>12</v>
      </c>
    </row>
    <row r="1300" spans="5:7" x14ac:dyDescent="0.2">
      <c r="E1300" s="97" t="s">
        <v>824</v>
      </c>
      <c r="F1300" s="89" t="s">
        <v>1678</v>
      </c>
      <c r="G1300" s="82">
        <v>12</v>
      </c>
    </row>
    <row r="1301" spans="5:7" x14ac:dyDescent="0.2">
      <c r="E1301" s="97" t="s">
        <v>2460</v>
      </c>
      <c r="F1301" s="89" t="s">
        <v>2949</v>
      </c>
      <c r="G1301" s="82">
        <v>12</v>
      </c>
    </row>
    <row r="1302" spans="5:7" x14ac:dyDescent="0.2">
      <c r="E1302" s="17" t="s">
        <v>1636</v>
      </c>
      <c r="F1302" s="90" t="s">
        <v>3153</v>
      </c>
      <c r="G1302" s="84">
        <v>12</v>
      </c>
    </row>
    <row r="1303" spans="5:7" x14ac:dyDescent="0.2">
      <c r="E1303" s="97" t="s">
        <v>1580</v>
      </c>
      <c r="F1303" s="89" t="s">
        <v>1667</v>
      </c>
      <c r="G1303" s="82">
        <v>12</v>
      </c>
    </row>
    <row r="1304" spans="5:7" x14ac:dyDescent="0.2">
      <c r="E1304" s="97" t="s">
        <v>4539</v>
      </c>
      <c r="F1304" s="89" t="s">
        <v>1282</v>
      </c>
      <c r="G1304" s="82">
        <v>12</v>
      </c>
    </row>
    <row r="1305" spans="5:7" x14ac:dyDescent="0.2">
      <c r="E1305" s="97" t="s">
        <v>2393</v>
      </c>
      <c r="F1305" s="89" t="s">
        <v>3694</v>
      </c>
      <c r="G1305" s="82">
        <v>12</v>
      </c>
    </row>
    <row r="1306" spans="5:7" x14ac:dyDescent="0.2">
      <c r="E1306" s="97" t="s">
        <v>2404</v>
      </c>
      <c r="F1306" s="89" t="s">
        <v>1432</v>
      </c>
      <c r="G1306" s="82">
        <v>12</v>
      </c>
    </row>
    <row r="1307" spans="5:7" x14ac:dyDescent="0.2">
      <c r="E1307" s="17" t="s">
        <v>2044</v>
      </c>
      <c r="F1307" s="90" t="s">
        <v>1982</v>
      </c>
      <c r="G1307" s="84">
        <v>12</v>
      </c>
    </row>
    <row r="1308" spans="5:7" x14ac:dyDescent="0.2">
      <c r="E1308" s="97" t="s">
        <v>3027</v>
      </c>
      <c r="F1308" s="89" t="s">
        <v>4215</v>
      </c>
      <c r="G1308" s="82">
        <v>12</v>
      </c>
    </row>
    <row r="1309" spans="5:7" x14ac:dyDescent="0.2">
      <c r="E1309" s="97" t="s">
        <v>890</v>
      </c>
      <c r="F1309" s="89" t="s">
        <v>4688</v>
      </c>
      <c r="G1309" s="82">
        <v>12</v>
      </c>
    </row>
    <row r="1310" spans="5:7" x14ac:dyDescent="0.2">
      <c r="E1310" s="97" t="s">
        <v>2284</v>
      </c>
      <c r="F1310" s="89" t="s">
        <v>4131</v>
      </c>
      <c r="G1310" s="82">
        <v>12</v>
      </c>
    </row>
    <row r="1311" spans="5:7" x14ac:dyDescent="0.2">
      <c r="E1311" s="97" t="s">
        <v>2744</v>
      </c>
      <c r="F1311" s="89" t="s">
        <v>2745</v>
      </c>
      <c r="G1311" s="82">
        <v>12</v>
      </c>
    </row>
    <row r="1312" spans="5:7" x14ac:dyDescent="0.2">
      <c r="E1312" s="17" t="s">
        <v>1690</v>
      </c>
      <c r="F1312" s="90" t="s">
        <v>4207</v>
      </c>
      <c r="G1312" s="84">
        <v>12</v>
      </c>
    </row>
    <row r="1313" spans="5:7" x14ac:dyDescent="0.2">
      <c r="E1313" s="97" t="s">
        <v>2821</v>
      </c>
      <c r="F1313" s="89" t="s">
        <v>1259</v>
      </c>
      <c r="G1313" s="82">
        <v>12</v>
      </c>
    </row>
    <row r="1314" spans="5:7" x14ac:dyDescent="0.2">
      <c r="E1314" s="97" t="s">
        <v>3601</v>
      </c>
      <c r="F1314" s="89" t="s">
        <v>1192</v>
      </c>
      <c r="G1314" s="82">
        <v>12</v>
      </c>
    </row>
    <row r="1315" spans="5:7" x14ac:dyDescent="0.2">
      <c r="E1315" s="97" t="s">
        <v>1406</v>
      </c>
      <c r="F1315" s="89" t="s">
        <v>3224</v>
      </c>
      <c r="G1315" s="82">
        <v>12</v>
      </c>
    </row>
    <row r="1316" spans="5:7" x14ac:dyDescent="0.2">
      <c r="E1316" s="97" t="s">
        <v>3594</v>
      </c>
      <c r="F1316" s="89" t="s">
        <v>3179</v>
      </c>
      <c r="G1316" s="82">
        <v>12</v>
      </c>
    </row>
    <row r="1317" spans="5:7" x14ac:dyDescent="0.2">
      <c r="E1317" s="17" t="s">
        <v>3223</v>
      </c>
      <c r="F1317" s="90" t="s">
        <v>3521</v>
      </c>
      <c r="G1317" s="84">
        <v>12</v>
      </c>
    </row>
    <row r="1318" spans="5:7" x14ac:dyDescent="0.2">
      <c r="E1318" s="97" t="s">
        <v>2837</v>
      </c>
      <c r="F1318" s="89" t="s">
        <v>4365</v>
      </c>
      <c r="G1318" s="82">
        <v>12</v>
      </c>
    </row>
    <row r="1319" spans="5:7" x14ac:dyDescent="0.2">
      <c r="E1319" s="97" t="s">
        <v>1830</v>
      </c>
      <c r="F1319" s="89" t="s">
        <v>2981</v>
      </c>
      <c r="G1319" s="82">
        <v>12</v>
      </c>
    </row>
    <row r="1320" spans="5:7" x14ac:dyDescent="0.2">
      <c r="E1320" s="97" t="s">
        <v>2688</v>
      </c>
      <c r="F1320" s="89" t="s">
        <v>4740</v>
      </c>
      <c r="G1320" s="82">
        <v>12</v>
      </c>
    </row>
    <row r="1321" spans="5:7" x14ac:dyDescent="0.2">
      <c r="E1321" s="97" t="s">
        <v>1435</v>
      </c>
      <c r="F1321" s="89" t="s">
        <v>4573</v>
      </c>
      <c r="G1321" s="82">
        <v>12</v>
      </c>
    </row>
    <row r="1322" spans="5:7" x14ac:dyDescent="0.2">
      <c r="E1322" s="17" t="s">
        <v>1391</v>
      </c>
      <c r="F1322" s="90" t="s">
        <v>2729</v>
      </c>
      <c r="G1322" s="84">
        <v>12</v>
      </c>
    </row>
    <row r="1323" spans="5:7" x14ac:dyDescent="0.2">
      <c r="E1323" s="97" t="s">
        <v>3787</v>
      </c>
      <c r="F1323" s="89" t="s">
        <v>4018</v>
      </c>
      <c r="G1323" s="82">
        <v>12</v>
      </c>
    </row>
    <row r="1324" spans="5:7" x14ac:dyDescent="0.2">
      <c r="E1324" s="97" t="s">
        <v>2574</v>
      </c>
      <c r="F1324" s="89" t="s">
        <v>648</v>
      </c>
      <c r="G1324" s="82">
        <v>12</v>
      </c>
    </row>
    <row r="1325" spans="5:7" x14ac:dyDescent="0.2">
      <c r="E1325" s="97" t="s">
        <v>4112</v>
      </c>
      <c r="F1325" s="89" t="s">
        <v>2001</v>
      </c>
      <c r="G1325" s="82">
        <v>12</v>
      </c>
    </row>
    <row r="1326" spans="5:7" x14ac:dyDescent="0.2">
      <c r="E1326" s="97" t="s">
        <v>1612</v>
      </c>
      <c r="F1326" s="89" t="s">
        <v>2575</v>
      </c>
      <c r="G1326" s="82">
        <v>12</v>
      </c>
    </row>
    <row r="1327" spans="5:7" x14ac:dyDescent="0.2">
      <c r="E1327" s="17" t="s">
        <v>3718</v>
      </c>
      <c r="F1327" s="90" t="s">
        <v>1878</v>
      </c>
      <c r="G1327" s="84">
        <v>12</v>
      </c>
    </row>
    <row r="1328" spans="5:7" x14ac:dyDescent="0.2">
      <c r="E1328" s="97" t="s">
        <v>1651</v>
      </c>
      <c r="F1328" s="89" t="s">
        <v>4032</v>
      </c>
      <c r="G1328" s="82">
        <v>12</v>
      </c>
    </row>
    <row r="1329" spans="5:7" x14ac:dyDescent="0.2">
      <c r="E1329" s="97" t="s">
        <v>1539</v>
      </c>
      <c r="F1329" s="89" t="s">
        <v>3907</v>
      </c>
      <c r="G1329" s="82">
        <v>12</v>
      </c>
    </row>
    <row r="1330" spans="5:7" x14ac:dyDescent="0.2">
      <c r="E1330" s="97" t="s">
        <v>2752</v>
      </c>
      <c r="F1330" s="89" t="s">
        <v>4765</v>
      </c>
      <c r="G1330" s="82">
        <v>12</v>
      </c>
    </row>
    <row r="1331" spans="5:7" x14ac:dyDescent="0.2">
      <c r="E1331" s="97" t="s">
        <v>2595</v>
      </c>
      <c r="F1331" s="89" t="s">
        <v>2593</v>
      </c>
      <c r="G1331" s="82">
        <v>12</v>
      </c>
    </row>
    <row r="1332" spans="5:7" x14ac:dyDescent="0.2">
      <c r="E1332" s="17" t="s">
        <v>717</v>
      </c>
      <c r="F1332" s="90" t="s">
        <v>3890</v>
      </c>
      <c r="G1332" s="84">
        <v>12</v>
      </c>
    </row>
    <row r="1333" spans="5:7" x14ac:dyDescent="0.2">
      <c r="E1333" s="97" t="s">
        <v>1569</v>
      </c>
      <c r="F1333" s="89" t="s">
        <v>1641</v>
      </c>
      <c r="G1333" s="82">
        <v>12</v>
      </c>
    </row>
    <row r="1334" spans="5:7" x14ac:dyDescent="0.2">
      <c r="E1334" s="97" t="s">
        <v>3733</v>
      </c>
      <c r="F1334" s="89" t="s">
        <v>3007</v>
      </c>
      <c r="G1334" s="82">
        <v>12</v>
      </c>
    </row>
    <row r="1335" spans="5:7" x14ac:dyDescent="0.2">
      <c r="E1335" s="97" t="s">
        <v>2541</v>
      </c>
      <c r="F1335" s="89" t="s">
        <v>3653</v>
      </c>
      <c r="G1335" s="82">
        <v>12</v>
      </c>
    </row>
    <row r="1336" spans="5:7" x14ac:dyDescent="0.2">
      <c r="E1336" s="97" t="s">
        <v>565</v>
      </c>
      <c r="F1336" s="89" t="s">
        <v>2546</v>
      </c>
      <c r="G1336" s="82">
        <v>12</v>
      </c>
    </row>
    <row r="1337" spans="5:7" x14ac:dyDescent="0.2">
      <c r="E1337" s="17" t="s">
        <v>2000</v>
      </c>
      <c r="F1337" s="90" t="s">
        <v>1626</v>
      </c>
      <c r="G1337" s="84">
        <v>12</v>
      </c>
    </row>
    <row r="1338" spans="5:7" x14ac:dyDescent="0.2">
      <c r="E1338" s="97" t="s">
        <v>1972</v>
      </c>
      <c r="F1338" s="89" t="s">
        <v>4053</v>
      </c>
      <c r="G1338" s="82">
        <v>12</v>
      </c>
    </row>
    <row r="1339" spans="5:7" x14ac:dyDescent="0.2">
      <c r="E1339" s="97" t="s">
        <v>1739</v>
      </c>
      <c r="F1339" s="89" t="s">
        <v>1466</v>
      </c>
      <c r="G1339" s="82">
        <v>12</v>
      </c>
    </row>
    <row r="1340" spans="5:7" x14ac:dyDescent="0.2">
      <c r="E1340" s="97" t="s">
        <v>3823</v>
      </c>
      <c r="F1340" s="89" t="s">
        <v>4019</v>
      </c>
      <c r="G1340" s="82">
        <v>12</v>
      </c>
    </row>
    <row r="1341" spans="5:7" x14ac:dyDescent="0.2">
      <c r="E1341" s="97" t="s">
        <v>2599</v>
      </c>
      <c r="F1341" s="89" t="s">
        <v>1230</v>
      </c>
      <c r="G1341" s="82">
        <v>12</v>
      </c>
    </row>
    <row r="1342" spans="5:7" x14ac:dyDescent="0.2">
      <c r="E1342" s="17" t="s">
        <v>4043</v>
      </c>
      <c r="F1342" s="90" t="s">
        <v>1540</v>
      </c>
      <c r="G1342" s="84">
        <v>12</v>
      </c>
    </row>
    <row r="1343" spans="5:7" x14ac:dyDescent="0.2">
      <c r="E1343" s="97" t="s">
        <v>1993</v>
      </c>
      <c r="F1343" s="89" t="s">
        <v>2384</v>
      </c>
      <c r="G1343" s="82">
        <v>12</v>
      </c>
    </row>
    <row r="1344" spans="5:7" x14ac:dyDescent="0.2">
      <c r="E1344" s="97" t="s">
        <v>4408</v>
      </c>
      <c r="F1344" s="89" t="s">
        <v>1827</v>
      </c>
      <c r="G1344" s="82">
        <v>12</v>
      </c>
    </row>
    <row r="1345" spans="5:7" x14ac:dyDescent="0.2">
      <c r="E1345" s="97" t="s">
        <v>4280</v>
      </c>
      <c r="F1345" s="89" t="s">
        <v>2685</v>
      </c>
      <c r="G1345" s="82">
        <v>12</v>
      </c>
    </row>
    <row r="1346" spans="5:7" x14ac:dyDescent="0.2">
      <c r="E1346" s="97" t="s">
        <v>3503</v>
      </c>
      <c r="F1346" s="89" t="s">
        <v>4578</v>
      </c>
      <c r="G1346" s="82">
        <v>12</v>
      </c>
    </row>
    <row r="1347" spans="5:7" x14ac:dyDescent="0.2">
      <c r="E1347" s="17" t="s">
        <v>4547</v>
      </c>
      <c r="F1347" s="90" t="s">
        <v>2358</v>
      </c>
      <c r="G1347" s="84">
        <v>12</v>
      </c>
    </row>
    <row r="1348" spans="5:7" x14ac:dyDescent="0.2">
      <c r="E1348" s="97" t="s">
        <v>1191</v>
      </c>
      <c r="F1348" s="89" t="s">
        <v>2767</v>
      </c>
      <c r="G1348" s="82">
        <v>12</v>
      </c>
    </row>
    <row r="1349" spans="5:7" x14ac:dyDescent="0.2">
      <c r="E1349" s="97" t="s">
        <v>2140</v>
      </c>
      <c r="F1349" s="89" t="s">
        <v>3843</v>
      </c>
      <c r="G1349" s="82">
        <v>12</v>
      </c>
    </row>
    <row r="1350" spans="5:7" x14ac:dyDescent="0.2">
      <c r="E1350" s="97" t="s">
        <v>1779</v>
      </c>
      <c r="F1350" s="89" t="s">
        <v>2461</v>
      </c>
      <c r="G1350" s="82">
        <v>12</v>
      </c>
    </row>
    <row r="1351" spans="5:7" x14ac:dyDescent="0.2">
      <c r="E1351" s="97" t="s">
        <v>3081</v>
      </c>
      <c r="F1351" s="89" t="s">
        <v>3870</v>
      </c>
      <c r="G1351" s="82">
        <v>12</v>
      </c>
    </row>
    <row r="1352" spans="5:7" x14ac:dyDescent="0.2">
      <c r="E1352" s="17" t="s">
        <v>4088</v>
      </c>
      <c r="F1352" s="90" t="s">
        <v>2274</v>
      </c>
      <c r="G1352" s="84">
        <v>12</v>
      </c>
    </row>
    <row r="1353" spans="5:7" x14ac:dyDescent="0.2">
      <c r="E1353" s="97" t="s">
        <v>1821</v>
      </c>
      <c r="F1353" s="89" t="s">
        <v>2822</v>
      </c>
      <c r="G1353" s="82">
        <v>12</v>
      </c>
    </row>
    <row r="1354" spans="5:7" x14ac:dyDescent="0.2">
      <c r="E1354" s="97" t="s">
        <v>3152</v>
      </c>
      <c r="F1354" s="89" t="s">
        <v>2475</v>
      </c>
      <c r="G1354" s="82">
        <v>12</v>
      </c>
    </row>
    <row r="1355" spans="5:7" x14ac:dyDescent="0.2">
      <c r="E1355" s="97" t="s">
        <v>1677</v>
      </c>
      <c r="F1355" s="89" t="s">
        <v>1951</v>
      </c>
      <c r="G1355" s="82">
        <v>12</v>
      </c>
    </row>
    <row r="1356" spans="5:7" x14ac:dyDescent="0.2">
      <c r="E1356" s="97" t="s">
        <v>1679</v>
      </c>
      <c r="F1356" s="89" t="s">
        <v>3028</v>
      </c>
      <c r="G1356" s="82">
        <v>12</v>
      </c>
    </row>
    <row r="1357" spans="5:7" x14ac:dyDescent="0.2">
      <c r="E1357" s="17" t="s">
        <v>1465</v>
      </c>
      <c r="F1357" s="90" t="s">
        <v>4044</v>
      </c>
      <c r="G1357" s="84">
        <v>12</v>
      </c>
    </row>
    <row r="1358" spans="5:7" x14ac:dyDescent="0.2">
      <c r="E1358" s="97" t="s">
        <v>3889</v>
      </c>
      <c r="F1358" s="89" t="s">
        <v>1089</v>
      </c>
      <c r="G1358" s="82">
        <v>12</v>
      </c>
    </row>
    <row r="1359" spans="5:7" x14ac:dyDescent="0.2">
      <c r="E1359" s="97" t="s">
        <v>2551</v>
      </c>
      <c r="F1359" s="89" t="s">
        <v>1441</v>
      </c>
      <c r="G1359" s="82">
        <v>12</v>
      </c>
    </row>
    <row r="1360" spans="5:7" x14ac:dyDescent="0.2">
      <c r="E1360" s="97" t="s">
        <v>647</v>
      </c>
      <c r="F1360" s="89" t="s">
        <v>2307</v>
      </c>
      <c r="G1360" s="82">
        <v>12</v>
      </c>
    </row>
    <row r="1361" spans="5:7" x14ac:dyDescent="0.2">
      <c r="E1361" s="97" t="s">
        <v>1899</v>
      </c>
      <c r="F1361" s="89" t="s">
        <v>3879</v>
      </c>
      <c r="G1361" s="82">
        <v>12</v>
      </c>
    </row>
    <row r="1362" spans="5:7" x14ac:dyDescent="0.2">
      <c r="E1362" s="17" t="s">
        <v>981</v>
      </c>
      <c r="F1362" s="90" t="s">
        <v>3082</v>
      </c>
      <c r="G1362" s="84">
        <v>12</v>
      </c>
    </row>
    <row r="1363" spans="5:7" x14ac:dyDescent="0.2">
      <c r="E1363" s="97" t="s">
        <v>4052</v>
      </c>
      <c r="F1363" s="89" t="s">
        <v>3804</v>
      </c>
      <c r="G1363" s="82">
        <v>12</v>
      </c>
    </row>
    <row r="1364" spans="5:7" x14ac:dyDescent="0.2">
      <c r="E1364" s="97" t="s">
        <v>2072</v>
      </c>
      <c r="F1364" s="89" t="s">
        <v>3101</v>
      </c>
      <c r="G1364" s="82">
        <v>12</v>
      </c>
    </row>
    <row r="1365" spans="5:7" x14ac:dyDescent="0.2">
      <c r="E1365" s="97" t="s">
        <v>1231</v>
      </c>
      <c r="F1365" s="89" t="s">
        <v>2983</v>
      </c>
      <c r="G1365" s="82">
        <v>12</v>
      </c>
    </row>
    <row r="1366" spans="5:7" x14ac:dyDescent="0.2">
      <c r="E1366" s="97" t="s">
        <v>4049</v>
      </c>
      <c r="F1366" s="89" t="s">
        <v>2326</v>
      </c>
      <c r="G1366" s="82">
        <v>12</v>
      </c>
    </row>
    <row r="1367" spans="5:7" x14ac:dyDescent="0.2">
      <c r="E1367" s="17" t="s">
        <v>1440</v>
      </c>
      <c r="F1367" s="90" t="s">
        <v>3899</v>
      </c>
      <c r="G1367" s="84">
        <v>12</v>
      </c>
    </row>
    <row r="1368" spans="5:7" x14ac:dyDescent="0.2">
      <c r="E1368" s="97" t="s">
        <v>2728</v>
      </c>
      <c r="F1368" s="89" t="s">
        <v>2320</v>
      </c>
      <c r="G1368" s="82">
        <v>12</v>
      </c>
    </row>
    <row r="1369" spans="5:7" x14ac:dyDescent="0.2">
      <c r="E1369" s="97" t="s">
        <v>1696</v>
      </c>
      <c r="F1369" s="89" t="s">
        <v>4409</v>
      </c>
      <c r="G1369" s="82">
        <v>12</v>
      </c>
    </row>
    <row r="1370" spans="5:7" x14ac:dyDescent="0.2">
      <c r="E1370" s="97" t="s">
        <v>1088</v>
      </c>
      <c r="F1370" s="89" t="s">
        <v>3774</v>
      </c>
      <c r="G1370" s="82">
        <v>12</v>
      </c>
    </row>
    <row r="1371" spans="5:7" x14ac:dyDescent="0.2">
      <c r="E1371" s="97" t="s">
        <v>1586</v>
      </c>
      <c r="F1371" s="89" t="s">
        <v>4281</v>
      </c>
      <c r="G1371" s="82">
        <v>12</v>
      </c>
    </row>
    <row r="1372" spans="5:7" x14ac:dyDescent="0.2">
      <c r="E1372" s="17" t="s">
        <v>2545</v>
      </c>
      <c r="F1372" s="90" t="s">
        <v>1732</v>
      </c>
      <c r="G1372" s="84">
        <v>12</v>
      </c>
    </row>
    <row r="1373" spans="5:7" x14ac:dyDescent="0.2">
      <c r="E1373" s="97" t="s">
        <v>1625</v>
      </c>
      <c r="F1373" s="89" t="s">
        <v>2833</v>
      </c>
      <c r="G1373" s="82">
        <v>12</v>
      </c>
    </row>
    <row r="1374" spans="5:7" x14ac:dyDescent="0.2">
      <c r="E1374" s="97" t="s">
        <v>4040</v>
      </c>
      <c r="F1374" s="89" t="s">
        <v>2786</v>
      </c>
      <c r="G1374" s="82">
        <v>12</v>
      </c>
    </row>
    <row r="1375" spans="5:7" x14ac:dyDescent="0.2">
      <c r="E1375" s="97" t="s">
        <v>1010</v>
      </c>
      <c r="F1375" s="89" t="s">
        <v>2725</v>
      </c>
      <c r="G1375" s="82">
        <v>12</v>
      </c>
    </row>
    <row r="1376" spans="5:7" x14ac:dyDescent="0.2">
      <c r="E1376" s="97" t="s">
        <v>3693</v>
      </c>
      <c r="F1376" s="89" t="s">
        <v>3792</v>
      </c>
      <c r="G1376" s="82">
        <v>12</v>
      </c>
    </row>
    <row r="1377" spans="5:7" x14ac:dyDescent="0.2">
      <c r="E1377" s="17" t="s">
        <v>3864</v>
      </c>
      <c r="F1377" s="90" t="s">
        <v>3923</v>
      </c>
      <c r="G1377" s="84">
        <v>12</v>
      </c>
    </row>
    <row r="1378" spans="5:7" x14ac:dyDescent="0.2">
      <c r="E1378" s="97" t="s">
        <v>3791</v>
      </c>
      <c r="F1378" s="89" t="s">
        <v>4118</v>
      </c>
      <c r="G1378" s="82">
        <v>12</v>
      </c>
    </row>
    <row r="1379" spans="5:7" x14ac:dyDescent="0.2">
      <c r="E1379" s="97" t="s">
        <v>1072</v>
      </c>
      <c r="F1379" s="89" t="s">
        <v>1399</v>
      </c>
      <c r="G1379" s="82">
        <v>12</v>
      </c>
    </row>
    <row r="1380" spans="5:7" x14ac:dyDescent="0.2">
      <c r="E1380" s="97" t="s">
        <v>2592</v>
      </c>
      <c r="F1380" s="89" t="s">
        <v>1593</v>
      </c>
      <c r="G1380" s="82">
        <v>12</v>
      </c>
    </row>
    <row r="1381" spans="5:7" x14ac:dyDescent="0.2">
      <c r="E1381" s="97" t="s">
        <v>1058</v>
      </c>
      <c r="F1381" s="89" t="s">
        <v>3141</v>
      </c>
      <c r="G1381" s="82">
        <v>12</v>
      </c>
    </row>
    <row r="1382" spans="5:7" x14ac:dyDescent="0.2">
      <c r="E1382" s="17" t="s">
        <v>3598</v>
      </c>
      <c r="F1382" s="90" t="s">
        <v>2097</v>
      </c>
      <c r="G1382" s="84">
        <v>12</v>
      </c>
    </row>
    <row r="1383" spans="5:7" x14ac:dyDescent="0.2">
      <c r="E1383" s="97" t="s">
        <v>3325</v>
      </c>
      <c r="F1383" s="89" t="s">
        <v>2424</v>
      </c>
      <c r="G1383" s="82">
        <v>12</v>
      </c>
    </row>
    <row r="1384" spans="5:7" x14ac:dyDescent="0.2">
      <c r="E1384" s="97" t="s">
        <v>1258</v>
      </c>
      <c r="F1384" s="89" t="s">
        <v>1697</v>
      </c>
      <c r="G1384" s="82">
        <v>12</v>
      </c>
    </row>
    <row r="1385" spans="5:7" x14ac:dyDescent="0.2">
      <c r="E1385" s="97" t="s">
        <v>4130</v>
      </c>
      <c r="F1385" s="89" t="s">
        <v>1844</v>
      </c>
      <c r="G1385" s="82">
        <v>12</v>
      </c>
    </row>
    <row r="1386" spans="5:7" x14ac:dyDescent="0.2">
      <c r="E1386" s="97" t="s">
        <v>2948</v>
      </c>
      <c r="F1386" s="89" t="s">
        <v>2689</v>
      </c>
      <c r="G1386" s="82">
        <v>12</v>
      </c>
    </row>
    <row r="1387" spans="5:7" x14ac:dyDescent="0.2">
      <c r="E1387" s="17" t="s">
        <v>2357</v>
      </c>
      <c r="F1387" s="90" t="s">
        <v>4070</v>
      </c>
      <c r="G1387" s="84">
        <v>12</v>
      </c>
    </row>
    <row r="1388" spans="5:7" x14ac:dyDescent="0.2">
      <c r="E1388" s="97" t="s">
        <v>1398</v>
      </c>
      <c r="F1388" s="89" t="s">
        <v>3934</v>
      </c>
      <c r="G1388" s="82">
        <v>12</v>
      </c>
    </row>
    <row r="1389" spans="5:7" x14ac:dyDescent="0.2">
      <c r="E1389" s="97" t="s">
        <v>1541</v>
      </c>
      <c r="F1389" s="89" t="s">
        <v>982</v>
      </c>
      <c r="G1389" s="82">
        <v>12</v>
      </c>
    </row>
    <row r="1390" spans="5:7" x14ac:dyDescent="0.2">
      <c r="E1390" s="97" t="s">
        <v>2623</v>
      </c>
      <c r="F1390" s="89" t="s">
        <v>2418</v>
      </c>
      <c r="G1390" s="82">
        <v>12</v>
      </c>
    </row>
    <row r="1391" spans="5:7" x14ac:dyDescent="0.2">
      <c r="E1391" s="97" t="s">
        <v>2497</v>
      </c>
      <c r="F1391" s="89" t="s">
        <v>4016</v>
      </c>
      <c r="G1391" s="82">
        <v>12</v>
      </c>
    </row>
    <row r="1392" spans="5:7" x14ac:dyDescent="0.2">
      <c r="E1392" s="17" t="s">
        <v>4550</v>
      </c>
      <c r="F1392" s="90" t="s">
        <v>1516</v>
      </c>
      <c r="G1392" s="84">
        <v>12</v>
      </c>
    </row>
    <row r="1393" spans="5:7" x14ac:dyDescent="0.2">
      <c r="E1393" s="97" t="s">
        <v>1950</v>
      </c>
      <c r="F1393" s="89" t="s">
        <v>2049</v>
      </c>
      <c r="G1393" s="82">
        <v>12</v>
      </c>
    </row>
    <row r="1394" spans="5:7" x14ac:dyDescent="0.2">
      <c r="E1394" s="97" t="s">
        <v>3728</v>
      </c>
      <c r="F1394" s="89" t="s">
        <v>4769</v>
      </c>
      <c r="G1394" s="82">
        <v>12</v>
      </c>
    </row>
    <row r="1395" spans="5:7" x14ac:dyDescent="0.2">
      <c r="E1395" s="97" t="s">
        <v>1640</v>
      </c>
      <c r="F1395" s="89" t="s">
        <v>2135</v>
      </c>
      <c r="G1395" s="82">
        <v>12</v>
      </c>
    </row>
    <row r="1396" spans="5:7" x14ac:dyDescent="0.2">
      <c r="E1396" s="97" t="s">
        <v>4766</v>
      </c>
      <c r="F1396" s="89" t="s">
        <v>4095</v>
      </c>
      <c r="G1396" s="82">
        <v>12</v>
      </c>
    </row>
    <row r="1397" spans="5:7" x14ac:dyDescent="0.2">
      <c r="E1397" s="17" t="s">
        <v>3146</v>
      </c>
      <c r="F1397" s="90" t="s">
        <v>2598</v>
      </c>
      <c r="G1397" s="84">
        <v>12</v>
      </c>
    </row>
    <row r="1398" spans="5:7" x14ac:dyDescent="0.2">
      <c r="E1398" s="97" t="s">
        <v>2980</v>
      </c>
      <c r="F1398" s="89" t="s">
        <v>3226</v>
      </c>
      <c r="G1398" s="82">
        <v>12</v>
      </c>
    </row>
    <row r="1399" spans="5:7" x14ac:dyDescent="0.2">
      <c r="E1399" s="97" t="s">
        <v>2766</v>
      </c>
      <c r="F1399" s="89" t="s">
        <v>4417</v>
      </c>
      <c r="G1399" s="82">
        <v>12</v>
      </c>
    </row>
    <row r="1400" spans="5:7" x14ac:dyDescent="0.2">
      <c r="E1400" s="97" t="s">
        <v>1431</v>
      </c>
      <c r="F1400" s="89" t="s">
        <v>4407</v>
      </c>
      <c r="G1400" s="82">
        <v>12</v>
      </c>
    </row>
    <row r="1401" spans="5:7" x14ac:dyDescent="0.2">
      <c r="E1401" s="97" t="s">
        <v>3933</v>
      </c>
      <c r="F1401" s="89" t="s">
        <v>3989</v>
      </c>
      <c r="G1401" s="82">
        <v>12</v>
      </c>
    </row>
    <row r="1402" spans="5:7" x14ac:dyDescent="0.2">
      <c r="E1402" s="17" t="s">
        <v>2319</v>
      </c>
      <c r="F1402" s="90" t="s">
        <v>1224</v>
      </c>
      <c r="G1402" s="84">
        <v>12</v>
      </c>
    </row>
    <row r="1403" spans="5:7" x14ac:dyDescent="0.2">
      <c r="E1403" s="97" t="s">
        <v>2832</v>
      </c>
      <c r="F1403" s="89" t="s">
        <v>1253</v>
      </c>
      <c r="G1403" s="82">
        <v>12</v>
      </c>
    </row>
    <row r="1404" spans="5:7" x14ac:dyDescent="0.2">
      <c r="E1404" s="97" t="s">
        <v>1250</v>
      </c>
      <c r="F1404" s="89" t="s">
        <v>4687</v>
      </c>
      <c r="G1404" s="82">
        <v>12</v>
      </c>
    </row>
    <row r="1405" spans="5:7" x14ac:dyDescent="0.2">
      <c r="E1405" s="97" t="s">
        <v>2684</v>
      </c>
      <c r="F1405" s="89" t="s">
        <v>2838</v>
      </c>
      <c r="G1405" s="82">
        <v>12</v>
      </c>
    </row>
    <row r="1406" spans="5:7" x14ac:dyDescent="0.2">
      <c r="E1406" s="97" t="s">
        <v>2597</v>
      </c>
      <c r="F1406" s="89" t="s">
        <v>2205</v>
      </c>
      <c r="G1406" s="82">
        <v>12</v>
      </c>
    </row>
    <row r="1407" spans="5:7" x14ac:dyDescent="0.2">
      <c r="E1407" s="17" t="s">
        <v>2451</v>
      </c>
      <c r="F1407" s="90" t="s">
        <v>3971</v>
      </c>
      <c r="G1407" s="84">
        <v>12</v>
      </c>
    </row>
    <row r="1408" spans="5:7" x14ac:dyDescent="0.2">
      <c r="E1408" s="97" t="s">
        <v>2785</v>
      </c>
      <c r="F1408" s="89" t="s">
        <v>3729</v>
      </c>
      <c r="G1408" s="82">
        <v>12</v>
      </c>
    </row>
    <row r="1409" spans="5:7" x14ac:dyDescent="0.2">
      <c r="E1409" s="97" t="s">
        <v>3743</v>
      </c>
      <c r="F1409" s="89" t="s">
        <v>2699</v>
      </c>
      <c r="G1409" s="82">
        <v>12</v>
      </c>
    </row>
    <row r="1410" spans="5:7" x14ac:dyDescent="0.2">
      <c r="E1410" s="97" t="s">
        <v>3140</v>
      </c>
      <c r="F1410" s="89" t="s">
        <v>1073</v>
      </c>
      <c r="G1410" s="82">
        <v>12</v>
      </c>
    </row>
    <row r="1411" spans="5:7" x14ac:dyDescent="0.2">
      <c r="E1411" s="97" t="s">
        <v>2206</v>
      </c>
      <c r="F1411" s="89" t="s">
        <v>1964</v>
      </c>
      <c r="G1411" s="82">
        <v>12</v>
      </c>
    </row>
    <row r="1412" spans="5:7" x14ac:dyDescent="0.2">
      <c r="E1412" s="17" t="s">
        <v>1731</v>
      </c>
      <c r="F1412" s="90" t="s">
        <v>1046</v>
      </c>
      <c r="G1412" s="84">
        <v>12</v>
      </c>
    </row>
    <row r="1413" spans="5:7" x14ac:dyDescent="0.2">
      <c r="E1413" s="97" t="s">
        <v>1045</v>
      </c>
      <c r="F1413" s="89" t="s">
        <v>3296</v>
      </c>
      <c r="G1413" s="82">
        <v>12</v>
      </c>
    </row>
    <row r="1414" spans="5:7" x14ac:dyDescent="0.2">
      <c r="E1414" s="97" t="s">
        <v>2325</v>
      </c>
      <c r="F1414" s="89" t="s">
        <v>1789</v>
      </c>
      <c r="G1414" s="82">
        <v>12</v>
      </c>
    </row>
    <row r="1415" spans="5:7" x14ac:dyDescent="0.2">
      <c r="E1415" s="97" t="s">
        <v>2134</v>
      </c>
      <c r="F1415" s="89" t="s">
        <v>2373</v>
      </c>
      <c r="G1415" s="82">
        <v>12</v>
      </c>
    </row>
    <row r="1416" spans="5:7" x14ac:dyDescent="0.2">
      <c r="E1416" s="97" t="s">
        <v>4117</v>
      </c>
      <c r="F1416" s="89" t="s">
        <v>2779</v>
      </c>
      <c r="G1416" s="82">
        <v>12</v>
      </c>
    </row>
    <row r="1417" spans="5:7" x14ac:dyDescent="0.2">
      <c r="E1417" s="17" t="s">
        <v>3178</v>
      </c>
      <c r="F1417" s="90" t="s">
        <v>1823</v>
      </c>
      <c r="G1417" s="84">
        <v>12</v>
      </c>
    </row>
    <row r="1418" spans="5:7" x14ac:dyDescent="0.2">
      <c r="E1418" s="97" t="s">
        <v>1943</v>
      </c>
      <c r="F1418" s="89" t="s">
        <v>2295</v>
      </c>
      <c r="G1418" s="82">
        <v>12</v>
      </c>
    </row>
    <row r="1419" spans="5:7" x14ac:dyDescent="0.2">
      <c r="E1419" s="97" t="s">
        <v>2273</v>
      </c>
      <c r="F1419" s="89" t="s">
        <v>2189</v>
      </c>
      <c r="G1419" s="82">
        <v>12</v>
      </c>
    </row>
    <row r="1420" spans="5:7" x14ac:dyDescent="0.2">
      <c r="E1420" s="97" t="s">
        <v>3520</v>
      </c>
      <c r="F1420" s="89" t="s">
        <v>4518</v>
      </c>
      <c r="G1420" s="82">
        <v>12</v>
      </c>
    </row>
    <row r="1421" spans="5:7" x14ac:dyDescent="0.2">
      <c r="E1421" s="97" t="s">
        <v>2086</v>
      </c>
      <c r="F1421" s="89" t="s">
        <v>4415</v>
      </c>
      <c r="G1421" s="82">
        <v>12</v>
      </c>
    </row>
    <row r="1422" spans="5:7" x14ac:dyDescent="0.2">
      <c r="E1422" s="17" t="s">
        <v>3573</v>
      </c>
      <c r="F1422" s="90" t="s">
        <v>1703</v>
      </c>
      <c r="G1422" s="84">
        <v>12</v>
      </c>
    </row>
    <row r="1423" spans="5:7" x14ac:dyDescent="0.2">
      <c r="E1423" s="97" t="s">
        <v>1281</v>
      </c>
      <c r="F1423" s="89" t="s">
        <v>4039</v>
      </c>
      <c r="G1423" s="82">
        <v>12</v>
      </c>
    </row>
    <row r="1424" spans="5:7" x14ac:dyDescent="0.2">
      <c r="E1424" s="97" t="s">
        <v>1702</v>
      </c>
      <c r="F1424" s="89" t="s">
        <v>3166</v>
      </c>
      <c r="G1424" s="82">
        <v>12</v>
      </c>
    </row>
    <row r="1425" spans="5:7" x14ac:dyDescent="0.2">
      <c r="E1425" s="97" t="s">
        <v>2606</v>
      </c>
      <c r="F1425" s="89" t="s">
        <v>3115</v>
      </c>
      <c r="G1425" s="82">
        <v>12</v>
      </c>
    </row>
    <row r="1426" spans="5:7" x14ac:dyDescent="0.2">
      <c r="E1426" s="97" t="s">
        <v>2706</v>
      </c>
      <c r="F1426" s="89" t="s">
        <v>4609</v>
      </c>
      <c r="G1426" s="82">
        <v>12</v>
      </c>
    </row>
    <row r="1427" spans="5:7" x14ac:dyDescent="0.2">
      <c r="E1427" s="17" t="s">
        <v>4094</v>
      </c>
      <c r="F1427" s="90" t="s">
        <v>1347</v>
      </c>
      <c r="G1427" s="84">
        <v>12</v>
      </c>
    </row>
    <row r="1428" spans="5:7" x14ac:dyDescent="0.2">
      <c r="E1428" s="97" t="s">
        <v>1572</v>
      </c>
      <c r="F1428" s="89" t="s">
        <v>1939</v>
      </c>
      <c r="G1428" s="82">
        <v>12</v>
      </c>
    </row>
    <row r="1429" spans="5:7" x14ac:dyDescent="0.2">
      <c r="E1429" s="97" t="s">
        <v>2294</v>
      </c>
      <c r="F1429" s="89" t="s">
        <v>3557</v>
      </c>
      <c r="G1429" s="82">
        <v>12</v>
      </c>
    </row>
    <row r="1430" spans="5:7" x14ac:dyDescent="0.2">
      <c r="E1430" s="97" t="s">
        <v>1252</v>
      </c>
      <c r="F1430" s="89" t="s">
        <v>1527</v>
      </c>
      <c r="G1430" s="82">
        <v>12</v>
      </c>
    </row>
    <row r="1431" spans="5:7" x14ac:dyDescent="0.2">
      <c r="E1431" s="97" t="s">
        <v>2474</v>
      </c>
      <c r="F1431" s="89" t="s">
        <v>2846</v>
      </c>
      <c r="G1431" s="82">
        <v>12</v>
      </c>
    </row>
    <row r="1432" spans="5:7" x14ac:dyDescent="0.2">
      <c r="E1432" s="17" t="s">
        <v>1346</v>
      </c>
      <c r="F1432" s="90" t="s">
        <v>1936</v>
      </c>
      <c r="G1432" s="84">
        <v>12</v>
      </c>
    </row>
    <row r="1433" spans="5:7" x14ac:dyDescent="0.2">
      <c r="E1433" s="97" t="s">
        <v>2724</v>
      </c>
      <c r="F1433" s="89" t="s">
        <v>2390</v>
      </c>
      <c r="G1433" s="82">
        <v>12</v>
      </c>
    </row>
    <row r="1434" spans="5:7" x14ac:dyDescent="0.2">
      <c r="E1434" s="97" t="s">
        <v>4414</v>
      </c>
      <c r="F1434" s="89" t="s">
        <v>2047</v>
      </c>
      <c r="G1434" s="82">
        <v>12</v>
      </c>
    </row>
    <row r="1435" spans="5:7" x14ac:dyDescent="0.2">
      <c r="E1435" s="97" t="s">
        <v>3834</v>
      </c>
      <c r="F1435" s="89" t="s">
        <v>2486</v>
      </c>
      <c r="G1435" s="82">
        <v>12</v>
      </c>
    </row>
    <row r="1436" spans="5:7" x14ac:dyDescent="0.2">
      <c r="E1436" s="97" t="s">
        <v>3006</v>
      </c>
      <c r="F1436" s="89" t="s">
        <v>3749</v>
      </c>
      <c r="G1436" s="82">
        <v>12</v>
      </c>
    </row>
    <row r="1437" spans="5:7" x14ac:dyDescent="0.2">
      <c r="E1437" s="17" t="s">
        <v>2204</v>
      </c>
      <c r="F1437" s="90" t="s">
        <v>2324</v>
      </c>
      <c r="G1437" s="84">
        <v>12</v>
      </c>
    </row>
    <row r="1438" spans="5:7" x14ac:dyDescent="0.2">
      <c r="E1438" s="97" t="s">
        <v>2096</v>
      </c>
      <c r="F1438" s="89" t="s">
        <v>1038</v>
      </c>
      <c r="G1438" s="82">
        <v>12</v>
      </c>
    </row>
    <row r="1439" spans="5:7" x14ac:dyDescent="0.2">
      <c r="E1439" s="97" t="s">
        <v>1981</v>
      </c>
      <c r="F1439" s="89" t="s">
        <v>3884</v>
      </c>
      <c r="G1439" s="82">
        <v>12</v>
      </c>
    </row>
    <row r="1440" spans="5:7" x14ac:dyDescent="0.2">
      <c r="E1440" s="97" t="s">
        <v>2323</v>
      </c>
      <c r="F1440" s="89" t="s">
        <v>2840</v>
      </c>
      <c r="G1440" s="82">
        <v>12</v>
      </c>
    </row>
    <row r="1441" spans="5:7" x14ac:dyDescent="0.2">
      <c r="E1441" s="97" t="s">
        <v>3208</v>
      </c>
      <c r="F1441" s="89" t="s">
        <v>1693</v>
      </c>
      <c r="G1441" s="82">
        <v>12</v>
      </c>
    </row>
    <row r="1442" spans="5:7" x14ac:dyDescent="0.2">
      <c r="E1442" s="17" t="s">
        <v>1592</v>
      </c>
      <c r="F1442" s="90" t="s">
        <v>4582</v>
      </c>
      <c r="G1442" s="84">
        <v>12</v>
      </c>
    </row>
    <row r="1443" spans="5:7" x14ac:dyDescent="0.2">
      <c r="E1443" s="97" t="s">
        <v>1788</v>
      </c>
      <c r="F1443" s="89" t="s">
        <v>1351</v>
      </c>
      <c r="G1443" s="82">
        <v>12</v>
      </c>
    </row>
    <row r="1444" spans="5:7" x14ac:dyDescent="0.2">
      <c r="E1444" s="97" t="s">
        <v>1822</v>
      </c>
      <c r="F1444" s="89" t="s">
        <v>1766</v>
      </c>
      <c r="G1444" s="82">
        <v>12</v>
      </c>
    </row>
    <row r="1445" spans="5:7" x14ac:dyDescent="0.2">
      <c r="E1445" s="97" t="s">
        <v>3295</v>
      </c>
      <c r="F1445" s="89" t="s">
        <v>2505</v>
      </c>
      <c r="G1445" s="82">
        <v>12</v>
      </c>
    </row>
    <row r="1446" spans="5:7" x14ac:dyDescent="0.2">
      <c r="E1446" s="97" t="s">
        <v>3357</v>
      </c>
      <c r="F1446" s="89" t="s">
        <v>570</v>
      </c>
      <c r="G1446" s="82">
        <v>12</v>
      </c>
    </row>
    <row r="1447" spans="5:7" x14ac:dyDescent="0.2">
      <c r="E1447" s="17" t="s">
        <v>2198</v>
      </c>
      <c r="F1447" s="90" t="s">
        <v>3052</v>
      </c>
      <c r="G1447" s="84">
        <v>12</v>
      </c>
    </row>
    <row r="1448" spans="5:7" x14ac:dyDescent="0.2">
      <c r="E1448" s="97" t="s">
        <v>3922</v>
      </c>
      <c r="F1448" s="89" t="s">
        <v>3945</v>
      </c>
      <c r="G1448" s="82">
        <v>12</v>
      </c>
    </row>
    <row r="1449" spans="5:7" x14ac:dyDescent="0.2">
      <c r="E1449" s="97" t="s">
        <v>2389</v>
      </c>
      <c r="F1449" s="89" t="s">
        <v>4303</v>
      </c>
      <c r="G1449" s="82">
        <v>12</v>
      </c>
    </row>
    <row r="1450" spans="5:7" x14ac:dyDescent="0.2">
      <c r="E1450" s="97" t="s">
        <v>4768</v>
      </c>
      <c r="F1450" s="89" t="s">
        <v>2532</v>
      </c>
      <c r="G1450" s="82">
        <v>12</v>
      </c>
    </row>
    <row r="1451" spans="5:7" x14ac:dyDescent="0.2">
      <c r="E1451" s="97" t="s">
        <v>2417</v>
      </c>
      <c r="F1451" s="89" t="s">
        <v>2707</v>
      </c>
      <c r="G1451" s="82">
        <v>12</v>
      </c>
    </row>
    <row r="1452" spans="5:7" x14ac:dyDescent="0.2">
      <c r="E1452" s="17" t="s">
        <v>1826</v>
      </c>
      <c r="F1452" s="90" t="s">
        <v>1705</v>
      </c>
      <c r="G1452" s="84">
        <v>12</v>
      </c>
    </row>
    <row r="1453" spans="5:7" x14ac:dyDescent="0.2">
      <c r="E1453" s="97" t="s">
        <v>1350</v>
      </c>
      <c r="F1453" s="89" t="s">
        <v>1059</v>
      </c>
      <c r="G1453" s="82">
        <v>12</v>
      </c>
    </row>
    <row r="1454" spans="5:7" x14ac:dyDescent="0.2">
      <c r="E1454" s="97" t="s">
        <v>2776</v>
      </c>
      <c r="F1454" s="89" t="s">
        <v>4610</v>
      </c>
      <c r="G1454" s="82">
        <v>12</v>
      </c>
    </row>
    <row r="1455" spans="5:7" x14ac:dyDescent="0.2">
      <c r="E1455" s="97" t="s">
        <v>2423</v>
      </c>
      <c r="F1455" s="89" t="s">
        <v>2607</v>
      </c>
      <c r="G1455" s="82">
        <v>12</v>
      </c>
    </row>
    <row r="1456" spans="5:7" x14ac:dyDescent="0.2">
      <c r="E1456" s="97" t="s">
        <v>1515</v>
      </c>
      <c r="F1456" s="89" t="s">
        <v>2115</v>
      </c>
      <c r="G1456" s="82">
        <v>12</v>
      </c>
    </row>
    <row r="1457" spans="5:7" x14ac:dyDescent="0.2">
      <c r="E1457" s="17" t="s">
        <v>3051</v>
      </c>
      <c r="F1457" s="90" t="s">
        <v>2885</v>
      </c>
      <c r="G1457" s="84">
        <v>12</v>
      </c>
    </row>
    <row r="1458" spans="5:7" x14ac:dyDescent="0.2">
      <c r="E1458" s="97" t="s">
        <v>1223</v>
      </c>
      <c r="F1458" s="89" t="s">
        <v>2536</v>
      </c>
      <c r="G1458" s="82">
        <v>12</v>
      </c>
    </row>
    <row r="1459" spans="5:7" x14ac:dyDescent="0.2">
      <c r="E1459" s="97" t="s">
        <v>2669</v>
      </c>
      <c r="F1459" s="89" t="s">
        <v>4581</v>
      </c>
      <c r="G1459" s="82">
        <v>12</v>
      </c>
    </row>
    <row r="1460" spans="5:7" x14ac:dyDescent="0.2">
      <c r="E1460" s="97" t="s">
        <v>2306</v>
      </c>
      <c r="F1460" s="89" t="s">
        <v>4532</v>
      </c>
      <c r="G1460" s="82">
        <v>12</v>
      </c>
    </row>
    <row r="1461" spans="5:7" x14ac:dyDescent="0.2">
      <c r="E1461" s="97" t="s">
        <v>2778</v>
      </c>
      <c r="F1461" s="89" t="s">
        <v>3015</v>
      </c>
      <c r="G1461" s="82">
        <v>12</v>
      </c>
    </row>
    <row r="1462" spans="5:7" x14ac:dyDescent="0.2">
      <c r="E1462" s="17" t="s">
        <v>2884</v>
      </c>
      <c r="F1462" s="90" t="s">
        <v>1573</v>
      </c>
      <c r="G1462" s="84">
        <v>12</v>
      </c>
    </row>
    <row r="1463" spans="5:7" x14ac:dyDescent="0.2">
      <c r="E1463" s="97" t="s">
        <v>2982</v>
      </c>
      <c r="F1463" s="89" t="s">
        <v>2408</v>
      </c>
      <c r="G1463" s="82">
        <v>12</v>
      </c>
    </row>
    <row r="1464" spans="5:7" x14ac:dyDescent="0.2">
      <c r="E1464" s="97" t="s">
        <v>2698</v>
      </c>
      <c r="F1464" s="89" t="s">
        <v>1251</v>
      </c>
      <c r="G1464" s="82">
        <v>12</v>
      </c>
    </row>
    <row r="1465" spans="5:7" x14ac:dyDescent="0.2">
      <c r="E1465" s="97" t="s">
        <v>3114</v>
      </c>
      <c r="F1465" s="89" t="s">
        <v>2777</v>
      </c>
      <c r="G1465" s="82">
        <v>12</v>
      </c>
    </row>
    <row r="1466" spans="5:7" x14ac:dyDescent="0.2">
      <c r="E1466" s="97" t="s">
        <v>2485</v>
      </c>
      <c r="F1466" s="89" t="s">
        <v>2442</v>
      </c>
      <c r="G1466" s="82">
        <v>12</v>
      </c>
    </row>
    <row r="1467" spans="5:7" x14ac:dyDescent="0.2">
      <c r="E1467" s="17" t="s">
        <v>2222</v>
      </c>
      <c r="F1467" s="90" t="s">
        <v>4727</v>
      </c>
      <c r="G1467" s="84">
        <v>12</v>
      </c>
    </row>
    <row r="1468" spans="5:7" x14ac:dyDescent="0.2">
      <c r="E1468" s="97" t="s">
        <v>3246</v>
      </c>
      <c r="F1468" s="89" t="s">
        <v>4686</v>
      </c>
      <c r="G1468" s="82">
        <v>12</v>
      </c>
    </row>
    <row r="1469" spans="5:7" x14ac:dyDescent="0.2">
      <c r="E1469" s="97" t="s">
        <v>3624</v>
      </c>
      <c r="F1469" s="89" t="s">
        <v>3097</v>
      </c>
      <c r="G1469" s="82">
        <v>12</v>
      </c>
    </row>
    <row r="1470" spans="5:7" x14ac:dyDescent="0.2">
      <c r="E1470" s="97" t="s">
        <v>3763</v>
      </c>
      <c r="F1470" s="89" t="s">
        <v>3247</v>
      </c>
      <c r="G1470" s="82">
        <v>12</v>
      </c>
    </row>
    <row r="1471" spans="5:7" x14ac:dyDescent="0.2">
      <c r="E1471" s="97" t="s">
        <v>2048</v>
      </c>
      <c r="F1471" s="89" t="s">
        <v>3638</v>
      </c>
      <c r="G1471" s="82">
        <v>12</v>
      </c>
    </row>
    <row r="1472" spans="5:7" x14ac:dyDescent="0.2">
      <c r="E1472" s="17" t="s">
        <v>3748</v>
      </c>
      <c r="F1472" s="90" t="s">
        <v>2849</v>
      </c>
      <c r="G1472" s="84">
        <v>12</v>
      </c>
    </row>
    <row r="1473" spans="5:7" x14ac:dyDescent="0.2">
      <c r="E1473" s="97" t="s">
        <v>2046</v>
      </c>
      <c r="F1473" s="89" t="s">
        <v>2641</v>
      </c>
      <c r="G1473" s="82">
        <v>12</v>
      </c>
    </row>
    <row r="1474" spans="5:7" x14ac:dyDescent="0.2">
      <c r="E1474" s="97" t="s">
        <v>1765</v>
      </c>
      <c r="F1474" s="89" t="s">
        <v>3482</v>
      </c>
      <c r="G1474" s="82">
        <v>12</v>
      </c>
    </row>
    <row r="1475" spans="5:7" x14ac:dyDescent="0.2">
      <c r="E1475" s="97" t="s">
        <v>4091</v>
      </c>
      <c r="F1475" s="89" t="s">
        <v>2103</v>
      </c>
      <c r="G1475" s="82">
        <v>12</v>
      </c>
    </row>
    <row r="1476" spans="5:7" x14ac:dyDescent="0.2">
      <c r="E1476" s="97" t="s">
        <v>2441</v>
      </c>
      <c r="F1476" s="89" t="s">
        <v>4577</v>
      </c>
      <c r="G1476" s="82">
        <v>12</v>
      </c>
    </row>
    <row r="1477" spans="5:7" x14ac:dyDescent="0.2">
      <c r="E1477" s="17" t="s">
        <v>2188</v>
      </c>
      <c r="F1477" s="90" t="s">
        <v>2291</v>
      </c>
      <c r="G1477" s="84">
        <v>12</v>
      </c>
    </row>
    <row r="1478" spans="5:7" x14ac:dyDescent="0.2">
      <c r="E1478" s="97" t="s">
        <v>2454</v>
      </c>
      <c r="F1478" s="89" t="s">
        <v>4579</v>
      </c>
      <c r="G1478" s="82">
        <v>12</v>
      </c>
    </row>
    <row r="1479" spans="5:7" x14ac:dyDescent="0.2">
      <c r="E1479" s="97" t="s">
        <v>2531</v>
      </c>
      <c r="F1479" s="89" t="s">
        <v>3555</v>
      </c>
      <c r="G1479" s="82">
        <v>12</v>
      </c>
    </row>
    <row r="1480" spans="5:7" x14ac:dyDescent="0.2">
      <c r="E1480" s="97" t="s">
        <v>1963</v>
      </c>
      <c r="F1480" s="89" t="s">
        <v>2283</v>
      </c>
      <c r="G1480" s="82">
        <v>12</v>
      </c>
    </row>
    <row r="1481" spans="5:7" x14ac:dyDescent="0.2">
      <c r="E1481" s="97" t="s">
        <v>4712</v>
      </c>
      <c r="F1481" s="89" t="s">
        <v>2693</v>
      </c>
      <c r="G1481" s="82">
        <v>12</v>
      </c>
    </row>
    <row r="1482" spans="5:7" x14ac:dyDescent="0.2">
      <c r="E1482" s="17" t="s">
        <v>2886</v>
      </c>
      <c r="F1482" s="90" t="s">
        <v>2656</v>
      </c>
      <c r="G1482" s="84">
        <v>12</v>
      </c>
    </row>
    <row r="1483" spans="5:7" x14ac:dyDescent="0.2">
      <c r="E1483" s="97" t="s">
        <v>3053</v>
      </c>
      <c r="F1483" s="89" t="s">
        <v>2073</v>
      </c>
      <c r="G1483" s="82">
        <v>12</v>
      </c>
    </row>
    <row r="1484" spans="5:7" x14ac:dyDescent="0.2">
      <c r="E1484" s="97" t="s">
        <v>2014</v>
      </c>
      <c r="F1484" s="89" t="s">
        <v>4255</v>
      </c>
      <c r="G1484" s="82">
        <v>12</v>
      </c>
    </row>
    <row r="1485" spans="5:7" x14ac:dyDescent="0.2">
      <c r="E1485" s="97" t="s">
        <v>3943</v>
      </c>
      <c r="F1485" s="89" t="s">
        <v>1941</v>
      </c>
      <c r="G1485" s="82">
        <v>12</v>
      </c>
    </row>
    <row r="1486" spans="5:7" x14ac:dyDescent="0.2">
      <c r="E1486" s="97" t="s">
        <v>2692</v>
      </c>
      <c r="F1486" s="89" t="s">
        <v>2813</v>
      </c>
      <c r="G1486" s="82">
        <v>12</v>
      </c>
    </row>
    <row r="1487" spans="5:7" x14ac:dyDescent="0.2">
      <c r="E1487" s="17" t="s">
        <v>4302</v>
      </c>
      <c r="F1487" s="90" t="s">
        <v>2887</v>
      </c>
      <c r="G1487" s="84">
        <v>12</v>
      </c>
    </row>
    <row r="1488" spans="5:7" x14ac:dyDescent="0.2">
      <c r="E1488" s="97" t="s">
        <v>1526</v>
      </c>
      <c r="F1488" s="89" t="s">
        <v>2223</v>
      </c>
      <c r="G1488" s="82">
        <v>12</v>
      </c>
    </row>
    <row r="1489" spans="5:7" x14ac:dyDescent="0.2">
      <c r="E1489" s="97" t="s">
        <v>2655</v>
      </c>
      <c r="F1489" s="89" t="s">
        <v>3532</v>
      </c>
      <c r="G1489" s="82">
        <v>12</v>
      </c>
    </row>
    <row r="1490" spans="5:7" x14ac:dyDescent="0.2">
      <c r="E1490" s="97" t="s">
        <v>2845</v>
      </c>
      <c r="F1490" s="89" t="s">
        <v>3536</v>
      </c>
      <c r="G1490" s="82">
        <v>12</v>
      </c>
    </row>
    <row r="1491" spans="5:7" x14ac:dyDescent="0.2">
      <c r="E1491" s="97" t="s">
        <v>1843</v>
      </c>
      <c r="F1491" s="89" t="s">
        <v>2940</v>
      </c>
      <c r="G1491" s="82">
        <v>12</v>
      </c>
    </row>
    <row r="1492" spans="5:7" x14ac:dyDescent="0.2">
      <c r="E1492" s="17" t="s">
        <v>3225</v>
      </c>
      <c r="F1492" s="90" t="s">
        <v>2670</v>
      </c>
      <c r="G1492" s="84">
        <v>12</v>
      </c>
    </row>
    <row r="1493" spans="5:7" x14ac:dyDescent="0.2">
      <c r="E1493" s="97" t="s">
        <v>1938</v>
      </c>
      <c r="F1493" s="89" t="s">
        <v>1870</v>
      </c>
      <c r="G1493" s="82">
        <v>12</v>
      </c>
    </row>
    <row r="1494" spans="5:7" x14ac:dyDescent="0.2">
      <c r="E1494" s="97" t="s">
        <v>2372</v>
      </c>
      <c r="F1494" s="89" t="s">
        <v>3012</v>
      </c>
      <c r="G1494" s="82">
        <v>12</v>
      </c>
    </row>
    <row r="1495" spans="5:7" x14ac:dyDescent="0.2">
      <c r="E1495" s="97" t="s">
        <v>2640</v>
      </c>
      <c r="F1495" s="89" t="s">
        <v>2494</v>
      </c>
      <c r="G1495" s="82">
        <v>12</v>
      </c>
    </row>
    <row r="1496" spans="5:7" hidden="1" x14ac:dyDescent="0.2">
      <c r="E1496" s="97" t="s">
        <v>2282</v>
      </c>
      <c r="F1496" s="89" t="s">
        <v>1362</v>
      </c>
      <c r="G1496" s="82">
        <v>3</v>
      </c>
    </row>
    <row r="1497" spans="5:7" x14ac:dyDescent="0.2">
      <c r="E1497" s="17" t="s">
        <v>3014</v>
      </c>
      <c r="F1497" s="90" t="s">
        <v>3365</v>
      </c>
      <c r="G1497" s="84">
        <v>12</v>
      </c>
    </row>
    <row r="1498" spans="5:7" x14ac:dyDescent="0.2">
      <c r="E1498" s="97" t="s">
        <v>4551</v>
      </c>
      <c r="F1498" s="89" t="s">
        <v>2650</v>
      </c>
      <c r="G1498" s="82">
        <v>12</v>
      </c>
    </row>
    <row r="1499" spans="5:7" x14ac:dyDescent="0.2">
      <c r="E1499" s="97" t="s">
        <v>1648</v>
      </c>
      <c r="F1499" s="89" t="s">
        <v>1608</v>
      </c>
      <c r="G1499" s="82">
        <v>12</v>
      </c>
    </row>
    <row r="1500" spans="5:7" x14ac:dyDescent="0.2">
      <c r="E1500" s="97" t="s">
        <v>1935</v>
      </c>
      <c r="F1500" s="89" t="s">
        <v>4772</v>
      </c>
      <c r="G1500" s="82">
        <v>12</v>
      </c>
    </row>
    <row r="1501" spans="5:7" x14ac:dyDescent="0.2">
      <c r="E1501" s="97" t="s">
        <v>2535</v>
      </c>
      <c r="F1501" s="89" t="s">
        <v>4574</v>
      </c>
      <c r="G1501" s="82">
        <v>12</v>
      </c>
    </row>
    <row r="1502" spans="5:7" x14ac:dyDescent="0.2">
      <c r="E1502" s="17" t="s">
        <v>2848</v>
      </c>
      <c r="F1502" s="90" t="s">
        <v>2455</v>
      </c>
      <c r="G1502" s="84">
        <v>12</v>
      </c>
    </row>
    <row r="1503" spans="5:7" x14ac:dyDescent="0.2">
      <c r="E1503" s="97" t="s">
        <v>2839</v>
      </c>
      <c r="F1503" s="89" t="s">
        <v>2991</v>
      </c>
      <c r="G1503" s="82">
        <v>12</v>
      </c>
    </row>
    <row r="1504" spans="5:7" x14ac:dyDescent="0.2">
      <c r="E1504" s="97" t="s">
        <v>1983</v>
      </c>
      <c r="F1504" s="89" t="s">
        <v>1280</v>
      </c>
      <c r="G1504" s="82">
        <v>12</v>
      </c>
    </row>
    <row r="1505" spans="5:7" x14ac:dyDescent="0.2">
      <c r="E1505" s="97" t="s">
        <v>1037</v>
      </c>
      <c r="F1505" s="89" t="s">
        <v>3760</v>
      </c>
      <c r="G1505" s="82">
        <v>12</v>
      </c>
    </row>
    <row r="1506" spans="5:7" x14ac:dyDescent="0.2">
      <c r="E1506" s="97" t="s">
        <v>3096</v>
      </c>
      <c r="F1506" s="89" t="s">
        <v>3901</v>
      </c>
      <c r="G1506" s="82">
        <v>12</v>
      </c>
    </row>
    <row r="1507" spans="5:7" x14ac:dyDescent="0.2">
      <c r="E1507" s="17" t="s">
        <v>1864</v>
      </c>
      <c r="F1507" s="90" t="s">
        <v>2927</v>
      </c>
      <c r="G1507" s="84">
        <v>12</v>
      </c>
    </row>
    <row r="1508" spans="5:7" x14ac:dyDescent="0.2">
      <c r="E1508" s="97" t="s">
        <v>2297</v>
      </c>
      <c r="F1508" s="89" t="s">
        <v>2388</v>
      </c>
      <c r="G1508" s="82">
        <v>12</v>
      </c>
    </row>
    <row r="1509" spans="5:7" x14ac:dyDescent="0.2">
      <c r="E1509" s="97" t="s">
        <v>2102</v>
      </c>
      <c r="F1509" s="89" t="s">
        <v>2342</v>
      </c>
      <c r="G1509" s="82">
        <v>12</v>
      </c>
    </row>
    <row r="1510" spans="5:7" x14ac:dyDescent="0.2">
      <c r="E1510" s="97" t="s">
        <v>3165</v>
      </c>
      <c r="F1510" s="89" t="s">
        <v>3477</v>
      </c>
      <c r="G1510" s="82">
        <v>12</v>
      </c>
    </row>
    <row r="1511" spans="5:7" x14ac:dyDescent="0.2">
      <c r="E1511" s="97" t="s">
        <v>1940</v>
      </c>
      <c r="F1511" s="89" t="s">
        <v>1984</v>
      </c>
      <c r="G1511" s="82">
        <v>12</v>
      </c>
    </row>
    <row r="1512" spans="5:7" x14ac:dyDescent="0.2">
      <c r="E1512" s="17" t="s">
        <v>4549</v>
      </c>
      <c r="F1512" s="90" t="s">
        <v>4729</v>
      </c>
      <c r="G1512" s="84">
        <v>12</v>
      </c>
    </row>
    <row r="1513" spans="5:7" x14ac:dyDescent="0.2">
      <c r="E1513" s="97" t="s">
        <v>4416</v>
      </c>
      <c r="F1513" s="89" t="s">
        <v>1611</v>
      </c>
      <c r="G1513" s="82">
        <v>12</v>
      </c>
    </row>
    <row r="1514" spans="5:7" hidden="1" x14ac:dyDescent="0.2">
      <c r="E1514" s="97" t="s">
        <v>2407</v>
      </c>
      <c r="F1514" s="89" t="s">
        <v>2194</v>
      </c>
      <c r="G1514" s="82">
        <v>3</v>
      </c>
    </row>
    <row r="1515" spans="5:7" x14ac:dyDescent="0.2">
      <c r="E1515" s="97" t="s">
        <v>569</v>
      </c>
      <c r="F1515" s="89" t="s">
        <v>2015</v>
      </c>
      <c r="G1515" s="82">
        <v>12</v>
      </c>
    </row>
    <row r="1516" spans="5:7" x14ac:dyDescent="0.2">
      <c r="E1516" s="97" t="s">
        <v>3556</v>
      </c>
      <c r="F1516" s="89" t="s">
        <v>2340</v>
      </c>
      <c r="G1516" s="82">
        <v>12</v>
      </c>
    </row>
    <row r="1517" spans="5:7" x14ac:dyDescent="0.2">
      <c r="E1517" s="17" t="s">
        <v>2151</v>
      </c>
      <c r="F1517" s="90" t="s">
        <v>2199</v>
      </c>
      <c r="G1517" s="84">
        <v>12</v>
      </c>
    </row>
    <row r="1518" spans="5:7" x14ac:dyDescent="0.2">
      <c r="E1518" s="97" t="s">
        <v>4069</v>
      </c>
      <c r="F1518" s="89" t="s">
        <v>1255</v>
      </c>
      <c r="G1518" s="82">
        <v>12</v>
      </c>
    </row>
    <row r="1519" spans="5:7" x14ac:dyDescent="0.2">
      <c r="E1519" s="97" t="s">
        <v>1254</v>
      </c>
      <c r="F1519" s="89" t="s">
        <v>2799</v>
      </c>
      <c r="G1519" s="82">
        <v>12</v>
      </c>
    </row>
    <row r="1520" spans="5:7" x14ac:dyDescent="0.2">
      <c r="E1520" s="97" t="s">
        <v>2114</v>
      </c>
      <c r="F1520" s="89" t="s">
        <v>2011</v>
      </c>
      <c r="G1520" s="82">
        <v>12</v>
      </c>
    </row>
    <row r="1521" spans="5:7" x14ac:dyDescent="0.2">
      <c r="E1521" s="97" t="s">
        <v>2387</v>
      </c>
      <c r="F1521" s="89" t="s">
        <v>3938</v>
      </c>
      <c r="G1521" s="82">
        <v>12</v>
      </c>
    </row>
    <row r="1522" spans="5:7" x14ac:dyDescent="0.2">
      <c r="E1522" s="17" t="s">
        <v>2525</v>
      </c>
      <c r="F1522" s="90" t="s">
        <v>2526</v>
      </c>
      <c r="G1522" s="84">
        <v>12</v>
      </c>
    </row>
    <row r="1523" spans="5:7" x14ac:dyDescent="0.2">
      <c r="E1523" s="97" t="s">
        <v>4406</v>
      </c>
      <c r="F1523" s="89" t="s">
        <v>2716</v>
      </c>
      <c r="G1523" s="82">
        <v>12</v>
      </c>
    </row>
    <row r="1524" spans="5:7" x14ac:dyDescent="0.2">
      <c r="E1524" s="97" t="s">
        <v>2160</v>
      </c>
      <c r="F1524" s="89" t="s">
        <v>1022</v>
      </c>
      <c r="G1524" s="82">
        <v>12</v>
      </c>
    </row>
    <row r="1525" spans="5:7" x14ac:dyDescent="0.2">
      <c r="E1525" s="97" t="s">
        <v>2010</v>
      </c>
      <c r="F1525" s="89" t="s">
        <v>2831</v>
      </c>
      <c r="G1525" s="82">
        <v>12</v>
      </c>
    </row>
    <row r="1526" spans="5:7" x14ac:dyDescent="0.2">
      <c r="E1526" s="97" t="s">
        <v>3313</v>
      </c>
      <c r="F1526" s="89" t="s">
        <v>2687</v>
      </c>
      <c r="G1526" s="82">
        <v>12</v>
      </c>
    </row>
    <row r="1527" spans="5:7" x14ac:dyDescent="0.2">
      <c r="E1527" s="17" t="s">
        <v>3245</v>
      </c>
      <c r="F1527" s="90" t="s">
        <v>3951</v>
      </c>
      <c r="G1527" s="84">
        <v>12</v>
      </c>
    </row>
    <row r="1528" spans="5:7" x14ac:dyDescent="0.2">
      <c r="E1528" s="97" t="s">
        <v>2823</v>
      </c>
      <c r="F1528" s="89" t="s">
        <v>3747</v>
      </c>
      <c r="G1528" s="82">
        <v>12</v>
      </c>
    </row>
    <row r="1529" spans="5:7" x14ac:dyDescent="0.2">
      <c r="E1529" s="97" t="s">
        <v>3476</v>
      </c>
      <c r="F1529" s="89" t="s">
        <v>2436</v>
      </c>
      <c r="G1529" s="82">
        <v>12</v>
      </c>
    </row>
    <row r="1530" spans="5:7" x14ac:dyDescent="0.2">
      <c r="E1530" s="97" t="s">
        <v>1628</v>
      </c>
      <c r="F1530" s="89" t="s">
        <v>893</v>
      </c>
      <c r="G1530" s="82">
        <v>12</v>
      </c>
    </row>
    <row r="1531" spans="5:7" x14ac:dyDescent="0.2">
      <c r="E1531" s="97" t="s">
        <v>920</v>
      </c>
      <c r="F1531" s="89" t="s">
        <v>2878</v>
      </c>
      <c r="G1531" s="82">
        <v>12</v>
      </c>
    </row>
    <row r="1532" spans="5:7" x14ac:dyDescent="0.2">
      <c r="E1532" s="17" t="s">
        <v>1704</v>
      </c>
      <c r="F1532" s="90" t="s">
        <v>4608</v>
      </c>
      <c r="G1532" s="84">
        <v>12</v>
      </c>
    </row>
    <row r="1533" spans="5:7" x14ac:dyDescent="0.2">
      <c r="E1533" s="97" t="s">
        <v>2050</v>
      </c>
      <c r="F1533" s="89" t="s">
        <v>4057</v>
      </c>
      <c r="G1533" s="82">
        <v>12</v>
      </c>
    </row>
    <row r="1534" spans="5:7" x14ac:dyDescent="0.2">
      <c r="E1534" s="97" t="s">
        <v>1692</v>
      </c>
      <c r="F1534" s="89" t="s">
        <v>2412</v>
      </c>
      <c r="G1534" s="82">
        <v>12</v>
      </c>
    </row>
    <row r="1535" spans="5:7" x14ac:dyDescent="0.2">
      <c r="E1535" s="97" t="s">
        <v>1068</v>
      </c>
      <c r="F1535" s="89" t="s">
        <v>4235</v>
      </c>
      <c r="G1535" s="82">
        <v>12</v>
      </c>
    </row>
    <row r="1536" spans="5:7" x14ac:dyDescent="0.2">
      <c r="E1536" s="97" t="s">
        <v>2926</v>
      </c>
      <c r="F1536" s="89" t="s">
        <v>1069</v>
      </c>
      <c r="G1536" s="82">
        <v>12</v>
      </c>
    </row>
    <row r="1537" spans="5:7" x14ac:dyDescent="0.2">
      <c r="E1537" s="17" t="s">
        <v>2493</v>
      </c>
      <c r="F1537" s="90" t="s">
        <v>1200</v>
      </c>
      <c r="G1537" s="84">
        <v>12</v>
      </c>
    </row>
    <row r="1538" spans="5:7" x14ac:dyDescent="0.2">
      <c r="E1538" s="97" t="s">
        <v>2812</v>
      </c>
      <c r="F1538" s="89" t="s">
        <v>3402</v>
      </c>
      <c r="G1538" s="82">
        <v>12</v>
      </c>
    </row>
    <row r="1539" spans="5:7" x14ac:dyDescent="0.2">
      <c r="E1539" s="97" t="s">
        <v>3554</v>
      </c>
      <c r="F1539" s="89" t="s">
        <v>2542</v>
      </c>
      <c r="G1539" s="82">
        <v>12</v>
      </c>
    </row>
    <row r="1540" spans="5:7" x14ac:dyDescent="0.2">
      <c r="E1540" s="97" t="s">
        <v>2990</v>
      </c>
      <c r="F1540" s="89" t="s">
        <v>4614</v>
      </c>
      <c r="G1540" s="82">
        <v>12</v>
      </c>
    </row>
    <row r="1541" spans="5:7" x14ac:dyDescent="0.2">
      <c r="E1541" s="97" t="s">
        <v>1607</v>
      </c>
      <c r="F1541" s="89" t="s">
        <v>3786</v>
      </c>
      <c r="G1541" s="82">
        <v>12</v>
      </c>
    </row>
    <row r="1542" spans="5:7" x14ac:dyDescent="0.2">
      <c r="E1542" s="17" t="s">
        <v>1869</v>
      </c>
      <c r="F1542" s="90" t="s">
        <v>3300</v>
      </c>
      <c r="G1542" s="84">
        <v>12</v>
      </c>
    </row>
    <row r="1543" spans="5:7" x14ac:dyDescent="0.2">
      <c r="E1543" s="97" t="s">
        <v>4098</v>
      </c>
      <c r="F1543" s="89" t="s">
        <v>1866</v>
      </c>
      <c r="G1543" s="82">
        <v>12</v>
      </c>
    </row>
    <row r="1544" spans="5:7" x14ac:dyDescent="0.2">
      <c r="E1544" s="97" t="s">
        <v>2341</v>
      </c>
      <c r="F1544" s="89" t="s">
        <v>1083</v>
      </c>
      <c r="G1544" s="82">
        <v>12</v>
      </c>
    </row>
    <row r="1545" spans="5:7" x14ac:dyDescent="0.2">
      <c r="E1545" s="97" t="s">
        <v>3759</v>
      </c>
      <c r="F1545" s="89" t="s">
        <v>1900</v>
      </c>
      <c r="G1545" s="82">
        <v>12</v>
      </c>
    </row>
    <row r="1546" spans="5:7" x14ac:dyDescent="0.2">
      <c r="E1546" s="97" t="s">
        <v>2504</v>
      </c>
      <c r="F1546" s="89" t="s">
        <v>1338</v>
      </c>
      <c r="G1546" s="82">
        <v>12</v>
      </c>
    </row>
    <row r="1547" spans="5:7" x14ac:dyDescent="0.2">
      <c r="E1547" s="17" t="s">
        <v>1275</v>
      </c>
      <c r="F1547" s="90" t="s">
        <v>2919</v>
      </c>
      <c r="G1547" s="84">
        <v>12</v>
      </c>
    </row>
    <row r="1548" spans="5:7" x14ac:dyDescent="0.2">
      <c r="E1548" s="97" t="s">
        <v>3944</v>
      </c>
      <c r="F1548" s="89" t="s">
        <v>2289</v>
      </c>
      <c r="G1548" s="82">
        <v>12</v>
      </c>
    </row>
    <row r="1549" spans="5:7" x14ac:dyDescent="0.2">
      <c r="E1549" s="97" t="s">
        <v>3937</v>
      </c>
      <c r="F1549" s="89" t="s">
        <v>4771</v>
      </c>
      <c r="G1549" s="82">
        <v>12</v>
      </c>
    </row>
    <row r="1550" spans="5:7" x14ac:dyDescent="0.2">
      <c r="E1550" s="97" t="s">
        <v>4056</v>
      </c>
      <c r="F1550" s="89" t="s">
        <v>4099</v>
      </c>
      <c r="G1550" s="82">
        <v>12</v>
      </c>
    </row>
    <row r="1551" spans="5:7" x14ac:dyDescent="0.2">
      <c r="E1551" s="97" t="s">
        <v>2649</v>
      </c>
      <c r="F1551" s="89" t="s">
        <v>2051</v>
      </c>
      <c r="G1551" s="82">
        <v>12</v>
      </c>
    </row>
    <row r="1552" spans="5:7" x14ac:dyDescent="0.2">
      <c r="E1552" s="17" t="s">
        <v>4089</v>
      </c>
      <c r="F1552" s="90" t="s">
        <v>2276</v>
      </c>
      <c r="G1552" s="84">
        <v>12</v>
      </c>
    </row>
    <row r="1553" spans="5:7" x14ac:dyDescent="0.2">
      <c r="E1553" s="97" t="s">
        <v>2339</v>
      </c>
      <c r="F1553" s="89" t="s">
        <v>3310</v>
      </c>
      <c r="G1553" s="82">
        <v>12</v>
      </c>
    </row>
    <row r="1554" spans="5:7" x14ac:dyDescent="0.2">
      <c r="E1554" s="97" t="s">
        <v>573</v>
      </c>
      <c r="F1554" s="89" t="s">
        <v>4474</v>
      </c>
      <c r="G1554" s="82">
        <v>12</v>
      </c>
    </row>
    <row r="1555" spans="5:7" x14ac:dyDescent="0.2">
      <c r="E1555" s="97" t="s">
        <v>2930</v>
      </c>
      <c r="F1555" s="89" t="s">
        <v>2139</v>
      </c>
      <c r="G1555" s="82">
        <v>12</v>
      </c>
    </row>
    <row r="1556" spans="5:7" x14ac:dyDescent="0.2">
      <c r="E1556" s="97" t="s">
        <v>1610</v>
      </c>
      <c r="F1556" s="89" t="s">
        <v>2336</v>
      </c>
      <c r="G1556" s="82">
        <v>12</v>
      </c>
    </row>
    <row r="1557" spans="5:7" hidden="1" x14ac:dyDescent="0.2">
      <c r="E1557" s="17" t="s">
        <v>2798</v>
      </c>
      <c r="F1557" s="90" t="s">
        <v>2426</v>
      </c>
      <c r="G1557" s="84">
        <v>6</v>
      </c>
    </row>
    <row r="1558" spans="5:7" x14ac:dyDescent="0.2">
      <c r="E1558" s="97" t="s">
        <v>4119</v>
      </c>
      <c r="F1558" s="89" t="s">
        <v>4172</v>
      </c>
      <c r="G1558" s="82">
        <v>12</v>
      </c>
    </row>
    <row r="1559" spans="5:7" x14ac:dyDescent="0.2">
      <c r="E1559" s="97" t="s">
        <v>1337</v>
      </c>
      <c r="F1559" s="89" t="s">
        <v>2183</v>
      </c>
      <c r="G1559" s="82">
        <v>12</v>
      </c>
    </row>
    <row r="1560" spans="5:7" x14ac:dyDescent="0.2">
      <c r="E1560" s="97" t="s">
        <v>2138</v>
      </c>
      <c r="F1560" s="89" t="s">
        <v>3779</v>
      </c>
      <c r="G1560" s="82">
        <v>12</v>
      </c>
    </row>
    <row r="1561" spans="5:7" x14ac:dyDescent="0.2">
      <c r="E1561" s="97" t="s">
        <v>3531</v>
      </c>
      <c r="F1561" s="89" t="s">
        <v>4818</v>
      </c>
      <c r="G1561" s="82">
        <v>12</v>
      </c>
    </row>
    <row r="1562" spans="5:7" x14ac:dyDescent="0.2">
      <c r="E1562" s="17" t="s">
        <v>2164</v>
      </c>
      <c r="F1562" s="90" t="s">
        <v>3121</v>
      </c>
      <c r="G1562" s="84">
        <v>12</v>
      </c>
    </row>
    <row r="1563" spans="5:7" x14ac:dyDescent="0.2">
      <c r="E1563" s="97" t="s">
        <v>4548</v>
      </c>
      <c r="F1563" s="89" t="s">
        <v>1671</v>
      </c>
      <c r="G1563" s="82">
        <v>12</v>
      </c>
    </row>
    <row r="1564" spans="5:7" x14ac:dyDescent="0.2">
      <c r="E1564" s="97" t="s">
        <v>673</v>
      </c>
      <c r="F1564" s="89" t="s">
        <v>3133</v>
      </c>
      <c r="G1564" s="82">
        <v>12</v>
      </c>
    </row>
    <row r="1565" spans="5:7" x14ac:dyDescent="0.2">
      <c r="E1565" s="97" t="s">
        <v>3444</v>
      </c>
      <c r="F1565" s="89" t="s">
        <v>4691</v>
      </c>
      <c r="G1565" s="82">
        <v>12</v>
      </c>
    </row>
    <row r="1566" spans="5:7" x14ac:dyDescent="0.2">
      <c r="E1566" s="97" t="s">
        <v>3364</v>
      </c>
      <c r="F1566" s="89" t="s">
        <v>3949</v>
      </c>
      <c r="G1566" s="82">
        <v>12</v>
      </c>
    </row>
    <row r="1567" spans="5:7" x14ac:dyDescent="0.2">
      <c r="E1567" s="17" t="s">
        <v>2686</v>
      </c>
      <c r="F1567" s="90" t="s">
        <v>574</v>
      </c>
      <c r="G1567" s="84">
        <v>12</v>
      </c>
    </row>
    <row r="1568" spans="5:7" x14ac:dyDescent="0.2">
      <c r="E1568" s="97" t="s">
        <v>1279</v>
      </c>
      <c r="F1568" s="89" t="s">
        <v>2293</v>
      </c>
      <c r="G1568" s="82">
        <v>12</v>
      </c>
    </row>
    <row r="1569" spans="5:7" x14ac:dyDescent="0.2">
      <c r="E1569" s="97" t="s">
        <v>2612</v>
      </c>
      <c r="F1569" s="89" t="s">
        <v>1859</v>
      </c>
      <c r="G1569" s="82">
        <v>12</v>
      </c>
    </row>
    <row r="1570" spans="5:7" x14ac:dyDescent="0.2">
      <c r="E1570" s="97" t="s">
        <v>3013</v>
      </c>
      <c r="F1570" s="89" t="s">
        <v>2664</v>
      </c>
      <c r="G1570" s="82">
        <v>12</v>
      </c>
    </row>
    <row r="1571" spans="5:7" x14ac:dyDescent="0.2">
      <c r="E1571" s="97" t="s">
        <v>2877</v>
      </c>
      <c r="F1571" s="89" t="s">
        <v>674</v>
      </c>
      <c r="G1571" s="82">
        <v>12</v>
      </c>
    </row>
    <row r="1572" spans="5:7" x14ac:dyDescent="0.2">
      <c r="E1572" s="17" t="s">
        <v>892</v>
      </c>
      <c r="F1572" s="90" t="s">
        <v>3509</v>
      </c>
      <c r="G1572" s="84">
        <v>12</v>
      </c>
    </row>
    <row r="1573" spans="5:7" x14ac:dyDescent="0.2">
      <c r="E1573" s="97" t="s">
        <v>2374</v>
      </c>
      <c r="F1573" s="89" t="s">
        <v>2755</v>
      </c>
      <c r="G1573" s="82">
        <v>12</v>
      </c>
    </row>
    <row r="1574" spans="5:7" x14ac:dyDescent="0.2">
      <c r="E1574" s="97" t="s">
        <v>3785</v>
      </c>
      <c r="F1574" s="89" t="s">
        <v>2375</v>
      </c>
      <c r="G1574" s="82">
        <v>12</v>
      </c>
    </row>
    <row r="1575" spans="5:7" x14ac:dyDescent="0.2">
      <c r="E1575" s="97" t="s">
        <v>1082</v>
      </c>
      <c r="F1575" s="89" t="s">
        <v>2702</v>
      </c>
      <c r="G1575" s="82">
        <v>12</v>
      </c>
    </row>
    <row r="1576" spans="5:7" x14ac:dyDescent="0.2">
      <c r="E1576" s="97" t="s">
        <v>2182</v>
      </c>
      <c r="F1576" s="89" t="s">
        <v>2723</v>
      </c>
      <c r="G1576" s="82">
        <v>12</v>
      </c>
    </row>
    <row r="1577" spans="5:7" x14ac:dyDescent="0.2">
      <c r="E1577" s="17" t="s">
        <v>1937</v>
      </c>
      <c r="F1577" s="90" t="s">
        <v>4576</v>
      </c>
      <c r="G1577" s="84">
        <v>12</v>
      </c>
    </row>
    <row r="1578" spans="5:7" x14ac:dyDescent="0.2">
      <c r="E1578" s="97" t="s">
        <v>2288</v>
      </c>
      <c r="F1578" s="89" t="s">
        <v>4728</v>
      </c>
      <c r="G1578" s="82">
        <v>12</v>
      </c>
    </row>
    <row r="1579" spans="5:7" x14ac:dyDescent="0.2">
      <c r="E1579" s="97" t="s">
        <v>1021</v>
      </c>
      <c r="F1579" s="89" t="s">
        <v>2087</v>
      </c>
      <c r="G1579" s="82">
        <v>12</v>
      </c>
    </row>
    <row r="1580" spans="5:7" x14ac:dyDescent="0.2">
      <c r="E1580" s="97" t="s">
        <v>3394</v>
      </c>
      <c r="F1580" s="89" t="s">
        <v>4819</v>
      </c>
      <c r="G1580" s="82">
        <v>12</v>
      </c>
    </row>
    <row r="1581" spans="5:7" x14ac:dyDescent="0.2">
      <c r="E1581" s="97" t="s">
        <v>2335</v>
      </c>
      <c r="F1581" s="89" t="s">
        <v>2528</v>
      </c>
      <c r="G1581" s="82">
        <v>12</v>
      </c>
    </row>
    <row r="1582" spans="5:7" x14ac:dyDescent="0.2">
      <c r="E1582" s="17" t="s">
        <v>1865</v>
      </c>
      <c r="F1582" s="90" t="s">
        <v>1102</v>
      </c>
      <c r="G1582" s="84">
        <v>12</v>
      </c>
    </row>
    <row r="1583" spans="5:7" x14ac:dyDescent="0.2">
      <c r="E1583" s="97" t="s">
        <v>2254</v>
      </c>
      <c r="F1583" s="89" t="s">
        <v>2613</v>
      </c>
      <c r="G1583" s="82">
        <v>12</v>
      </c>
    </row>
    <row r="1584" spans="5:7" x14ac:dyDescent="0.2">
      <c r="E1584" s="97" t="s">
        <v>2830</v>
      </c>
      <c r="F1584" s="89" t="s">
        <v>1353</v>
      </c>
      <c r="G1584" s="82">
        <v>12</v>
      </c>
    </row>
    <row r="1585" spans="5:7" x14ac:dyDescent="0.2">
      <c r="E1585" s="97" t="s">
        <v>2560</v>
      </c>
      <c r="F1585" s="89" t="s">
        <v>2165</v>
      </c>
      <c r="G1585" s="82">
        <v>12</v>
      </c>
    </row>
    <row r="1586" spans="5:7" x14ac:dyDescent="0.2">
      <c r="E1586" s="97" t="s">
        <v>1855</v>
      </c>
      <c r="F1586" s="89" t="s">
        <v>2161</v>
      </c>
      <c r="G1586" s="82">
        <v>12</v>
      </c>
    </row>
    <row r="1587" spans="5:7" x14ac:dyDescent="0.2">
      <c r="E1587" s="17" t="s">
        <v>2939</v>
      </c>
      <c r="F1587" s="90" t="s">
        <v>4042</v>
      </c>
      <c r="G1587" s="84">
        <v>12</v>
      </c>
    </row>
    <row r="1588" spans="5:7" x14ac:dyDescent="0.2">
      <c r="E1588" s="97" t="s">
        <v>2754</v>
      </c>
      <c r="F1588" s="89" t="s">
        <v>3990</v>
      </c>
      <c r="G1588" s="82">
        <v>12</v>
      </c>
    </row>
    <row r="1589" spans="5:7" x14ac:dyDescent="0.2">
      <c r="E1589" s="97" t="s">
        <v>4041</v>
      </c>
      <c r="F1589" s="89" t="s">
        <v>2579</v>
      </c>
      <c r="G1589" s="82">
        <v>12</v>
      </c>
    </row>
    <row r="1590" spans="5:7" x14ac:dyDescent="0.2">
      <c r="E1590" s="97" t="s">
        <v>1670</v>
      </c>
      <c r="F1590" s="89" t="s">
        <v>4125</v>
      </c>
      <c r="G1590" s="82">
        <v>12</v>
      </c>
    </row>
    <row r="1591" spans="5:7" x14ac:dyDescent="0.2">
      <c r="E1591" s="97" t="s">
        <v>3604</v>
      </c>
      <c r="F1591" s="89" t="s">
        <v>4254</v>
      </c>
      <c r="G1591" s="82">
        <v>12</v>
      </c>
    </row>
    <row r="1592" spans="5:7" x14ac:dyDescent="0.2">
      <c r="E1592" s="17" t="s">
        <v>4714</v>
      </c>
      <c r="F1592" s="90" t="s">
        <v>3045</v>
      </c>
      <c r="G1592" s="84">
        <v>12</v>
      </c>
    </row>
    <row r="1593" spans="5:7" x14ac:dyDescent="0.2">
      <c r="E1593" s="97" t="s">
        <v>2527</v>
      </c>
      <c r="F1593" s="89" t="s">
        <v>1130</v>
      </c>
      <c r="G1593" s="82">
        <v>12</v>
      </c>
    </row>
    <row r="1594" spans="5:7" x14ac:dyDescent="0.2">
      <c r="E1594" s="97" t="s">
        <v>2722</v>
      </c>
      <c r="F1594" s="89" t="s">
        <v>1629</v>
      </c>
      <c r="G1594" s="82">
        <v>12</v>
      </c>
    </row>
    <row r="1595" spans="5:7" x14ac:dyDescent="0.2">
      <c r="E1595" s="97" t="s">
        <v>2715</v>
      </c>
      <c r="F1595" s="89" t="s">
        <v>3232</v>
      </c>
      <c r="G1595" s="82">
        <v>12</v>
      </c>
    </row>
    <row r="1596" spans="5:7" x14ac:dyDescent="0.2">
      <c r="E1596" s="97" t="s">
        <v>2642</v>
      </c>
      <c r="F1596" s="89" t="s">
        <v>2490</v>
      </c>
      <c r="G1596" s="82">
        <v>12</v>
      </c>
    </row>
    <row r="1597" spans="5:7" x14ac:dyDescent="0.2">
      <c r="E1597" s="17" t="s">
        <v>1199</v>
      </c>
      <c r="F1597" s="90" t="s">
        <v>3954</v>
      </c>
      <c r="G1597" s="84">
        <v>12</v>
      </c>
    </row>
    <row r="1598" spans="5:7" x14ac:dyDescent="0.2">
      <c r="E1598" s="97" t="s">
        <v>2701</v>
      </c>
      <c r="F1598" s="89" t="s">
        <v>1477</v>
      </c>
      <c r="G1598" s="82">
        <v>12</v>
      </c>
    </row>
    <row r="1599" spans="5:7" x14ac:dyDescent="0.2">
      <c r="E1599" s="97" t="s">
        <v>3767</v>
      </c>
      <c r="F1599" s="89" t="s">
        <v>2507</v>
      </c>
      <c r="G1599" s="82">
        <v>12</v>
      </c>
    </row>
    <row r="1600" spans="5:7" x14ac:dyDescent="0.2">
      <c r="E1600" s="97" t="s">
        <v>3132</v>
      </c>
      <c r="F1600" s="89" t="s">
        <v>2221</v>
      </c>
      <c r="G1600" s="82">
        <v>12</v>
      </c>
    </row>
    <row r="1601" spans="5:7" x14ac:dyDescent="0.2">
      <c r="E1601" s="97" t="s">
        <v>3011</v>
      </c>
      <c r="F1601" s="89" t="s">
        <v>4694</v>
      </c>
      <c r="G1601" s="82">
        <v>12</v>
      </c>
    </row>
    <row r="1602" spans="5:7" x14ac:dyDescent="0.2">
      <c r="E1602" s="17" t="s">
        <v>3481</v>
      </c>
      <c r="F1602" s="90" t="s">
        <v>2255</v>
      </c>
      <c r="G1602" s="84">
        <v>12</v>
      </c>
    </row>
    <row r="1603" spans="5:7" x14ac:dyDescent="0.2">
      <c r="E1603" s="97" t="s">
        <v>2292</v>
      </c>
      <c r="F1603" s="89" t="s">
        <v>2328</v>
      </c>
      <c r="G1603" s="82">
        <v>12</v>
      </c>
    </row>
    <row r="1604" spans="5:7" x14ac:dyDescent="0.2">
      <c r="E1604" s="97" t="s">
        <v>2578</v>
      </c>
      <c r="F1604" s="89" t="s">
        <v>4241</v>
      </c>
      <c r="G1604" s="82">
        <v>12</v>
      </c>
    </row>
    <row r="1605" spans="5:7" x14ac:dyDescent="0.2">
      <c r="E1605" s="97" t="s">
        <v>3321</v>
      </c>
      <c r="F1605" s="89" t="s">
        <v>2615</v>
      </c>
      <c r="G1605" s="82">
        <v>12</v>
      </c>
    </row>
    <row r="1606" spans="5:7" x14ac:dyDescent="0.2">
      <c r="E1606" s="97" t="s">
        <v>2614</v>
      </c>
      <c r="F1606" s="89" t="s">
        <v>4090</v>
      </c>
      <c r="G1606" s="82">
        <v>12</v>
      </c>
    </row>
    <row r="1607" spans="5:7" x14ac:dyDescent="0.2">
      <c r="E1607" s="17" t="s">
        <v>2411</v>
      </c>
      <c r="F1607" s="90" t="s">
        <v>3636</v>
      </c>
      <c r="G1607" s="84">
        <v>12</v>
      </c>
    </row>
    <row r="1608" spans="5:7" x14ac:dyDescent="0.2">
      <c r="E1608" s="97" t="s">
        <v>1923</v>
      </c>
      <c r="F1608" s="89" t="s">
        <v>2416</v>
      </c>
      <c r="G1608" s="82">
        <v>12</v>
      </c>
    </row>
    <row r="1609" spans="5:7" x14ac:dyDescent="0.2">
      <c r="E1609" s="97" t="s">
        <v>3299</v>
      </c>
      <c r="F1609" s="89" t="s">
        <v>2043</v>
      </c>
      <c r="G1609" s="82">
        <v>12</v>
      </c>
    </row>
    <row r="1610" spans="5:7" x14ac:dyDescent="0.2">
      <c r="E1610" s="97" t="s">
        <v>3858</v>
      </c>
      <c r="F1610" s="89" t="s">
        <v>2668</v>
      </c>
      <c r="G1610" s="82">
        <v>12</v>
      </c>
    </row>
    <row r="1611" spans="5:7" x14ac:dyDescent="0.2">
      <c r="E1611" s="97" t="s">
        <v>3802</v>
      </c>
      <c r="F1611" s="89" t="s">
        <v>3803</v>
      </c>
      <c r="G1611" s="82">
        <v>12</v>
      </c>
    </row>
    <row r="1612" spans="5:7" x14ac:dyDescent="0.2">
      <c r="E1612" s="17" t="s">
        <v>4770</v>
      </c>
      <c r="F1612" s="90" t="s">
        <v>3088</v>
      </c>
      <c r="G1612" s="84">
        <v>12</v>
      </c>
    </row>
    <row r="1613" spans="5:7" x14ac:dyDescent="0.2">
      <c r="E1613" s="97" t="s">
        <v>2918</v>
      </c>
      <c r="F1613" s="89" t="s">
        <v>2316</v>
      </c>
      <c r="G1613" s="82">
        <v>12</v>
      </c>
    </row>
    <row r="1614" spans="5:7" x14ac:dyDescent="0.2">
      <c r="E1614" s="97" t="s">
        <v>3176</v>
      </c>
      <c r="F1614" s="89" t="s">
        <v>3835</v>
      </c>
      <c r="G1614" s="82">
        <v>12</v>
      </c>
    </row>
    <row r="1615" spans="5:7" x14ac:dyDescent="0.2">
      <c r="E1615" s="97" t="s">
        <v>3839</v>
      </c>
      <c r="F1615" s="89" t="s">
        <v>4618</v>
      </c>
      <c r="G1615" s="82">
        <v>12</v>
      </c>
    </row>
    <row r="1616" spans="5:7" x14ac:dyDescent="0.2">
      <c r="E1616" s="97" t="s">
        <v>3508</v>
      </c>
      <c r="F1616" s="89" t="s">
        <v>3992</v>
      </c>
      <c r="G1616" s="82">
        <v>12</v>
      </c>
    </row>
    <row r="1617" spans="5:7" x14ac:dyDescent="0.2">
      <c r="E1617" s="17" t="s">
        <v>2663</v>
      </c>
      <c r="F1617" s="90" t="s">
        <v>2219</v>
      </c>
      <c r="G1617" s="84">
        <v>12</v>
      </c>
    </row>
    <row r="1618" spans="5:7" x14ac:dyDescent="0.2">
      <c r="E1618" s="97" t="s">
        <v>1858</v>
      </c>
      <c r="F1618" s="89" t="s">
        <v>2513</v>
      </c>
      <c r="G1618" s="82">
        <v>12</v>
      </c>
    </row>
    <row r="1619" spans="5:7" x14ac:dyDescent="0.2">
      <c r="E1619" s="97" t="s">
        <v>2220</v>
      </c>
      <c r="F1619" s="89" t="s">
        <v>2368</v>
      </c>
      <c r="G1619" s="82">
        <v>12</v>
      </c>
    </row>
    <row r="1620" spans="5:7" x14ac:dyDescent="0.2">
      <c r="E1620" s="97" t="s">
        <v>1712</v>
      </c>
      <c r="F1620" s="89" t="s">
        <v>2857</v>
      </c>
      <c r="G1620" s="82">
        <v>12</v>
      </c>
    </row>
    <row r="1621" spans="5:7" x14ac:dyDescent="0.2">
      <c r="E1621" s="97" t="s">
        <v>2543</v>
      </c>
      <c r="F1621" s="89" t="s">
        <v>3054</v>
      </c>
      <c r="G1621" s="82">
        <v>12</v>
      </c>
    </row>
    <row r="1622" spans="5:7" x14ac:dyDescent="0.2">
      <c r="E1622" s="17" t="s">
        <v>708</v>
      </c>
      <c r="F1622" s="90" t="s">
        <v>1683</v>
      </c>
      <c r="G1622" s="84">
        <v>12</v>
      </c>
    </row>
    <row r="1623" spans="5:7" x14ac:dyDescent="0.2">
      <c r="E1623" s="97" t="s">
        <v>1129</v>
      </c>
      <c r="F1623" s="89" t="s">
        <v>3445</v>
      </c>
      <c r="G1623" s="82">
        <v>12</v>
      </c>
    </row>
    <row r="1624" spans="5:7" x14ac:dyDescent="0.2">
      <c r="E1624" s="97" t="s">
        <v>1101</v>
      </c>
      <c r="F1624" s="89" t="s">
        <v>2817</v>
      </c>
      <c r="G1624" s="82">
        <v>12</v>
      </c>
    </row>
    <row r="1625" spans="5:7" x14ac:dyDescent="0.2">
      <c r="E1625" s="97" t="s">
        <v>2042</v>
      </c>
      <c r="F1625" s="89" t="s">
        <v>1806</v>
      </c>
      <c r="G1625" s="82">
        <v>12</v>
      </c>
    </row>
    <row r="1626" spans="5:7" x14ac:dyDescent="0.2">
      <c r="E1626" s="97" t="s">
        <v>2841</v>
      </c>
      <c r="F1626" s="89" t="s">
        <v>4005</v>
      </c>
      <c r="G1626" s="82">
        <v>12</v>
      </c>
    </row>
    <row r="1627" spans="5:7" x14ac:dyDescent="0.2">
      <c r="E1627" s="17" t="s">
        <v>2506</v>
      </c>
      <c r="F1627" s="90" t="s">
        <v>2181</v>
      </c>
      <c r="G1627" s="84">
        <v>12</v>
      </c>
    </row>
    <row r="1628" spans="5:7" x14ac:dyDescent="0.2">
      <c r="E1628" s="97" t="s">
        <v>3048</v>
      </c>
      <c r="F1628" s="89" t="s">
        <v>1924</v>
      </c>
      <c r="G1628" s="82">
        <v>12</v>
      </c>
    </row>
    <row r="1629" spans="5:7" x14ac:dyDescent="0.2">
      <c r="E1629" s="97" t="s">
        <v>1476</v>
      </c>
      <c r="F1629" s="89" t="s">
        <v>2241</v>
      </c>
      <c r="G1629" s="82">
        <v>12</v>
      </c>
    </row>
    <row r="1630" spans="5:7" x14ac:dyDescent="0.2">
      <c r="E1630" s="97" t="s">
        <v>2315</v>
      </c>
      <c r="F1630" s="89" t="s">
        <v>2018</v>
      </c>
      <c r="G1630" s="82">
        <v>12</v>
      </c>
    </row>
    <row r="1631" spans="5:7" x14ac:dyDescent="0.2">
      <c r="E1631" s="97" t="s">
        <v>2290</v>
      </c>
      <c r="F1631" s="89" t="s">
        <v>3997</v>
      </c>
      <c r="G1631" s="82">
        <v>12</v>
      </c>
    </row>
    <row r="1632" spans="5:7" x14ac:dyDescent="0.2">
      <c r="E1632" s="17" t="s">
        <v>2762</v>
      </c>
      <c r="F1632" s="90" t="s">
        <v>3815</v>
      </c>
      <c r="G1632" s="84">
        <v>12</v>
      </c>
    </row>
    <row r="1633" spans="5:7" x14ac:dyDescent="0.2">
      <c r="E1633" s="97" t="s">
        <v>1794</v>
      </c>
      <c r="F1633" s="89" t="s">
        <v>1837</v>
      </c>
      <c r="G1633" s="82">
        <v>12</v>
      </c>
    </row>
    <row r="1634" spans="5:7" x14ac:dyDescent="0.2">
      <c r="E1634" s="97" t="s">
        <v>2553</v>
      </c>
      <c r="F1634" s="89" t="s">
        <v>3395</v>
      </c>
      <c r="G1634" s="82">
        <v>12</v>
      </c>
    </row>
    <row r="1635" spans="5:7" x14ac:dyDescent="0.2">
      <c r="E1635" s="97" t="s">
        <v>4124</v>
      </c>
      <c r="F1635" s="89" t="s">
        <v>3308</v>
      </c>
      <c r="G1635" s="82">
        <v>12</v>
      </c>
    </row>
    <row r="1636" spans="5:7" x14ac:dyDescent="0.2">
      <c r="E1636" s="97" t="s">
        <v>2512</v>
      </c>
      <c r="F1636" s="89" t="s">
        <v>3393</v>
      </c>
      <c r="G1636" s="82">
        <v>12</v>
      </c>
    </row>
    <row r="1637" spans="5:7" x14ac:dyDescent="0.2">
      <c r="E1637" s="17" t="s">
        <v>2415</v>
      </c>
      <c r="F1637" s="90" t="s">
        <v>1276</v>
      </c>
      <c r="G1637" s="84">
        <v>12</v>
      </c>
    </row>
    <row r="1638" spans="5:7" x14ac:dyDescent="0.2">
      <c r="E1638" s="97" t="s">
        <v>2367</v>
      </c>
      <c r="F1638" s="89" t="s">
        <v>3249</v>
      </c>
      <c r="G1638" s="82">
        <v>12</v>
      </c>
    </row>
    <row r="1639" spans="5:7" x14ac:dyDescent="0.2">
      <c r="E1639" s="97" t="s">
        <v>1805</v>
      </c>
      <c r="F1639" s="89" t="s">
        <v>2492</v>
      </c>
      <c r="G1639" s="82">
        <v>12</v>
      </c>
    </row>
    <row r="1640" spans="5:7" x14ac:dyDescent="0.2">
      <c r="E1640" s="97" t="s">
        <v>1979</v>
      </c>
      <c r="F1640" s="89" t="s">
        <v>2917</v>
      </c>
      <c r="G1640" s="82">
        <v>12</v>
      </c>
    </row>
    <row r="1641" spans="5:7" x14ac:dyDescent="0.2">
      <c r="E1641" s="97" t="s">
        <v>3626</v>
      </c>
      <c r="F1641" s="89" t="s">
        <v>3768</v>
      </c>
      <c r="G1641" s="82">
        <v>12</v>
      </c>
    </row>
    <row r="1642" spans="5:7" x14ac:dyDescent="0.2">
      <c r="E1642" s="17" t="s">
        <v>2856</v>
      </c>
      <c r="F1642" s="90" t="s">
        <v>3745</v>
      </c>
      <c r="G1642" s="84">
        <v>12</v>
      </c>
    </row>
    <row r="1643" spans="5:7" x14ac:dyDescent="0.2">
      <c r="E1643" s="97" t="s">
        <v>2852</v>
      </c>
      <c r="F1643" s="89" t="s">
        <v>2763</v>
      </c>
      <c r="G1643" s="82">
        <v>12</v>
      </c>
    </row>
    <row r="1644" spans="5:7" x14ac:dyDescent="0.2">
      <c r="E1644" s="97" t="s">
        <v>2240</v>
      </c>
      <c r="F1644" s="89" t="s">
        <v>1795</v>
      </c>
      <c r="G1644" s="82">
        <v>12</v>
      </c>
    </row>
    <row r="1645" spans="5:7" x14ac:dyDescent="0.2">
      <c r="E1645" s="97" t="s">
        <v>1352</v>
      </c>
      <c r="F1645" s="89" t="s">
        <v>2263</v>
      </c>
      <c r="G1645" s="82">
        <v>12</v>
      </c>
    </row>
    <row r="1646" spans="5:7" x14ac:dyDescent="0.2">
      <c r="E1646" s="97" t="s">
        <v>2743</v>
      </c>
      <c r="F1646" s="89" t="s">
        <v>1316</v>
      </c>
      <c r="G1646" s="82">
        <v>12</v>
      </c>
    </row>
    <row r="1647" spans="5:7" x14ac:dyDescent="0.2">
      <c r="E1647" s="17" t="s">
        <v>3814</v>
      </c>
      <c r="F1647" s="90" t="s">
        <v>2925</v>
      </c>
      <c r="G1647" s="84">
        <v>12</v>
      </c>
    </row>
    <row r="1648" spans="5:7" x14ac:dyDescent="0.2">
      <c r="E1648" s="97" t="s">
        <v>2816</v>
      </c>
      <c r="F1648" s="89" t="s">
        <v>3288</v>
      </c>
      <c r="G1648" s="82">
        <v>12</v>
      </c>
    </row>
    <row r="1649" spans="5:7" x14ac:dyDescent="0.2">
      <c r="E1649" s="97" t="s">
        <v>3044</v>
      </c>
      <c r="F1649" s="89" t="s">
        <v>1008</v>
      </c>
      <c r="G1649" s="82">
        <v>12</v>
      </c>
    </row>
    <row r="1650" spans="5:7" x14ac:dyDescent="0.2">
      <c r="E1650" s="97" t="s">
        <v>2943</v>
      </c>
      <c r="F1650" s="89" t="s">
        <v>2944</v>
      </c>
      <c r="G1650" s="82">
        <v>12</v>
      </c>
    </row>
    <row r="1651" spans="5:7" x14ac:dyDescent="0.2">
      <c r="E1651" s="97" t="s">
        <v>1783</v>
      </c>
      <c r="F1651" s="89" t="s">
        <v>3963</v>
      </c>
      <c r="G1651" s="82">
        <v>12</v>
      </c>
    </row>
    <row r="1652" spans="5:7" x14ac:dyDescent="0.2">
      <c r="E1652" s="17" t="s">
        <v>1675</v>
      </c>
      <c r="F1652" s="90" t="s">
        <v>1491</v>
      </c>
      <c r="G1652" s="84">
        <v>12</v>
      </c>
    </row>
    <row r="1653" spans="5:7" x14ac:dyDescent="0.2">
      <c r="E1653" s="97" t="s">
        <v>2916</v>
      </c>
      <c r="F1653" s="89" t="s">
        <v>3258</v>
      </c>
      <c r="G1653" s="82">
        <v>12</v>
      </c>
    </row>
    <row r="1654" spans="5:7" x14ac:dyDescent="0.2">
      <c r="E1654" s="97" t="s">
        <v>4713</v>
      </c>
      <c r="F1654" s="89" t="s">
        <v>4611</v>
      </c>
      <c r="G1654" s="82">
        <v>12</v>
      </c>
    </row>
    <row r="1655" spans="5:7" x14ac:dyDescent="0.2">
      <c r="E1655" s="97" t="s">
        <v>2710</v>
      </c>
      <c r="F1655" s="89" t="s">
        <v>4620</v>
      </c>
      <c r="G1655" s="82">
        <v>12</v>
      </c>
    </row>
    <row r="1656" spans="5:7" x14ac:dyDescent="0.2">
      <c r="E1656" s="97" t="s">
        <v>3120</v>
      </c>
      <c r="F1656" s="89" t="s">
        <v>3322</v>
      </c>
      <c r="G1656" s="82">
        <v>12</v>
      </c>
    </row>
    <row r="1657" spans="5:7" x14ac:dyDescent="0.2">
      <c r="E1657" s="17" t="s">
        <v>2924</v>
      </c>
      <c r="F1657" s="90" t="s">
        <v>3103</v>
      </c>
      <c r="G1657" s="84">
        <v>12</v>
      </c>
    </row>
    <row r="1658" spans="5:7" x14ac:dyDescent="0.2">
      <c r="E1658" s="97" t="s">
        <v>2659</v>
      </c>
      <c r="F1658" s="89" t="s">
        <v>3836</v>
      </c>
      <c r="G1658" s="82">
        <v>12</v>
      </c>
    </row>
    <row r="1659" spans="5:7" x14ac:dyDescent="0.2">
      <c r="E1659" s="97" t="s">
        <v>2636</v>
      </c>
      <c r="F1659" s="89" t="s">
        <v>4344</v>
      </c>
      <c r="G1659" s="82">
        <v>12</v>
      </c>
    </row>
    <row r="1660" spans="5:7" x14ac:dyDescent="0.2">
      <c r="E1660" s="97" t="s">
        <v>2667</v>
      </c>
      <c r="F1660" s="89" t="s">
        <v>2680</v>
      </c>
      <c r="G1660" s="82">
        <v>12</v>
      </c>
    </row>
    <row r="1661" spans="5:7" x14ac:dyDescent="0.2">
      <c r="E1661" s="97" t="s">
        <v>2584</v>
      </c>
      <c r="F1661" s="89" t="s">
        <v>2127</v>
      </c>
      <c r="G1661" s="82">
        <v>12</v>
      </c>
    </row>
    <row r="1662" spans="5:7" x14ac:dyDescent="0.2">
      <c r="E1662" s="17" t="s">
        <v>3248</v>
      </c>
      <c r="F1662" s="90" t="s">
        <v>2637</v>
      </c>
      <c r="G1662" s="84">
        <v>12</v>
      </c>
    </row>
    <row r="1663" spans="5:7" x14ac:dyDescent="0.2">
      <c r="E1663" s="97" t="s">
        <v>1530</v>
      </c>
      <c r="F1663" s="89" t="s">
        <v>1820</v>
      </c>
      <c r="G1663" s="82">
        <v>12</v>
      </c>
    </row>
    <row r="1664" spans="5:7" x14ac:dyDescent="0.2">
      <c r="E1664" s="97" t="s">
        <v>3309</v>
      </c>
      <c r="F1664" s="89" t="s">
        <v>2738</v>
      </c>
      <c r="G1664" s="82">
        <v>12</v>
      </c>
    </row>
    <row r="1665" spans="5:7" x14ac:dyDescent="0.2">
      <c r="E1665" s="97" t="s">
        <v>1800</v>
      </c>
      <c r="F1665" s="89" t="s">
        <v>3953</v>
      </c>
      <c r="G1665" s="82">
        <v>12</v>
      </c>
    </row>
    <row r="1666" spans="5:7" x14ac:dyDescent="0.2">
      <c r="E1666" s="97" t="s">
        <v>2947</v>
      </c>
      <c r="F1666" s="89" t="s">
        <v>2711</v>
      </c>
      <c r="G1666" s="82">
        <v>12</v>
      </c>
    </row>
    <row r="1667" spans="5:7" x14ac:dyDescent="0.2">
      <c r="E1667" s="17" t="s">
        <v>1819</v>
      </c>
      <c r="F1667" s="90" t="s">
        <v>2853</v>
      </c>
      <c r="G1667" s="84">
        <v>12</v>
      </c>
    </row>
    <row r="1668" spans="5:7" x14ac:dyDescent="0.2">
      <c r="E1668" s="97" t="s">
        <v>2491</v>
      </c>
      <c r="F1668" s="89" t="s">
        <v>2658</v>
      </c>
      <c r="G1668" s="82">
        <v>12</v>
      </c>
    </row>
    <row r="1669" spans="5:7" x14ac:dyDescent="0.2">
      <c r="E1669" s="97" t="s">
        <v>2126</v>
      </c>
      <c r="F1669" s="89" t="s">
        <v>2253</v>
      </c>
      <c r="G1669" s="82">
        <v>12</v>
      </c>
    </row>
    <row r="1670" spans="5:7" x14ac:dyDescent="0.2">
      <c r="E1670" s="97" t="s">
        <v>2136</v>
      </c>
      <c r="F1670" s="89" t="s">
        <v>4730</v>
      </c>
      <c r="G1670" s="82">
        <v>12</v>
      </c>
    </row>
    <row r="1671" spans="5:7" x14ac:dyDescent="0.2">
      <c r="E1671" s="97" t="s">
        <v>2327</v>
      </c>
      <c r="F1671" s="89" t="s">
        <v>2585</v>
      </c>
      <c r="G1671" s="82">
        <v>12</v>
      </c>
    </row>
    <row r="1672" spans="5:7" x14ac:dyDescent="0.2">
      <c r="E1672" s="17" t="s">
        <v>3413</v>
      </c>
      <c r="F1672" s="90" t="s">
        <v>2851</v>
      </c>
      <c r="G1672" s="84">
        <v>12</v>
      </c>
    </row>
    <row r="1673" spans="5:7" x14ac:dyDescent="0.2">
      <c r="E1673" s="97" t="s">
        <v>2190</v>
      </c>
      <c r="F1673" s="89" t="s">
        <v>1980</v>
      </c>
      <c r="G1673" s="82">
        <v>12</v>
      </c>
    </row>
    <row r="1674" spans="5:7" x14ac:dyDescent="0.2">
      <c r="E1674" s="97" t="s">
        <v>3049</v>
      </c>
      <c r="F1674" s="89" t="s">
        <v>3942</v>
      </c>
      <c r="G1674" s="82">
        <v>12</v>
      </c>
    </row>
    <row r="1675" spans="5:7" x14ac:dyDescent="0.2">
      <c r="E1675" s="97" t="s">
        <v>1836</v>
      </c>
      <c r="F1675" s="89" t="s">
        <v>1764</v>
      </c>
      <c r="G1675" s="82">
        <v>12</v>
      </c>
    </row>
    <row r="1676" spans="5:7" x14ac:dyDescent="0.2">
      <c r="E1676" s="97" t="s">
        <v>3440</v>
      </c>
      <c r="F1676" s="89" t="s">
        <v>4615</v>
      </c>
      <c r="G1676" s="82">
        <v>12</v>
      </c>
    </row>
    <row r="1677" spans="5:7" x14ac:dyDescent="0.2">
      <c r="E1677" s="17" t="s">
        <v>3941</v>
      </c>
      <c r="F1677" s="90" t="s">
        <v>1676</v>
      </c>
      <c r="G1677" s="84">
        <v>12</v>
      </c>
    </row>
    <row r="1678" spans="5:7" x14ac:dyDescent="0.2">
      <c r="E1678" s="97" t="s">
        <v>3946</v>
      </c>
      <c r="F1678" s="89" t="s">
        <v>4339</v>
      </c>
      <c r="G1678" s="82">
        <v>12</v>
      </c>
    </row>
    <row r="1679" spans="5:7" x14ac:dyDescent="0.2">
      <c r="E1679" s="97" t="s">
        <v>3008</v>
      </c>
      <c r="F1679" s="89" t="s">
        <v>1868</v>
      </c>
      <c r="G1679" s="82">
        <v>12</v>
      </c>
    </row>
    <row r="1680" spans="5:7" x14ac:dyDescent="0.2">
      <c r="E1680" s="97" t="s">
        <v>4883</v>
      </c>
      <c r="F1680" s="89" t="s">
        <v>913</v>
      </c>
      <c r="G1680" s="82">
        <v>12</v>
      </c>
    </row>
    <row r="1681" spans="5:7" x14ac:dyDescent="0.2">
      <c r="E1681" s="97" t="s">
        <v>2017</v>
      </c>
      <c r="F1681" s="89" t="s">
        <v>610</v>
      </c>
      <c r="G1681" s="82">
        <v>12</v>
      </c>
    </row>
    <row r="1682" spans="5:7" x14ac:dyDescent="0.2">
      <c r="E1682" s="17" t="s">
        <v>3000</v>
      </c>
      <c r="F1682" s="90" t="s">
        <v>903</v>
      </c>
      <c r="G1682" s="84">
        <v>12</v>
      </c>
    </row>
    <row r="1683" spans="5:7" x14ac:dyDescent="0.2">
      <c r="E1683" s="97" t="s">
        <v>1266</v>
      </c>
      <c r="F1683" s="89" t="s">
        <v>3177</v>
      </c>
      <c r="G1683" s="82">
        <v>12</v>
      </c>
    </row>
    <row r="1684" spans="5:7" x14ac:dyDescent="0.2">
      <c r="E1684" s="97" t="s">
        <v>2958</v>
      </c>
      <c r="F1684" s="89" t="s">
        <v>3318</v>
      </c>
      <c r="G1684" s="82">
        <v>12</v>
      </c>
    </row>
    <row r="1685" spans="5:7" x14ac:dyDescent="0.2">
      <c r="E1685" s="97" t="s">
        <v>3372</v>
      </c>
      <c r="F1685" s="89" t="s">
        <v>1304</v>
      </c>
      <c r="G1685" s="82">
        <v>12</v>
      </c>
    </row>
    <row r="1686" spans="5:7" x14ac:dyDescent="0.2">
      <c r="E1686" s="97" t="s">
        <v>2262</v>
      </c>
      <c r="F1686" s="89" t="s">
        <v>2864</v>
      </c>
      <c r="G1686" s="82">
        <v>12</v>
      </c>
    </row>
    <row r="1687" spans="5:7" x14ac:dyDescent="0.2">
      <c r="E1687" s="17" t="s">
        <v>1682</v>
      </c>
      <c r="F1687" s="90" t="s">
        <v>2962</v>
      </c>
      <c r="G1687" s="84">
        <v>12</v>
      </c>
    </row>
    <row r="1688" spans="5:7" x14ac:dyDescent="0.2">
      <c r="E1688" s="97" t="s">
        <v>1867</v>
      </c>
      <c r="F1688" s="89" t="s">
        <v>4621</v>
      </c>
      <c r="G1688" s="82">
        <v>12</v>
      </c>
    </row>
    <row r="1689" spans="5:7" x14ac:dyDescent="0.2">
      <c r="E1689" s="97" t="s">
        <v>2197</v>
      </c>
      <c r="F1689" s="89" t="s">
        <v>1711</v>
      </c>
      <c r="G1689" s="82">
        <v>12</v>
      </c>
    </row>
    <row r="1690" spans="5:7" x14ac:dyDescent="0.2">
      <c r="E1690" s="97" t="s">
        <v>2004</v>
      </c>
      <c r="F1690" s="89" t="s">
        <v>3772</v>
      </c>
      <c r="G1690" s="82">
        <v>12</v>
      </c>
    </row>
    <row r="1691" spans="5:7" x14ac:dyDescent="0.2">
      <c r="E1691" s="97" t="s">
        <v>3130</v>
      </c>
      <c r="F1691" s="89" t="s">
        <v>2554</v>
      </c>
      <c r="G1691" s="82">
        <v>12</v>
      </c>
    </row>
    <row r="1692" spans="5:7" x14ac:dyDescent="0.2">
      <c r="E1692" s="17" t="s">
        <v>3392</v>
      </c>
      <c r="F1692" s="90" t="s">
        <v>4367</v>
      </c>
      <c r="G1692" s="84">
        <v>12</v>
      </c>
    </row>
    <row r="1693" spans="5:7" x14ac:dyDescent="0.2">
      <c r="E1693" s="97" t="s">
        <v>2961</v>
      </c>
      <c r="F1693" s="89" t="s">
        <v>1801</v>
      </c>
      <c r="G1693" s="82">
        <v>12</v>
      </c>
    </row>
    <row r="1694" spans="5:7" x14ac:dyDescent="0.2">
      <c r="E1694" s="97" t="s">
        <v>3613</v>
      </c>
      <c r="F1694" s="89" t="s">
        <v>3925</v>
      </c>
      <c r="G1694" s="82">
        <v>12</v>
      </c>
    </row>
    <row r="1695" spans="5:7" x14ac:dyDescent="0.2">
      <c r="E1695" s="97" t="s">
        <v>2218</v>
      </c>
      <c r="F1695" s="89" t="s">
        <v>2192</v>
      </c>
      <c r="G1695" s="82">
        <v>12</v>
      </c>
    </row>
    <row r="1696" spans="5:7" x14ac:dyDescent="0.2">
      <c r="E1696" s="97" t="s">
        <v>3087</v>
      </c>
      <c r="F1696" s="89" t="s">
        <v>1776</v>
      </c>
      <c r="G1696" s="82">
        <v>12</v>
      </c>
    </row>
    <row r="1697" spans="5:7" x14ac:dyDescent="0.2">
      <c r="E1697" s="17" t="s">
        <v>1921</v>
      </c>
      <c r="F1697" s="90" t="s">
        <v>2959</v>
      </c>
      <c r="G1697" s="84">
        <v>12</v>
      </c>
    </row>
    <row r="1698" spans="5:7" x14ac:dyDescent="0.2">
      <c r="E1698" s="97" t="s">
        <v>2435</v>
      </c>
      <c r="F1698" s="89" t="s">
        <v>3281</v>
      </c>
      <c r="G1698" s="82">
        <v>12</v>
      </c>
    </row>
    <row r="1699" spans="5:7" x14ac:dyDescent="0.2">
      <c r="E1699" s="97" t="s">
        <v>1584</v>
      </c>
      <c r="F1699" s="89" t="s">
        <v>1585</v>
      </c>
      <c r="G1699" s="82">
        <v>12</v>
      </c>
    </row>
    <row r="1700" spans="5:7" x14ac:dyDescent="0.2">
      <c r="E1700" s="97" t="s">
        <v>2409</v>
      </c>
      <c r="F1700" s="89" t="s">
        <v>3050</v>
      </c>
      <c r="G1700" s="82">
        <v>12</v>
      </c>
    </row>
    <row r="1701" spans="5:7" hidden="1" x14ac:dyDescent="0.2">
      <c r="E1701" s="97" t="s">
        <v>4778</v>
      </c>
      <c r="F1701" s="89" t="s">
        <v>2862</v>
      </c>
      <c r="G1701" s="82">
        <v>6</v>
      </c>
    </row>
    <row r="1702" spans="5:7" x14ac:dyDescent="0.2">
      <c r="E1702" s="17" t="s">
        <v>1639</v>
      </c>
      <c r="F1702" s="90" t="s">
        <v>2005</v>
      </c>
      <c r="G1702" s="84">
        <v>12</v>
      </c>
    </row>
    <row r="1703" spans="5:7" x14ac:dyDescent="0.2">
      <c r="E1703" s="97" t="s">
        <v>2850</v>
      </c>
      <c r="F1703" s="89" t="s">
        <v>4093</v>
      </c>
      <c r="G1703" s="82">
        <v>12</v>
      </c>
    </row>
    <row r="1704" spans="5:7" x14ac:dyDescent="0.2">
      <c r="E1704" s="97" t="s">
        <v>3102</v>
      </c>
      <c r="F1704" s="89" t="s">
        <v>3441</v>
      </c>
      <c r="G1704" s="82">
        <v>12</v>
      </c>
    </row>
    <row r="1705" spans="5:7" x14ac:dyDescent="0.2">
      <c r="E1705" s="97" t="s">
        <v>4300</v>
      </c>
      <c r="F1705" s="89" t="s">
        <v>2955</v>
      </c>
      <c r="G1705" s="82">
        <v>12</v>
      </c>
    </row>
    <row r="1706" spans="5:7" x14ac:dyDescent="0.2">
      <c r="E1706" s="97" t="s">
        <v>3307</v>
      </c>
      <c r="F1706" s="89" t="s">
        <v>3071</v>
      </c>
      <c r="G1706" s="82">
        <v>12</v>
      </c>
    </row>
    <row r="1707" spans="5:7" x14ac:dyDescent="0.2">
      <c r="E1707" s="17" t="s">
        <v>2954</v>
      </c>
      <c r="F1707" s="90" t="s">
        <v>3960</v>
      </c>
      <c r="G1707" s="84">
        <v>12</v>
      </c>
    </row>
    <row r="1708" spans="5:7" x14ac:dyDescent="0.2">
      <c r="E1708" s="97" t="s">
        <v>3287</v>
      </c>
      <c r="F1708" s="89" t="s">
        <v>4133</v>
      </c>
      <c r="G1708" s="82">
        <v>12</v>
      </c>
    </row>
    <row r="1709" spans="5:7" x14ac:dyDescent="0.2">
      <c r="E1709" s="97" t="s">
        <v>1303</v>
      </c>
      <c r="F1709" s="89" t="s">
        <v>3131</v>
      </c>
      <c r="G1709" s="82">
        <v>12</v>
      </c>
    </row>
    <row r="1710" spans="5:7" x14ac:dyDescent="0.2">
      <c r="E1710" s="97" t="s">
        <v>1510</v>
      </c>
      <c r="F1710" s="89" t="s">
        <v>3373</v>
      </c>
      <c r="G1710" s="82">
        <v>12</v>
      </c>
    </row>
    <row r="1711" spans="5:7" x14ac:dyDescent="0.2">
      <c r="E1711" s="97" t="s">
        <v>2737</v>
      </c>
      <c r="F1711" s="89" t="s">
        <v>3331</v>
      </c>
      <c r="G1711" s="82">
        <v>12</v>
      </c>
    </row>
    <row r="1712" spans="5:7" x14ac:dyDescent="0.2">
      <c r="E1712" s="17" t="s">
        <v>2657</v>
      </c>
      <c r="F1712" s="90" t="s">
        <v>2453</v>
      </c>
      <c r="G1712" s="84">
        <v>12</v>
      </c>
    </row>
    <row r="1713" spans="5:7" x14ac:dyDescent="0.2">
      <c r="E1713" s="97" t="s">
        <v>3859</v>
      </c>
      <c r="F1713" s="89" t="s">
        <v>2855</v>
      </c>
      <c r="G1713" s="82">
        <v>12</v>
      </c>
    </row>
    <row r="1714" spans="5:7" x14ac:dyDescent="0.2">
      <c r="E1714" s="97" t="s">
        <v>2112</v>
      </c>
      <c r="F1714" s="89" t="s">
        <v>2967</v>
      </c>
      <c r="G1714" s="82">
        <v>12</v>
      </c>
    </row>
    <row r="1715" spans="5:7" x14ac:dyDescent="0.2">
      <c r="E1715" s="97" t="s">
        <v>1490</v>
      </c>
      <c r="F1715" s="89" t="s">
        <v>2538</v>
      </c>
      <c r="G1715" s="82">
        <v>12</v>
      </c>
    </row>
    <row r="1716" spans="5:7" x14ac:dyDescent="0.2">
      <c r="E1716" s="97" t="s">
        <v>2537</v>
      </c>
      <c r="F1716" s="89" t="s">
        <v>2938</v>
      </c>
      <c r="G1716" s="82">
        <v>12</v>
      </c>
    </row>
    <row r="1717" spans="5:7" x14ac:dyDescent="0.2">
      <c r="E1717" s="17" t="s">
        <v>1710</v>
      </c>
      <c r="F1717" s="90" t="s">
        <v>3905</v>
      </c>
      <c r="G1717" s="84">
        <v>12</v>
      </c>
    </row>
    <row r="1718" spans="5:7" x14ac:dyDescent="0.2">
      <c r="E1718" s="97" t="s">
        <v>3443</v>
      </c>
      <c r="F1718" s="89" t="s">
        <v>2121</v>
      </c>
      <c r="G1718" s="82">
        <v>12</v>
      </c>
    </row>
    <row r="1719" spans="5:7" x14ac:dyDescent="0.2">
      <c r="E1719" s="97" t="s">
        <v>3771</v>
      </c>
      <c r="F1719" s="89" t="s">
        <v>2420</v>
      </c>
      <c r="G1719" s="82">
        <v>12</v>
      </c>
    </row>
    <row r="1720" spans="5:7" x14ac:dyDescent="0.2">
      <c r="E1720" s="97" t="s">
        <v>2679</v>
      </c>
      <c r="F1720" s="89" t="s">
        <v>1839</v>
      </c>
      <c r="G1720" s="82">
        <v>12</v>
      </c>
    </row>
    <row r="1721" spans="5:7" x14ac:dyDescent="0.2">
      <c r="E1721" s="97" t="s">
        <v>2937</v>
      </c>
      <c r="F1721" s="89" t="s">
        <v>1922</v>
      </c>
      <c r="G1721" s="82">
        <v>12</v>
      </c>
    </row>
    <row r="1722" spans="5:7" x14ac:dyDescent="0.2">
      <c r="E1722" s="17" t="s">
        <v>3257</v>
      </c>
      <c r="F1722" s="90" t="s">
        <v>1314</v>
      </c>
      <c r="G1722" s="84">
        <v>12</v>
      </c>
    </row>
    <row r="1723" spans="5:7" x14ac:dyDescent="0.2">
      <c r="E1723" s="97" t="s">
        <v>4306</v>
      </c>
      <c r="F1723" s="89" t="s">
        <v>4236</v>
      </c>
      <c r="G1723" s="82">
        <v>12</v>
      </c>
    </row>
    <row r="1724" spans="5:7" x14ac:dyDescent="0.2">
      <c r="E1724" s="97" t="s">
        <v>2970</v>
      </c>
      <c r="F1724" s="89" t="s">
        <v>1880</v>
      </c>
      <c r="G1724" s="82">
        <v>12</v>
      </c>
    </row>
    <row r="1725" spans="5:7" x14ac:dyDescent="0.2">
      <c r="E1725" s="97" t="s">
        <v>2800</v>
      </c>
      <c r="F1725" s="89" t="s">
        <v>2971</v>
      </c>
      <c r="G1725" s="82">
        <v>12</v>
      </c>
    </row>
    <row r="1726" spans="5:7" x14ac:dyDescent="0.2">
      <c r="E1726" s="97" t="s">
        <v>3280</v>
      </c>
      <c r="F1726" s="89" t="s">
        <v>2889</v>
      </c>
      <c r="G1726" s="82">
        <v>12</v>
      </c>
    </row>
    <row r="1727" spans="5:7" x14ac:dyDescent="0.2">
      <c r="E1727" s="17" t="s">
        <v>4348</v>
      </c>
      <c r="F1727" s="90" t="s">
        <v>1558</v>
      </c>
      <c r="G1727" s="84">
        <v>12</v>
      </c>
    </row>
    <row r="1728" spans="5:7" x14ac:dyDescent="0.2">
      <c r="E1728" s="97" t="s">
        <v>4092</v>
      </c>
      <c r="F1728" s="89" t="s">
        <v>3991</v>
      </c>
      <c r="G1728" s="82">
        <v>12</v>
      </c>
    </row>
    <row r="1729" spans="5:7" x14ac:dyDescent="0.2">
      <c r="E1729" s="97" t="s">
        <v>2120</v>
      </c>
      <c r="F1729" s="89" t="s">
        <v>3957</v>
      </c>
      <c r="G1729" s="82">
        <v>12</v>
      </c>
    </row>
    <row r="1730" spans="5:7" x14ac:dyDescent="0.2">
      <c r="E1730" s="97" t="s">
        <v>912</v>
      </c>
      <c r="F1730" s="89" t="s">
        <v>2318</v>
      </c>
      <c r="G1730" s="82">
        <v>12</v>
      </c>
    </row>
    <row r="1731" spans="5:7" x14ac:dyDescent="0.2">
      <c r="E1731" s="97" t="s">
        <v>609</v>
      </c>
      <c r="F1731" s="89" t="s">
        <v>3869</v>
      </c>
      <c r="G1731" s="82">
        <v>12</v>
      </c>
    </row>
    <row r="1732" spans="5:7" x14ac:dyDescent="0.2">
      <c r="E1732" s="17" t="s">
        <v>902</v>
      </c>
      <c r="F1732" s="90" t="s">
        <v>2866</v>
      </c>
      <c r="G1732" s="84">
        <v>12</v>
      </c>
    </row>
    <row r="1733" spans="5:7" x14ac:dyDescent="0.2">
      <c r="E1733" s="97" t="s">
        <v>2302</v>
      </c>
      <c r="F1733" s="89" t="s">
        <v>4301</v>
      </c>
      <c r="G1733" s="82">
        <v>12</v>
      </c>
    </row>
    <row r="1734" spans="5:7" x14ac:dyDescent="0.2">
      <c r="E1734" s="97" t="s">
        <v>1315</v>
      </c>
      <c r="F1734" s="89" t="s">
        <v>4505</v>
      </c>
      <c r="G1734" s="82">
        <v>12</v>
      </c>
    </row>
    <row r="1735" spans="5:7" x14ac:dyDescent="0.2">
      <c r="E1735" s="97" t="s">
        <v>2863</v>
      </c>
      <c r="F1735" s="89" t="s">
        <v>3828</v>
      </c>
      <c r="G1735" s="82">
        <v>12</v>
      </c>
    </row>
    <row r="1736" spans="5:7" x14ac:dyDescent="0.2">
      <c r="E1736" s="97" t="s">
        <v>1775</v>
      </c>
      <c r="F1736" s="89" t="s">
        <v>2366</v>
      </c>
      <c r="G1736" s="82">
        <v>12</v>
      </c>
    </row>
    <row r="1737" spans="5:7" x14ac:dyDescent="0.2">
      <c r="E1737" s="17" t="s">
        <v>2008</v>
      </c>
      <c r="F1737" s="90" t="s">
        <v>1511</v>
      </c>
      <c r="G1737" s="84">
        <v>12</v>
      </c>
    </row>
    <row r="1738" spans="5:7" x14ac:dyDescent="0.2">
      <c r="E1738" s="97" t="s">
        <v>2795</v>
      </c>
      <c r="F1738" s="89" t="s">
        <v>2784</v>
      </c>
      <c r="G1738" s="82">
        <v>12</v>
      </c>
    </row>
    <row r="1739" spans="5:7" x14ac:dyDescent="0.2">
      <c r="E1739" s="97" t="s">
        <v>2252</v>
      </c>
      <c r="F1739" s="89" t="s">
        <v>3105</v>
      </c>
      <c r="G1739" s="82">
        <v>12</v>
      </c>
    </row>
    <row r="1740" spans="5:7" x14ac:dyDescent="0.2">
      <c r="E1740" s="97" t="s">
        <v>2966</v>
      </c>
      <c r="F1740" s="89" t="s">
        <v>2410</v>
      </c>
      <c r="G1740" s="82">
        <v>12</v>
      </c>
    </row>
    <row r="1741" spans="5:7" x14ac:dyDescent="0.2">
      <c r="E1741" s="97" t="s">
        <v>4132</v>
      </c>
      <c r="F1741" s="89" t="s">
        <v>2811</v>
      </c>
      <c r="G1741" s="82">
        <v>12</v>
      </c>
    </row>
    <row r="1742" spans="5:7" x14ac:dyDescent="0.2">
      <c r="E1742" s="17" t="s">
        <v>3231</v>
      </c>
      <c r="F1742" s="90" t="s">
        <v>3752</v>
      </c>
      <c r="G1742" s="84">
        <v>12</v>
      </c>
    </row>
    <row r="1743" spans="5:7" x14ac:dyDescent="0.2">
      <c r="E1743" s="97" t="s">
        <v>2721</v>
      </c>
      <c r="F1743" s="89" t="s">
        <v>3139</v>
      </c>
      <c r="G1743" s="82">
        <v>12</v>
      </c>
    </row>
    <row r="1744" spans="5:7" x14ac:dyDescent="0.2">
      <c r="E1744" s="97" t="s">
        <v>3070</v>
      </c>
      <c r="F1744" s="89" t="s">
        <v>2040</v>
      </c>
      <c r="G1744" s="82">
        <v>12</v>
      </c>
    </row>
    <row r="1745" spans="5:7" x14ac:dyDescent="0.2">
      <c r="E1745" s="97" t="s">
        <v>3621</v>
      </c>
      <c r="F1745" s="89" t="s">
        <v>2305</v>
      </c>
      <c r="G1745" s="82">
        <v>12</v>
      </c>
    </row>
    <row r="1746" spans="5:7" x14ac:dyDescent="0.2">
      <c r="E1746" s="97" t="s">
        <v>1007</v>
      </c>
      <c r="F1746" s="89" t="s">
        <v>3857</v>
      </c>
      <c r="G1746" s="82">
        <v>12</v>
      </c>
    </row>
    <row r="1747" spans="5:7" x14ac:dyDescent="0.2">
      <c r="E1747" s="17" t="s">
        <v>2039</v>
      </c>
      <c r="F1747" s="90" t="s">
        <v>1583</v>
      </c>
      <c r="G1747" s="84">
        <v>12</v>
      </c>
    </row>
    <row r="1748" spans="5:7" x14ac:dyDescent="0.2">
      <c r="E1748" s="97" t="s">
        <v>2317</v>
      </c>
      <c r="F1748" s="89" t="s">
        <v>1772</v>
      </c>
      <c r="G1748" s="82">
        <v>12</v>
      </c>
    </row>
    <row r="1749" spans="5:7" x14ac:dyDescent="0.2">
      <c r="E1749" s="97" t="s">
        <v>1771</v>
      </c>
      <c r="F1749" s="89" t="s">
        <v>4307</v>
      </c>
      <c r="G1749" s="82">
        <v>12</v>
      </c>
    </row>
    <row r="1750" spans="5:7" x14ac:dyDescent="0.2">
      <c r="E1750" s="97" t="s">
        <v>1313</v>
      </c>
      <c r="F1750" s="89" t="s">
        <v>2235</v>
      </c>
      <c r="G1750" s="82">
        <v>12</v>
      </c>
    </row>
    <row r="1751" spans="5:7" x14ac:dyDescent="0.2">
      <c r="E1751" s="97" t="s">
        <v>2703</v>
      </c>
      <c r="F1751" s="89" t="s">
        <v>4731</v>
      </c>
      <c r="G1751" s="82">
        <v>12</v>
      </c>
    </row>
    <row r="1752" spans="5:7" x14ac:dyDescent="0.2">
      <c r="E1752" s="17" t="s">
        <v>2191</v>
      </c>
      <c r="F1752" s="90" t="s">
        <v>2797</v>
      </c>
      <c r="G1752" s="84">
        <v>12</v>
      </c>
    </row>
    <row r="1753" spans="5:7" x14ac:dyDescent="0.2">
      <c r="E1753" s="97" t="s">
        <v>3055</v>
      </c>
      <c r="F1753" s="89" t="s">
        <v>2137</v>
      </c>
      <c r="G1753" s="82">
        <v>12</v>
      </c>
    </row>
    <row r="1754" spans="5:7" x14ac:dyDescent="0.2">
      <c r="E1754" s="97" t="s">
        <v>1557</v>
      </c>
      <c r="F1754" s="89" t="s">
        <v>1760</v>
      </c>
      <c r="G1754" s="82">
        <v>12</v>
      </c>
    </row>
    <row r="1755" spans="5:7" x14ac:dyDescent="0.2">
      <c r="E1755" s="97" t="s">
        <v>2854</v>
      </c>
      <c r="F1755" s="89" t="s">
        <v>3056</v>
      </c>
      <c r="G1755" s="82">
        <v>12</v>
      </c>
    </row>
    <row r="1756" spans="5:7" x14ac:dyDescent="0.2">
      <c r="E1756" s="97" t="s">
        <v>2419</v>
      </c>
      <c r="F1756" s="89" t="s">
        <v>4002</v>
      </c>
      <c r="G1756" s="82">
        <v>12</v>
      </c>
    </row>
    <row r="1757" spans="5:7" x14ac:dyDescent="0.2">
      <c r="E1757" s="17" t="s">
        <v>3827</v>
      </c>
      <c r="F1757" s="90" t="s">
        <v>2931</v>
      </c>
      <c r="G1757" s="84">
        <v>12</v>
      </c>
    </row>
    <row r="1758" spans="5:7" x14ac:dyDescent="0.2">
      <c r="E1758" s="97" t="s">
        <v>3020</v>
      </c>
      <c r="F1758" s="89" t="s">
        <v>2251</v>
      </c>
      <c r="G1758" s="82">
        <v>12</v>
      </c>
    </row>
    <row r="1759" spans="5:7" x14ac:dyDescent="0.2">
      <c r="E1759" s="97" t="s">
        <v>1582</v>
      </c>
      <c r="F1759" s="89" t="s">
        <v>4820</v>
      </c>
      <c r="G1759" s="82">
        <v>12</v>
      </c>
    </row>
    <row r="1760" spans="5:7" x14ac:dyDescent="0.2">
      <c r="E1760" s="97" t="s">
        <v>2452</v>
      </c>
      <c r="F1760" s="89" t="s">
        <v>4123</v>
      </c>
      <c r="G1760" s="82">
        <v>12</v>
      </c>
    </row>
    <row r="1761" spans="5:7" x14ac:dyDescent="0.2">
      <c r="E1761" s="97" t="s">
        <v>2180</v>
      </c>
      <c r="F1761" s="89" t="s">
        <v>3492</v>
      </c>
      <c r="G1761" s="82">
        <v>12</v>
      </c>
    </row>
    <row r="1762" spans="5:7" x14ac:dyDescent="0.2">
      <c r="E1762" s="17" t="s">
        <v>1296</v>
      </c>
      <c r="F1762" s="90" t="s">
        <v>2446</v>
      </c>
      <c r="G1762" s="84">
        <v>12</v>
      </c>
    </row>
    <row r="1763" spans="5:7" x14ac:dyDescent="0.2">
      <c r="E1763" s="97" t="s">
        <v>2275</v>
      </c>
      <c r="F1763" s="89" t="s">
        <v>2303</v>
      </c>
      <c r="G1763" s="82">
        <v>12</v>
      </c>
    </row>
    <row r="1764" spans="5:7" x14ac:dyDescent="0.2">
      <c r="E1764" s="97" t="s">
        <v>1881</v>
      </c>
      <c r="F1764" s="89" t="s">
        <v>3471</v>
      </c>
      <c r="G1764" s="82">
        <v>12</v>
      </c>
    </row>
    <row r="1765" spans="5:7" x14ac:dyDescent="0.2">
      <c r="E1765" s="97" t="s">
        <v>3744</v>
      </c>
      <c r="F1765" s="89" t="s">
        <v>4082</v>
      </c>
      <c r="G1765" s="82">
        <v>12</v>
      </c>
    </row>
    <row r="1766" spans="5:7" hidden="1" x14ac:dyDescent="0.2">
      <c r="E1766" s="97" t="s">
        <v>3401</v>
      </c>
      <c r="F1766" s="89" t="s">
        <v>2876</v>
      </c>
      <c r="G1766" s="82">
        <v>9</v>
      </c>
    </row>
    <row r="1767" spans="5:7" x14ac:dyDescent="0.2">
      <c r="E1767" s="17" t="s">
        <v>1763</v>
      </c>
      <c r="F1767" s="90" t="s">
        <v>4692</v>
      </c>
      <c r="G1767" s="84">
        <v>12</v>
      </c>
    </row>
    <row r="1768" spans="5:7" x14ac:dyDescent="0.2">
      <c r="E1768" s="97" t="s">
        <v>2888</v>
      </c>
      <c r="F1768" s="89" t="s">
        <v>4575</v>
      </c>
      <c r="G1768" s="82">
        <v>12</v>
      </c>
    </row>
    <row r="1769" spans="5:7" x14ac:dyDescent="0.2">
      <c r="E1769" s="97" t="s">
        <v>1759</v>
      </c>
      <c r="F1769" s="89" t="s">
        <v>2009</v>
      </c>
      <c r="G1769" s="82">
        <v>12</v>
      </c>
    </row>
    <row r="1770" spans="5:7" x14ac:dyDescent="0.2">
      <c r="E1770" s="97" t="s">
        <v>1838</v>
      </c>
      <c r="F1770" s="89" t="s">
        <v>4781</v>
      </c>
      <c r="G1770" s="82">
        <v>12</v>
      </c>
    </row>
    <row r="1771" spans="5:7" x14ac:dyDescent="0.2">
      <c r="E1771" s="97" t="s">
        <v>3128</v>
      </c>
      <c r="F1771" s="89" t="s">
        <v>1918</v>
      </c>
      <c r="G1771" s="82">
        <v>12</v>
      </c>
    </row>
    <row r="1772" spans="5:7" x14ac:dyDescent="0.2">
      <c r="E1772" s="17" t="s">
        <v>2865</v>
      </c>
      <c r="F1772" s="90" t="s">
        <v>1633</v>
      </c>
      <c r="G1772" s="84">
        <v>12</v>
      </c>
    </row>
    <row r="1773" spans="5:7" hidden="1" x14ac:dyDescent="0.2">
      <c r="E1773" s="97" t="s">
        <v>3571</v>
      </c>
      <c r="F1773" s="89" t="s">
        <v>3345</v>
      </c>
      <c r="G1773" s="82">
        <v>3</v>
      </c>
    </row>
    <row r="1774" spans="5:7" x14ac:dyDescent="0.2">
      <c r="E1774" s="97" t="s">
        <v>3334</v>
      </c>
      <c r="F1774" s="89" t="s">
        <v>2130</v>
      </c>
      <c r="G1774" s="82">
        <v>12</v>
      </c>
    </row>
    <row r="1775" spans="5:7" x14ac:dyDescent="0.2">
      <c r="E1775" s="97" t="s">
        <v>3751</v>
      </c>
      <c r="F1775" s="89" t="s">
        <v>2973</v>
      </c>
      <c r="G1775" s="82">
        <v>12</v>
      </c>
    </row>
    <row r="1776" spans="5:7" x14ac:dyDescent="0.2">
      <c r="E1776" s="97" t="s">
        <v>2445</v>
      </c>
      <c r="F1776" s="89" t="s">
        <v>2951</v>
      </c>
      <c r="G1776" s="82">
        <v>12</v>
      </c>
    </row>
    <row r="1777" spans="5:7" x14ac:dyDescent="0.2">
      <c r="E1777" s="17" t="s">
        <v>2250</v>
      </c>
      <c r="F1777" s="90" t="s">
        <v>2639</v>
      </c>
      <c r="G1777" s="84">
        <v>12</v>
      </c>
    </row>
    <row r="1778" spans="5:7" x14ac:dyDescent="0.2">
      <c r="E1778" s="97" t="s">
        <v>3138</v>
      </c>
      <c r="F1778" s="89" t="s">
        <v>4335</v>
      </c>
      <c r="G1778" s="82">
        <v>12</v>
      </c>
    </row>
    <row r="1779" spans="5:7" x14ac:dyDescent="0.2">
      <c r="E1779" s="97" t="s">
        <v>4081</v>
      </c>
      <c r="F1779" s="89" t="s">
        <v>4625</v>
      </c>
      <c r="G1779" s="82">
        <v>12</v>
      </c>
    </row>
    <row r="1780" spans="5:7" x14ac:dyDescent="0.2">
      <c r="E1780" s="97" t="s">
        <v>3564</v>
      </c>
      <c r="F1780" s="89" t="s">
        <v>1340</v>
      </c>
      <c r="G1780" s="82">
        <v>12</v>
      </c>
    </row>
    <row r="1781" spans="5:7" x14ac:dyDescent="0.2">
      <c r="E1781" s="97" t="s">
        <v>3438</v>
      </c>
      <c r="F1781" s="89" t="s">
        <v>2870</v>
      </c>
      <c r="G1781" s="82">
        <v>12</v>
      </c>
    </row>
    <row r="1782" spans="5:7" x14ac:dyDescent="0.2">
      <c r="E1782" s="17" t="s">
        <v>2234</v>
      </c>
      <c r="F1782" s="90" t="s">
        <v>3369</v>
      </c>
      <c r="G1782" s="84">
        <v>12</v>
      </c>
    </row>
    <row r="1783" spans="5:7" x14ac:dyDescent="0.2">
      <c r="E1783" s="97" t="s">
        <v>3778</v>
      </c>
      <c r="F1783" s="89" t="s">
        <v>4145</v>
      </c>
      <c r="G1783" s="82">
        <v>12</v>
      </c>
    </row>
    <row r="1784" spans="5:7" x14ac:dyDescent="0.2">
      <c r="E1784" s="97" t="s">
        <v>1917</v>
      </c>
      <c r="F1784" s="89" t="s">
        <v>3841</v>
      </c>
      <c r="G1784" s="82">
        <v>12</v>
      </c>
    </row>
    <row r="1785" spans="5:7" x14ac:dyDescent="0.2">
      <c r="E1785" s="97" t="s">
        <v>2796</v>
      </c>
      <c r="F1785" s="89" t="s">
        <v>3030</v>
      </c>
      <c r="G1785" s="82">
        <v>12</v>
      </c>
    </row>
    <row r="1786" spans="5:7" x14ac:dyDescent="0.2">
      <c r="E1786" s="97" t="s">
        <v>2304</v>
      </c>
      <c r="F1786" s="89" t="s">
        <v>3756</v>
      </c>
      <c r="G1786" s="82">
        <v>12</v>
      </c>
    </row>
    <row r="1787" spans="5:7" x14ac:dyDescent="0.2">
      <c r="E1787" s="17" t="s">
        <v>2113</v>
      </c>
      <c r="F1787" s="90" t="s">
        <v>3652</v>
      </c>
      <c r="G1787" s="84">
        <v>12</v>
      </c>
    </row>
    <row r="1788" spans="5:7" x14ac:dyDescent="0.2">
      <c r="E1788" s="97" t="s">
        <v>2638</v>
      </c>
      <c r="F1788" s="89" t="s">
        <v>4033</v>
      </c>
      <c r="G1788" s="82">
        <v>12</v>
      </c>
    </row>
    <row r="1789" spans="5:7" x14ac:dyDescent="0.2">
      <c r="E1789" s="97" t="s">
        <v>1632</v>
      </c>
      <c r="F1789" s="89" t="s">
        <v>2794</v>
      </c>
      <c r="G1789" s="82">
        <v>12</v>
      </c>
    </row>
    <row r="1790" spans="5:7" x14ac:dyDescent="0.2">
      <c r="E1790" s="97" t="s">
        <v>2810</v>
      </c>
      <c r="F1790" s="89" t="s">
        <v>2261</v>
      </c>
      <c r="G1790" s="82">
        <v>12</v>
      </c>
    </row>
    <row r="1791" spans="5:7" x14ac:dyDescent="0.2">
      <c r="E1791" s="97" t="s">
        <v>2783</v>
      </c>
      <c r="F1791" s="89" t="s">
        <v>3439</v>
      </c>
      <c r="G1791" s="82">
        <v>12</v>
      </c>
    </row>
    <row r="1792" spans="5:7" x14ac:dyDescent="0.2">
      <c r="E1792" s="17" t="s">
        <v>1914</v>
      </c>
      <c r="F1792" s="90" t="s">
        <v>2682</v>
      </c>
      <c r="G1792" s="84">
        <v>12</v>
      </c>
    </row>
    <row r="1793" spans="5:7" hidden="1" x14ac:dyDescent="0.2">
      <c r="E1793" s="97" t="s">
        <v>4047</v>
      </c>
      <c r="F1793" s="89" t="s">
        <v>2957</v>
      </c>
      <c r="G1793" s="82">
        <v>6</v>
      </c>
    </row>
    <row r="1794" spans="5:7" x14ac:dyDescent="0.2">
      <c r="E1794" s="97" t="s">
        <v>3589</v>
      </c>
      <c r="F1794" s="89" t="s">
        <v>3335</v>
      </c>
      <c r="G1794" s="82">
        <v>12</v>
      </c>
    </row>
    <row r="1795" spans="5:7" x14ac:dyDescent="0.2">
      <c r="E1795" s="97" t="s">
        <v>2618</v>
      </c>
      <c r="F1795" s="89" t="s">
        <v>2347</v>
      </c>
      <c r="G1795" s="82">
        <v>12</v>
      </c>
    </row>
    <row r="1796" spans="5:7" x14ac:dyDescent="0.2">
      <c r="E1796" s="97" t="s">
        <v>3491</v>
      </c>
      <c r="F1796" s="89" t="s">
        <v>2398</v>
      </c>
      <c r="G1796" s="82">
        <v>12</v>
      </c>
    </row>
    <row r="1797" spans="5:7" x14ac:dyDescent="0.2">
      <c r="E1797" s="17" t="s">
        <v>2814</v>
      </c>
      <c r="F1797" s="90" t="s">
        <v>2171</v>
      </c>
      <c r="G1797" s="84">
        <v>12</v>
      </c>
    </row>
    <row r="1798" spans="5:7" x14ac:dyDescent="0.2">
      <c r="E1798" s="97" t="s">
        <v>3058</v>
      </c>
      <c r="F1798" s="89" t="s">
        <v>3129</v>
      </c>
      <c r="G1798" s="82">
        <v>12</v>
      </c>
    </row>
    <row r="1799" spans="5:7" x14ac:dyDescent="0.2">
      <c r="E1799" s="97" t="s">
        <v>2972</v>
      </c>
      <c r="F1799" s="89" t="s">
        <v>2815</v>
      </c>
      <c r="G1799" s="82">
        <v>12</v>
      </c>
    </row>
    <row r="1800" spans="5:7" x14ac:dyDescent="0.2">
      <c r="E1800" s="97" t="s">
        <v>3029</v>
      </c>
      <c r="F1800" s="89" t="s">
        <v>3125</v>
      </c>
      <c r="G1800" s="82">
        <v>12</v>
      </c>
    </row>
    <row r="1801" spans="5:7" x14ac:dyDescent="0.2">
      <c r="E1801" s="97" t="s">
        <v>3470</v>
      </c>
      <c r="F1801" s="89" t="s">
        <v>2523</v>
      </c>
      <c r="G1801" s="82">
        <v>12</v>
      </c>
    </row>
    <row r="1802" spans="5:7" x14ac:dyDescent="0.2">
      <c r="E1802" s="17" t="s">
        <v>3104</v>
      </c>
      <c r="F1802" s="90" t="s">
        <v>1723</v>
      </c>
      <c r="G1802" s="84">
        <v>12</v>
      </c>
    </row>
    <row r="1803" spans="5:7" x14ac:dyDescent="0.2">
      <c r="E1803" s="97" t="s">
        <v>2907</v>
      </c>
      <c r="F1803" s="89" t="s">
        <v>1725</v>
      </c>
      <c r="G1803" s="82">
        <v>12</v>
      </c>
    </row>
    <row r="1804" spans="5:7" x14ac:dyDescent="0.2">
      <c r="E1804" s="97" t="s">
        <v>3376</v>
      </c>
      <c r="F1804" s="89" t="s">
        <v>2747</v>
      </c>
      <c r="G1804" s="82">
        <v>12</v>
      </c>
    </row>
    <row r="1805" spans="5:7" x14ac:dyDescent="0.2">
      <c r="E1805" s="97" t="s">
        <v>4122</v>
      </c>
      <c r="F1805" s="89" t="s">
        <v>3940</v>
      </c>
      <c r="G1805" s="82">
        <v>12</v>
      </c>
    </row>
    <row r="1806" spans="5:7" x14ac:dyDescent="0.2">
      <c r="E1806" s="97" t="s">
        <v>2869</v>
      </c>
      <c r="F1806" s="89" t="s">
        <v>4048</v>
      </c>
      <c r="G1806" s="82">
        <v>12</v>
      </c>
    </row>
    <row r="1807" spans="5:7" x14ac:dyDescent="0.2">
      <c r="E1807" s="17" t="s">
        <v>4780</v>
      </c>
      <c r="F1807" s="90" t="s">
        <v>2807</v>
      </c>
      <c r="G1807" s="84">
        <v>12</v>
      </c>
    </row>
    <row r="1808" spans="5:7" x14ac:dyDescent="0.2">
      <c r="E1808" s="97" t="s">
        <v>1879</v>
      </c>
      <c r="F1808" s="89" t="s">
        <v>3253</v>
      </c>
      <c r="G1808" s="82">
        <v>12</v>
      </c>
    </row>
    <row r="1809" spans="5:7" hidden="1" x14ac:dyDescent="0.2">
      <c r="E1809" s="97" t="s">
        <v>3252</v>
      </c>
      <c r="F1809" s="89" t="s">
        <v>2573</v>
      </c>
      <c r="G1809" s="82">
        <v>3</v>
      </c>
    </row>
    <row r="1810" spans="5:7" x14ac:dyDescent="0.2">
      <c r="E1810" s="97" t="s">
        <v>782</v>
      </c>
      <c r="F1810" s="89" t="s">
        <v>1533</v>
      </c>
      <c r="G1810" s="82">
        <v>12</v>
      </c>
    </row>
    <row r="1811" spans="5:7" x14ac:dyDescent="0.2">
      <c r="E1811" s="97" t="s">
        <v>2365</v>
      </c>
      <c r="F1811" s="89" t="s">
        <v>3855</v>
      </c>
      <c r="G1811" s="82">
        <v>12</v>
      </c>
    </row>
    <row r="1812" spans="5:7" x14ac:dyDescent="0.2">
      <c r="E1812" s="17" t="s">
        <v>4660</v>
      </c>
      <c r="F1812" s="90" t="s">
        <v>2154</v>
      </c>
      <c r="G1812" s="84">
        <v>12</v>
      </c>
    </row>
    <row r="1813" spans="5:7" x14ac:dyDescent="0.2">
      <c r="E1813" s="97" t="s">
        <v>1724</v>
      </c>
      <c r="F1813" s="89" t="s">
        <v>1591</v>
      </c>
      <c r="G1813" s="82">
        <v>12</v>
      </c>
    </row>
    <row r="1814" spans="5:7" x14ac:dyDescent="0.2">
      <c r="E1814" s="97" t="s">
        <v>2524</v>
      </c>
      <c r="F1814" s="89" t="s">
        <v>2695</v>
      </c>
      <c r="G1814" s="82">
        <v>12</v>
      </c>
    </row>
    <row r="1815" spans="5:7" x14ac:dyDescent="0.2">
      <c r="E1815" s="97" t="s">
        <v>2111</v>
      </c>
      <c r="F1815" s="89" t="s">
        <v>4340</v>
      </c>
      <c r="G1815" s="82">
        <v>12</v>
      </c>
    </row>
    <row r="1816" spans="5:7" x14ac:dyDescent="0.2">
      <c r="E1816" s="97" t="s">
        <v>2397</v>
      </c>
      <c r="F1816" s="89" t="s">
        <v>3872</v>
      </c>
      <c r="G1816" s="82">
        <v>12</v>
      </c>
    </row>
    <row r="1817" spans="5:7" x14ac:dyDescent="0.2">
      <c r="E1817" s="17" t="s">
        <v>3368</v>
      </c>
      <c r="F1817" s="90" t="s">
        <v>4217</v>
      </c>
      <c r="G1817" s="84">
        <v>12</v>
      </c>
    </row>
    <row r="1818" spans="5:7" x14ac:dyDescent="0.2">
      <c r="E1818" s="97" t="s">
        <v>2681</v>
      </c>
      <c r="F1818" s="89" t="s">
        <v>1848</v>
      </c>
      <c r="G1818" s="82">
        <v>12</v>
      </c>
    </row>
    <row r="1819" spans="5:7" x14ac:dyDescent="0.2">
      <c r="E1819" s="97" t="s">
        <v>4773</v>
      </c>
      <c r="F1819" s="89" t="s">
        <v>4299</v>
      </c>
      <c r="G1819" s="82">
        <v>12</v>
      </c>
    </row>
    <row r="1820" spans="5:7" x14ac:dyDescent="0.2">
      <c r="E1820" s="97" t="s">
        <v>4144</v>
      </c>
      <c r="F1820" s="89" t="s">
        <v>3061</v>
      </c>
      <c r="G1820" s="82">
        <v>12</v>
      </c>
    </row>
    <row r="1821" spans="5:7" x14ac:dyDescent="0.2">
      <c r="E1821" s="97" t="s">
        <v>4298</v>
      </c>
      <c r="F1821" s="89" t="s">
        <v>3059</v>
      </c>
      <c r="G1821" s="82">
        <v>12</v>
      </c>
    </row>
    <row r="1822" spans="5:7" x14ac:dyDescent="0.2">
      <c r="E1822" s="17" t="s">
        <v>2129</v>
      </c>
      <c r="F1822" s="90" t="s">
        <v>2344</v>
      </c>
      <c r="G1822" s="84">
        <v>12</v>
      </c>
    </row>
    <row r="1823" spans="5:7" x14ac:dyDescent="0.2">
      <c r="E1823" s="97" t="s">
        <v>1339</v>
      </c>
      <c r="F1823" s="89" t="s">
        <v>1966</v>
      </c>
      <c r="G1823" s="82">
        <v>12</v>
      </c>
    </row>
    <row r="1824" spans="5:7" x14ac:dyDescent="0.2">
      <c r="E1824" s="97" t="s">
        <v>2104</v>
      </c>
      <c r="F1824" s="89" t="s">
        <v>3762</v>
      </c>
      <c r="G1824" s="82">
        <v>12</v>
      </c>
    </row>
    <row r="1825" spans="5:7" x14ac:dyDescent="0.2">
      <c r="E1825" s="97" t="s">
        <v>3939</v>
      </c>
      <c r="F1825" s="89" t="s">
        <v>1531</v>
      </c>
      <c r="G1825" s="82">
        <v>12</v>
      </c>
    </row>
    <row r="1826" spans="5:7" x14ac:dyDescent="0.2">
      <c r="E1826" s="97" t="s">
        <v>1532</v>
      </c>
      <c r="F1826" s="89" t="s">
        <v>3113</v>
      </c>
      <c r="G1826" s="82">
        <v>12</v>
      </c>
    </row>
    <row r="1827" spans="5:7" x14ac:dyDescent="0.2">
      <c r="E1827" s="17" t="s">
        <v>2564</v>
      </c>
      <c r="F1827" s="90" t="s">
        <v>4011</v>
      </c>
      <c r="G1827" s="84">
        <v>12</v>
      </c>
    </row>
    <row r="1828" spans="5:7" x14ac:dyDescent="0.2">
      <c r="E1828" s="97" t="s">
        <v>2806</v>
      </c>
      <c r="F1828" s="89" t="s">
        <v>3419</v>
      </c>
      <c r="G1828" s="82">
        <v>12</v>
      </c>
    </row>
    <row r="1829" spans="5:7" x14ac:dyDescent="0.2">
      <c r="E1829" s="97" t="s">
        <v>2346</v>
      </c>
      <c r="F1829" s="89" t="s">
        <v>2163</v>
      </c>
      <c r="G1829" s="82">
        <v>12</v>
      </c>
    </row>
    <row r="1830" spans="5:7" x14ac:dyDescent="0.2">
      <c r="E1830" s="97" t="s">
        <v>3124</v>
      </c>
      <c r="F1830" s="89" t="s">
        <v>1326</v>
      </c>
      <c r="G1830" s="82">
        <v>12</v>
      </c>
    </row>
    <row r="1831" spans="5:7" x14ac:dyDescent="0.2">
      <c r="E1831" s="97" t="s">
        <v>1969</v>
      </c>
      <c r="F1831" s="89" t="s">
        <v>3292</v>
      </c>
      <c r="G1831" s="82">
        <v>12</v>
      </c>
    </row>
    <row r="1832" spans="5:7" x14ac:dyDescent="0.2">
      <c r="E1832" s="17" t="s">
        <v>2260</v>
      </c>
      <c r="F1832" s="90" t="s">
        <v>3882</v>
      </c>
      <c r="G1832" s="84">
        <v>12</v>
      </c>
    </row>
    <row r="1833" spans="5:7" x14ac:dyDescent="0.2">
      <c r="E1833" s="97" t="s">
        <v>3291</v>
      </c>
      <c r="F1833" s="89" t="s">
        <v>4617</v>
      </c>
      <c r="G1833" s="82">
        <v>12</v>
      </c>
    </row>
    <row r="1834" spans="5:7" x14ac:dyDescent="0.2">
      <c r="E1834" s="97" t="s">
        <v>1722</v>
      </c>
      <c r="F1834" s="89" t="s">
        <v>4607</v>
      </c>
      <c r="G1834" s="82">
        <v>12</v>
      </c>
    </row>
    <row r="1835" spans="5:7" x14ac:dyDescent="0.2">
      <c r="E1835" s="97" t="s">
        <v>2906</v>
      </c>
      <c r="F1835" s="89" t="s">
        <v>3238</v>
      </c>
      <c r="G1835" s="82">
        <v>12</v>
      </c>
    </row>
    <row r="1836" spans="5:7" hidden="1" x14ac:dyDescent="0.2">
      <c r="E1836" s="97" t="s">
        <v>2170</v>
      </c>
      <c r="F1836" s="89" t="s">
        <v>2921</v>
      </c>
      <c r="G1836" s="82">
        <v>6</v>
      </c>
    </row>
    <row r="1837" spans="5:7" x14ac:dyDescent="0.2">
      <c r="E1837" s="17" t="s">
        <v>2950</v>
      </c>
      <c r="F1837" s="90" t="s">
        <v>3251</v>
      </c>
      <c r="G1837" s="84">
        <v>12</v>
      </c>
    </row>
    <row r="1838" spans="5:7" x14ac:dyDescent="0.2">
      <c r="E1838" s="97" t="s">
        <v>1412</v>
      </c>
      <c r="F1838" s="89" t="s">
        <v>3107</v>
      </c>
      <c r="G1838" s="82">
        <v>12</v>
      </c>
    </row>
    <row r="1839" spans="5:7" x14ac:dyDescent="0.2">
      <c r="E1839" s="97" t="s">
        <v>3418</v>
      </c>
      <c r="F1839" s="89" t="s">
        <v>4105</v>
      </c>
      <c r="G1839" s="82">
        <v>12</v>
      </c>
    </row>
    <row r="1840" spans="5:7" x14ac:dyDescent="0.2">
      <c r="E1840" s="97" t="s">
        <v>1475</v>
      </c>
      <c r="F1840" s="89" t="s">
        <v>2901</v>
      </c>
      <c r="G1840" s="82">
        <v>12</v>
      </c>
    </row>
    <row r="1841" spans="5:7" x14ac:dyDescent="0.2">
      <c r="E1841" s="97" t="s">
        <v>3025</v>
      </c>
      <c r="F1841" s="89" t="s">
        <v>4020</v>
      </c>
      <c r="G1841" s="82">
        <v>12</v>
      </c>
    </row>
    <row r="1842" spans="5:7" x14ac:dyDescent="0.2">
      <c r="E1842" s="17" t="s">
        <v>3106</v>
      </c>
      <c r="F1842" s="90" t="s">
        <v>3950</v>
      </c>
      <c r="G1842" s="84">
        <v>12</v>
      </c>
    </row>
    <row r="1843" spans="5:7" x14ac:dyDescent="0.2">
      <c r="E1843" s="97" t="s">
        <v>2881</v>
      </c>
      <c r="F1843" s="89" t="s">
        <v>3175</v>
      </c>
      <c r="G1843" s="82">
        <v>12</v>
      </c>
    </row>
    <row r="1844" spans="5:7" x14ac:dyDescent="0.2">
      <c r="E1844" s="97" t="s">
        <v>3755</v>
      </c>
      <c r="F1844" s="89" t="s">
        <v>3475</v>
      </c>
      <c r="G1844" s="82">
        <v>12</v>
      </c>
    </row>
    <row r="1845" spans="5:7" x14ac:dyDescent="0.2">
      <c r="E1845" s="97" t="s">
        <v>1464</v>
      </c>
      <c r="F1845" s="89" t="s">
        <v>4007</v>
      </c>
      <c r="G1845" s="82">
        <v>12</v>
      </c>
    </row>
    <row r="1846" spans="5:7" x14ac:dyDescent="0.2">
      <c r="E1846" s="97" t="s">
        <v>2522</v>
      </c>
      <c r="F1846" s="89" t="s">
        <v>2733</v>
      </c>
      <c r="G1846" s="82">
        <v>12</v>
      </c>
    </row>
    <row r="1847" spans="5:7" x14ac:dyDescent="0.2">
      <c r="E1847" s="17" t="s">
        <v>1590</v>
      </c>
      <c r="F1847" s="90" t="s">
        <v>2561</v>
      </c>
      <c r="G1847" s="84">
        <v>12</v>
      </c>
    </row>
    <row r="1848" spans="5:7" x14ac:dyDescent="0.2">
      <c r="E1848" s="97" t="s">
        <v>3761</v>
      </c>
      <c r="F1848" s="89" t="s">
        <v>3644</v>
      </c>
      <c r="G1848" s="82">
        <v>12</v>
      </c>
    </row>
    <row r="1849" spans="5:7" x14ac:dyDescent="0.2">
      <c r="E1849" s="97" t="s">
        <v>2746</v>
      </c>
      <c r="F1849" s="89" t="s">
        <v>3651</v>
      </c>
      <c r="G1849" s="82">
        <v>12</v>
      </c>
    </row>
    <row r="1850" spans="5:7" x14ac:dyDescent="0.2">
      <c r="E1850" s="97" t="s">
        <v>1847</v>
      </c>
      <c r="F1850" s="89" t="s">
        <v>2370</v>
      </c>
      <c r="G1850" s="82">
        <v>12</v>
      </c>
    </row>
    <row r="1851" spans="5:7" x14ac:dyDescent="0.2">
      <c r="E1851" s="97" t="s">
        <v>3330</v>
      </c>
      <c r="F1851" s="89" t="s">
        <v>3270</v>
      </c>
      <c r="G1851" s="82">
        <v>12</v>
      </c>
    </row>
    <row r="1852" spans="5:7" x14ac:dyDescent="0.2">
      <c r="E1852" s="17" t="s">
        <v>2568</v>
      </c>
      <c r="F1852" s="90" t="s">
        <v>3994</v>
      </c>
      <c r="G1852" s="84">
        <v>12</v>
      </c>
    </row>
    <row r="1853" spans="5:7" x14ac:dyDescent="0.2">
      <c r="E1853" s="97" t="s">
        <v>2732</v>
      </c>
      <c r="F1853" s="89" t="s">
        <v>2842</v>
      </c>
      <c r="G1853" s="82">
        <v>12</v>
      </c>
    </row>
    <row r="1854" spans="5:7" x14ac:dyDescent="0.2">
      <c r="E1854" s="97" t="s">
        <v>3167</v>
      </c>
      <c r="F1854" s="89" t="s">
        <v>2332</v>
      </c>
      <c r="G1854" s="82">
        <v>12</v>
      </c>
    </row>
    <row r="1855" spans="5:7" x14ac:dyDescent="0.2">
      <c r="E1855" s="97" t="s">
        <v>2153</v>
      </c>
      <c r="F1855" s="89" t="s">
        <v>3952</v>
      </c>
      <c r="G1855" s="82">
        <v>12</v>
      </c>
    </row>
    <row r="1856" spans="5:7" x14ac:dyDescent="0.2">
      <c r="E1856" s="97" t="s">
        <v>4310</v>
      </c>
      <c r="F1856" s="89" t="s">
        <v>4584</v>
      </c>
      <c r="G1856" s="82">
        <v>12</v>
      </c>
    </row>
    <row r="1857" spans="5:7" x14ac:dyDescent="0.2">
      <c r="E1857" s="17" t="s">
        <v>4104</v>
      </c>
      <c r="F1857" s="90" t="s">
        <v>3219</v>
      </c>
      <c r="G1857" s="84">
        <v>12</v>
      </c>
    </row>
    <row r="1858" spans="5:7" x14ac:dyDescent="0.2">
      <c r="E1858" s="97" t="s">
        <v>2694</v>
      </c>
      <c r="F1858" s="89" t="s">
        <v>2067</v>
      </c>
      <c r="G1858" s="82">
        <v>12</v>
      </c>
    </row>
    <row r="1859" spans="5:7" x14ac:dyDescent="0.2">
      <c r="E1859" s="97" t="s">
        <v>2900</v>
      </c>
      <c r="F1859" s="89" t="s">
        <v>2448</v>
      </c>
      <c r="G1859" s="82">
        <v>12</v>
      </c>
    </row>
    <row r="1860" spans="5:7" x14ac:dyDescent="0.2">
      <c r="E1860" s="97" t="s">
        <v>3366</v>
      </c>
      <c r="F1860" s="89" t="s">
        <v>2908</v>
      </c>
      <c r="G1860" s="82">
        <v>12</v>
      </c>
    </row>
    <row r="1861" spans="5:7" x14ac:dyDescent="0.2">
      <c r="E1861" s="97" t="s">
        <v>3250</v>
      </c>
      <c r="F1861" s="89" t="s">
        <v>3026</v>
      </c>
      <c r="G1861" s="82">
        <v>12</v>
      </c>
    </row>
    <row r="1862" spans="5:7" x14ac:dyDescent="0.2">
      <c r="E1862" s="17" t="s">
        <v>3169</v>
      </c>
      <c r="F1862" s="90" t="s">
        <v>4342</v>
      </c>
      <c r="G1862" s="84">
        <v>12</v>
      </c>
    </row>
    <row r="1863" spans="5:7" x14ac:dyDescent="0.2">
      <c r="E1863" s="97" t="s">
        <v>1066</v>
      </c>
      <c r="F1863" s="89" t="s">
        <v>3495</v>
      </c>
      <c r="G1863" s="82">
        <v>12</v>
      </c>
    </row>
    <row r="1864" spans="5:7" x14ac:dyDescent="0.2">
      <c r="E1864" s="97" t="s">
        <v>3112</v>
      </c>
      <c r="F1864" s="89" t="s">
        <v>2216</v>
      </c>
      <c r="G1864" s="82">
        <v>12</v>
      </c>
    </row>
    <row r="1865" spans="5:7" x14ac:dyDescent="0.2">
      <c r="E1865" s="97" t="s">
        <v>3237</v>
      </c>
      <c r="F1865" s="89" t="s">
        <v>4735</v>
      </c>
      <c r="G1865" s="82">
        <v>12</v>
      </c>
    </row>
    <row r="1866" spans="5:7" x14ac:dyDescent="0.2">
      <c r="E1866" s="97" t="s">
        <v>3315</v>
      </c>
      <c r="F1866" s="89" t="s">
        <v>4103</v>
      </c>
      <c r="G1866" s="82">
        <v>12</v>
      </c>
    </row>
    <row r="1867" spans="5:7" x14ac:dyDescent="0.2">
      <c r="E1867" s="17" t="s">
        <v>2162</v>
      </c>
      <c r="F1867" s="90" t="s">
        <v>3170</v>
      </c>
      <c r="G1867" s="84">
        <v>12</v>
      </c>
    </row>
    <row r="1868" spans="5:7" x14ac:dyDescent="0.2">
      <c r="E1868" s="97" t="s">
        <v>2818</v>
      </c>
      <c r="F1868" s="89" t="s">
        <v>3228</v>
      </c>
      <c r="G1868" s="82">
        <v>12</v>
      </c>
    </row>
    <row r="1869" spans="5:7" x14ac:dyDescent="0.2">
      <c r="E1869" s="97" t="s">
        <v>3317</v>
      </c>
      <c r="F1869" s="89" t="s">
        <v>4695</v>
      </c>
      <c r="G1869" s="82">
        <v>12</v>
      </c>
    </row>
    <row r="1870" spans="5:7" x14ac:dyDescent="0.2">
      <c r="E1870" s="97" t="s">
        <v>3854</v>
      </c>
      <c r="F1870" s="89" t="s">
        <v>1744</v>
      </c>
      <c r="G1870" s="82">
        <v>12</v>
      </c>
    </row>
    <row r="1871" spans="5:7" x14ac:dyDescent="0.2">
      <c r="E1871" s="97" t="s">
        <v>1965</v>
      </c>
      <c r="F1871" s="89" t="s">
        <v>3168</v>
      </c>
      <c r="G1871" s="82">
        <v>12</v>
      </c>
    </row>
    <row r="1872" spans="5:7" x14ac:dyDescent="0.2">
      <c r="E1872" s="17" t="s">
        <v>3467</v>
      </c>
      <c r="F1872" s="90" t="s">
        <v>1067</v>
      </c>
      <c r="G1872" s="84">
        <v>12</v>
      </c>
    </row>
    <row r="1873" spans="5:7" x14ac:dyDescent="0.2">
      <c r="E1873" s="97" t="s">
        <v>2159</v>
      </c>
      <c r="F1873" s="89" t="s">
        <v>2604</v>
      </c>
      <c r="G1873" s="82">
        <v>12</v>
      </c>
    </row>
    <row r="1874" spans="5:7" x14ac:dyDescent="0.2">
      <c r="E1874" s="97" t="s">
        <v>3218</v>
      </c>
      <c r="F1874" s="89" t="s">
        <v>1916</v>
      </c>
      <c r="G1874" s="82">
        <v>12</v>
      </c>
    </row>
    <row r="1875" spans="5:7" x14ac:dyDescent="0.2">
      <c r="E1875" s="97" t="s">
        <v>3174</v>
      </c>
      <c r="F1875" s="89" t="s">
        <v>2977</v>
      </c>
      <c r="G1875" s="82">
        <v>12</v>
      </c>
    </row>
    <row r="1876" spans="5:7" x14ac:dyDescent="0.2">
      <c r="E1876" s="97" t="s">
        <v>3340</v>
      </c>
      <c r="F1876" s="89" t="s">
        <v>2243</v>
      </c>
      <c r="G1876" s="82">
        <v>12</v>
      </c>
    </row>
    <row r="1877" spans="5:7" x14ac:dyDescent="0.2">
      <c r="E1877" s="17" t="s">
        <v>4150</v>
      </c>
      <c r="F1877" s="90" t="s">
        <v>2356</v>
      </c>
      <c r="G1877" s="84">
        <v>12</v>
      </c>
    </row>
    <row r="1878" spans="5:7" x14ac:dyDescent="0.2">
      <c r="E1878" s="97" t="s">
        <v>2369</v>
      </c>
      <c r="F1878" s="89" t="s">
        <v>4370</v>
      </c>
      <c r="G1878" s="82">
        <v>12</v>
      </c>
    </row>
    <row r="1879" spans="5:7" x14ac:dyDescent="0.2">
      <c r="E1879" s="97" t="s">
        <v>3558</v>
      </c>
      <c r="F1879" s="89" t="s">
        <v>1912</v>
      </c>
      <c r="G1879" s="82">
        <v>12</v>
      </c>
    </row>
    <row r="1880" spans="5:7" x14ac:dyDescent="0.2">
      <c r="E1880" s="97" t="s">
        <v>3227</v>
      </c>
      <c r="F1880" s="89" t="s">
        <v>4774</v>
      </c>
      <c r="G1880" s="82">
        <v>12</v>
      </c>
    </row>
    <row r="1881" spans="5:7" x14ac:dyDescent="0.2">
      <c r="E1881" s="97" t="s">
        <v>1743</v>
      </c>
      <c r="F1881" s="89" t="s">
        <v>3842</v>
      </c>
      <c r="G1881" s="82">
        <v>12</v>
      </c>
    </row>
    <row r="1882" spans="5:7" x14ac:dyDescent="0.2">
      <c r="E1882" s="17" t="s">
        <v>1325</v>
      </c>
      <c r="F1882" s="90" t="s">
        <v>4242</v>
      </c>
      <c r="G1882" s="84">
        <v>12</v>
      </c>
    </row>
    <row r="1883" spans="5:7" x14ac:dyDescent="0.2">
      <c r="E1883" s="97" t="s">
        <v>3612</v>
      </c>
      <c r="F1883" s="89" t="s">
        <v>4371</v>
      </c>
      <c r="G1883" s="82">
        <v>12</v>
      </c>
    </row>
    <row r="1884" spans="5:7" x14ac:dyDescent="0.2">
      <c r="E1884" s="97" t="s">
        <v>2343</v>
      </c>
      <c r="F1884" s="89" t="s">
        <v>3810</v>
      </c>
      <c r="G1884" s="82">
        <v>12</v>
      </c>
    </row>
    <row r="1885" spans="5:7" x14ac:dyDescent="0.2">
      <c r="E1885" s="97" t="s">
        <v>2726</v>
      </c>
      <c r="F1885" s="89" t="s">
        <v>4603</v>
      </c>
      <c r="G1885" s="82">
        <v>12</v>
      </c>
    </row>
    <row r="1886" spans="5:7" x14ac:dyDescent="0.2">
      <c r="E1886" s="97" t="s">
        <v>1911</v>
      </c>
      <c r="F1886" s="89" t="s">
        <v>4622</v>
      </c>
      <c r="G1886" s="82">
        <v>12</v>
      </c>
    </row>
    <row r="1887" spans="5:7" x14ac:dyDescent="0.2">
      <c r="E1887" s="17" t="s">
        <v>3795</v>
      </c>
      <c r="F1887" s="90" t="s">
        <v>3790</v>
      </c>
      <c r="G1887" s="84">
        <v>12</v>
      </c>
    </row>
    <row r="1888" spans="5:7" x14ac:dyDescent="0.2">
      <c r="E1888" s="97" t="s">
        <v>3474</v>
      </c>
      <c r="F1888" s="89" t="s">
        <v>1606</v>
      </c>
      <c r="G1888" s="82">
        <v>12</v>
      </c>
    </row>
    <row r="1889" spans="5:7" x14ac:dyDescent="0.2">
      <c r="E1889" s="97" t="s">
        <v>1915</v>
      </c>
      <c r="F1889" s="89" t="s">
        <v>2210</v>
      </c>
      <c r="G1889" s="82">
        <v>12</v>
      </c>
    </row>
    <row r="1890" spans="5:7" x14ac:dyDescent="0.2">
      <c r="E1890" s="97" t="s">
        <v>3060</v>
      </c>
      <c r="F1890" s="89" t="s">
        <v>3347</v>
      </c>
      <c r="G1890" s="82">
        <v>12</v>
      </c>
    </row>
    <row r="1891" spans="5:7" x14ac:dyDescent="0.2">
      <c r="E1891" s="97" t="s">
        <v>3033</v>
      </c>
      <c r="F1891" s="89" t="s">
        <v>4374</v>
      </c>
      <c r="G1891" s="82">
        <v>12</v>
      </c>
    </row>
    <row r="1892" spans="5:7" x14ac:dyDescent="0.2">
      <c r="E1892" s="17" t="s">
        <v>3041</v>
      </c>
      <c r="F1892" s="90" t="s">
        <v>2117</v>
      </c>
      <c r="G1892" s="84">
        <v>12</v>
      </c>
    </row>
    <row r="1893" spans="5:7" x14ac:dyDescent="0.2">
      <c r="E1893" s="97" t="s">
        <v>2116</v>
      </c>
      <c r="F1893" s="89" t="s">
        <v>1930</v>
      </c>
      <c r="G1893" s="82">
        <v>12</v>
      </c>
    </row>
    <row r="1894" spans="5:7" x14ac:dyDescent="0.2">
      <c r="E1894" s="97" t="s">
        <v>2447</v>
      </c>
      <c r="F1894" s="89" t="s">
        <v>4151</v>
      </c>
      <c r="G1894" s="82">
        <v>12</v>
      </c>
    </row>
    <row r="1895" spans="5:7" x14ac:dyDescent="0.2">
      <c r="E1895" s="97" t="s">
        <v>3346</v>
      </c>
      <c r="F1895" s="89" t="s">
        <v>3808</v>
      </c>
      <c r="G1895" s="82">
        <v>12</v>
      </c>
    </row>
    <row r="1896" spans="5:7" x14ac:dyDescent="0.2">
      <c r="E1896" s="97" t="s">
        <v>2651</v>
      </c>
      <c r="F1896" s="89" t="s">
        <v>2239</v>
      </c>
      <c r="G1896" s="82">
        <v>12</v>
      </c>
    </row>
    <row r="1897" spans="5:7" x14ac:dyDescent="0.2">
      <c r="E1897" s="17" t="s">
        <v>2603</v>
      </c>
      <c r="F1897" s="90" t="s">
        <v>3868</v>
      </c>
      <c r="G1897" s="84">
        <v>12</v>
      </c>
    </row>
    <row r="1898" spans="5:7" x14ac:dyDescent="0.2">
      <c r="E1898" s="97" t="s">
        <v>3269</v>
      </c>
      <c r="F1898" s="89" t="s">
        <v>2727</v>
      </c>
      <c r="G1898" s="82">
        <v>12</v>
      </c>
    </row>
    <row r="1899" spans="5:7" x14ac:dyDescent="0.2">
      <c r="E1899" s="97" t="s">
        <v>3524</v>
      </c>
      <c r="F1899" s="89" t="s">
        <v>3111</v>
      </c>
      <c r="G1899" s="82">
        <v>12</v>
      </c>
    </row>
    <row r="1900" spans="5:7" x14ac:dyDescent="0.2">
      <c r="E1900" s="97" t="s">
        <v>4553</v>
      </c>
      <c r="F1900" s="89" t="s">
        <v>4311</v>
      </c>
      <c r="G1900" s="82">
        <v>12</v>
      </c>
    </row>
    <row r="1901" spans="5:7" x14ac:dyDescent="0.2">
      <c r="E1901" s="97" t="s">
        <v>3807</v>
      </c>
      <c r="F1901" s="89" t="s">
        <v>2013</v>
      </c>
      <c r="G1901" s="82">
        <v>12</v>
      </c>
    </row>
    <row r="1902" spans="5:7" x14ac:dyDescent="0.2">
      <c r="E1902" s="17" t="s">
        <v>2476</v>
      </c>
      <c r="F1902" s="90" t="s">
        <v>2923</v>
      </c>
      <c r="G1902" s="84">
        <v>12</v>
      </c>
    </row>
    <row r="1903" spans="5:7" x14ac:dyDescent="0.2">
      <c r="E1903" s="97" t="s">
        <v>4666</v>
      </c>
      <c r="F1903" s="89" t="s">
        <v>4776</v>
      </c>
      <c r="G1903" s="82">
        <v>12</v>
      </c>
    </row>
    <row r="1904" spans="5:7" x14ac:dyDescent="0.2">
      <c r="E1904" s="97" t="s">
        <v>4352</v>
      </c>
      <c r="F1904" s="89" t="s">
        <v>3709</v>
      </c>
      <c r="G1904" s="82">
        <v>12</v>
      </c>
    </row>
    <row r="1905" spans="5:7" x14ac:dyDescent="0.2">
      <c r="E1905" s="97" t="s">
        <v>2066</v>
      </c>
      <c r="F1905" s="89" t="s">
        <v>2929</v>
      </c>
      <c r="G1905" s="82">
        <v>12</v>
      </c>
    </row>
    <row r="1906" spans="5:7" x14ac:dyDescent="0.2">
      <c r="E1906" s="97" t="s">
        <v>3924</v>
      </c>
      <c r="F1906" s="89" t="s">
        <v>4626</v>
      </c>
      <c r="G1906" s="82">
        <v>12</v>
      </c>
    </row>
    <row r="1907" spans="5:7" x14ac:dyDescent="0.2">
      <c r="E1907" s="17" t="s">
        <v>3311</v>
      </c>
      <c r="F1907" s="90" t="s">
        <v>2705</v>
      </c>
      <c r="G1907" s="84">
        <v>12</v>
      </c>
    </row>
    <row r="1908" spans="5:7" x14ac:dyDescent="0.2">
      <c r="E1908" s="97" t="s">
        <v>2242</v>
      </c>
      <c r="F1908" s="89" t="s">
        <v>2392</v>
      </c>
      <c r="G1908" s="82">
        <v>12</v>
      </c>
    </row>
    <row r="1909" spans="5:7" x14ac:dyDescent="0.2">
      <c r="E1909" s="97" t="s">
        <v>2922</v>
      </c>
      <c r="F1909" s="89" t="s">
        <v>4219</v>
      </c>
      <c r="G1909" s="82">
        <v>12</v>
      </c>
    </row>
    <row r="1910" spans="5:7" x14ac:dyDescent="0.2">
      <c r="E1910" s="97" t="s">
        <v>2215</v>
      </c>
      <c r="F1910" s="89" t="s">
        <v>2196</v>
      </c>
      <c r="G1910" s="82">
        <v>12</v>
      </c>
    </row>
    <row r="1911" spans="5:7" x14ac:dyDescent="0.2">
      <c r="E1911" s="97" t="s">
        <v>2976</v>
      </c>
      <c r="F1911" s="89" t="s">
        <v>3908</v>
      </c>
      <c r="G1911" s="82">
        <v>12</v>
      </c>
    </row>
    <row r="1912" spans="5:7" x14ac:dyDescent="0.2">
      <c r="E1912" s="17" t="s">
        <v>2012</v>
      </c>
      <c r="F1912" s="90" t="s">
        <v>3408</v>
      </c>
      <c r="G1912" s="84">
        <v>12</v>
      </c>
    </row>
    <row r="1913" spans="5:7" x14ac:dyDescent="0.2">
      <c r="E1913" s="97" t="s">
        <v>2331</v>
      </c>
      <c r="F1913" s="89" t="s">
        <v>3400</v>
      </c>
      <c r="G1913" s="82">
        <v>12</v>
      </c>
    </row>
    <row r="1914" spans="5:7" x14ac:dyDescent="0.2">
      <c r="E1914" s="97" t="s">
        <v>3865</v>
      </c>
      <c r="F1914" s="89" t="s">
        <v>4586</v>
      </c>
      <c r="G1914" s="82">
        <v>12</v>
      </c>
    </row>
    <row r="1915" spans="5:7" hidden="1" x14ac:dyDescent="0.2">
      <c r="E1915" s="97" t="s">
        <v>3399</v>
      </c>
      <c r="F1915" s="89" t="s">
        <v>2622</v>
      </c>
      <c r="G1915" s="82">
        <v>3</v>
      </c>
    </row>
    <row r="1916" spans="5:7" x14ac:dyDescent="0.2">
      <c r="E1916" s="97" t="s">
        <v>3623</v>
      </c>
      <c r="F1916" s="89" t="s">
        <v>3034</v>
      </c>
      <c r="G1916" s="82">
        <v>12</v>
      </c>
    </row>
    <row r="1917" spans="5:7" x14ac:dyDescent="0.2">
      <c r="E1917" s="17" t="s">
        <v>2793</v>
      </c>
      <c r="F1917" s="90" t="s">
        <v>3143</v>
      </c>
      <c r="G1917" s="84">
        <v>12</v>
      </c>
    </row>
    <row r="1918" spans="5:7" hidden="1" x14ac:dyDescent="0.2">
      <c r="E1918" s="97" t="s">
        <v>4351</v>
      </c>
      <c r="F1918" s="89" t="s">
        <v>3431</v>
      </c>
      <c r="G1918" s="82">
        <v>3</v>
      </c>
    </row>
    <row r="1919" spans="5:7" x14ac:dyDescent="0.2">
      <c r="E1919" s="97" t="s">
        <v>2143</v>
      </c>
      <c r="F1919" s="89" t="s">
        <v>4497</v>
      </c>
      <c r="G1919" s="82">
        <v>12</v>
      </c>
    </row>
    <row r="1920" spans="5:7" x14ac:dyDescent="0.2">
      <c r="E1920" s="97" t="s">
        <v>3832</v>
      </c>
      <c r="F1920" s="89" t="s">
        <v>3468</v>
      </c>
      <c r="G1920" s="82">
        <v>12</v>
      </c>
    </row>
    <row r="1921" spans="5:7" x14ac:dyDescent="0.2">
      <c r="E1921" s="97" t="s">
        <v>2683</v>
      </c>
      <c r="F1921" s="89" t="s">
        <v>3272</v>
      </c>
      <c r="G1921" s="82">
        <v>12</v>
      </c>
    </row>
    <row r="1922" spans="5:7" x14ac:dyDescent="0.2">
      <c r="E1922" s="17" t="s">
        <v>2801</v>
      </c>
      <c r="F1922" s="90" t="s">
        <v>3437</v>
      </c>
      <c r="G1922" s="84">
        <v>12</v>
      </c>
    </row>
    <row r="1923" spans="5:7" x14ac:dyDescent="0.2">
      <c r="E1923" s="97" t="s">
        <v>3789</v>
      </c>
      <c r="F1923" s="89" t="s">
        <v>2652</v>
      </c>
      <c r="G1923" s="82">
        <v>12</v>
      </c>
    </row>
    <row r="1924" spans="5:7" x14ac:dyDescent="0.2">
      <c r="E1924" s="97" t="s">
        <v>1137</v>
      </c>
      <c r="F1924" s="89" t="s">
        <v>2792</v>
      </c>
      <c r="G1924" s="82">
        <v>12</v>
      </c>
    </row>
    <row r="1925" spans="5:7" x14ac:dyDescent="0.2">
      <c r="E1925" s="97" t="s">
        <v>3035</v>
      </c>
      <c r="F1925" s="89" t="s">
        <v>3806</v>
      </c>
      <c r="G1925" s="82">
        <v>12</v>
      </c>
    </row>
    <row r="1926" spans="5:7" x14ac:dyDescent="0.2">
      <c r="E1926" s="97" t="s">
        <v>4102</v>
      </c>
      <c r="F1926" s="89" t="s">
        <v>1589</v>
      </c>
      <c r="G1926" s="82">
        <v>12</v>
      </c>
    </row>
    <row r="1927" spans="5:7" x14ac:dyDescent="0.2">
      <c r="E1927" s="17" t="s">
        <v>2355</v>
      </c>
      <c r="F1927" s="90" t="s">
        <v>3312</v>
      </c>
      <c r="G1927" s="84">
        <v>12</v>
      </c>
    </row>
    <row r="1928" spans="5:7" x14ac:dyDescent="0.2">
      <c r="E1928" s="97" t="s">
        <v>4355</v>
      </c>
      <c r="F1928" s="89" t="s">
        <v>3371</v>
      </c>
      <c r="G1928" s="82">
        <v>12</v>
      </c>
    </row>
    <row r="1929" spans="5:7" x14ac:dyDescent="0.2">
      <c r="E1929" s="97" t="s">
        <v>3809</v>
      </c>
      <c r="F1929" s="89" t="s">
        <v>2719</v>
      </c>
      <c r="G1929" s="82">
        <v>12</v>
      </c>
    </row>
    <row r="1930" spans="5:7" x14ac:dyDescent="0.2">
      <c r="E1930" s="97" t="s">
        <v>1929</v>
      </c>
      <c r="F1930" s="89" t="s">
        <v>3833</v>
      </c>
      <c r="G1930" s="82">
        <v>12</v>
      </c>
    </row>
    <row r="1931" spans="5:7" x14ac:dyDescent="0.2">
      <c r="E1931" s="97" t="s">
        <v>2195</v>
      </c>
      <c r="F1931" s="89" t="s">
        <v>3316</v>
      </c>
      <c r="G1931" s="82">
        <v>12</v>
      </c>
    </row>
    <row r="1932" spans="5:7" x14ac:dyDescent="0.2">
      <c r="E1932" s="17" t="s">
        <v>3805</v>
      </c>
      <c r="F1932" s="90" t="s">
        <v>3353</v>
      </c>
      <c r="G1932" s="84">
        <v>12</v>
      </c>
    </row>
    <row r="1933" spans="5:7" x14ac:dyDescent="0.2">
      <c r="E1933" s="97" t="s">
        <v>2238</v>
      </c>
      <c r="F1933" s="89" t="s">
        <v>4074</v>
      </c>
      <c r="G1933" s="82">
        <v>12</v>
      </c>
    </row>
    <row r="1934" spans="5:7" x14ac:dyDescent="0.2">
      <c r="E1934" s="97" t="s">
        <v>2034</v>
      </c>
      <c r="F1934" s="89" t="s">
        <v>4779</v>
      </c>
      <c r="G1934" s="82">
        <v>12</v>
      </c>
    </row>
    <row r="1935" spans="5:7" x14ac:dyDescent="0.2">
      <c r="E1935" s="97" t="s">
        <v>1588</v>
      </c>
      <c r="F1935" s="89" t="s">
        <v>4205</v>
      </c>
      <c r="G1935" s="82">
        <v>12</v>
      </c>
    </row>
    <row r="1936" spans="5:7" x14ac:dyDescent="0.2">
      <c r="E1936" s="97" t="s">
        <v>3271</v>
      </c>
      <c r="F1936" s="89" t="s">
        <v>2144</v>
      </c>
      <c r="G1936" s="82">
        <v>12</v>
      </c>
    </row>
    <row r="1937" spans="5:7" x14ac:dyDescent="0.2">
      <c r="E1937" s="17" t="s">
        <v>4665</v>
      </c>
      <c r="F1937" s="90" t="s">
        <v>2089</v>
      </c>
      <c r="G1937" s="84">
        <v>12</v>
      </c>
    </row>
    <row r="1938" spans="5:7" x14ac:dyDescent="0.2">
      <c r="E1938" s="97" t="s">
        <v>3861</v>
      </c>
      <c r="F1938" s="89" t="s">
        <v>3655</v>
      </c>
      <c r="G1938" s="82">
        <v>12</v>
      </c>
    </row>
    <row r="1939" spans="5:7" x14ac:dyDescent="0.2">
      <c r="E1939" s="97" t="s">
        <v>3708</v>
      </c>
      <c r="F1939" s="89" t="s">
        <v>3341</v>
      </c>
      <c r="G1939" s="82">
        <v>12</v>
      </c>
    </row>
    <row r="1940" spans="5:7" x14ac:dyDescent="0.2">
      <c r="E1940" s="97" t="s">
        <v>3352</v>
      </c>
      <c r="F1940" s="89" t="s">
        <v>3875</v>
      </c>
      <c r="G1940" s="82">
        <v>12</v>
      </c>
    </row>
    <row r="1941" spans="5:7" x14ac:dyDescent="0.2">
      <c r="E1941" s="97" t="s">
        <v>2791</v>
      </c>
      <c r="F1941" s="89" t="s">
        <v>3285</v>
      </c>
      <c r="G1941" s="82">
        <v>12</v>
      </c>
    </row>
    <row r="1942" spans="5:7" x14ac:dyDescent="0.2">
      <c r="E1942" s="17" t="s">
        <v>2209</v>
      </c>
      <c r="F1942" s="90" t="s">
        <v>1896</v>
      </c>
      <c r="G1942" s="84">
        <v>12</v>
      </c>
    </row>
    <row r="1943" spans="5:7" x14ac:dyDescent="0.2">
      <c r="E1943" s="97" t="s">
        <v>2088</v>
      </c>
      <c r="F1943" s="89" t="s">
        <v>3878</v>
      </c>
      <c r="G1943" s="82">
        <v>12</v>
      </c>
    </row>
    <row r="1944" spans="5:7" x14ac:dyDescent="0.2">
      <c r="E1944" s="97" t="s">
        <v>3494</v>
      </c>
      <c r="F1944" s="89" t="s">
        <v>3294</v>
      </c>
      <c r="G1944" s="82">
        <v>12</v>
      </c>
    </row>
    <row r="1945" spans="5:7" x14ac:dyDescent="0.2">
      <c r="E1945" s="97" t="s">
        <v>3618</v>
      </c>
      <c r="F1945" s="89" t="s">
        <v>1300</v>
      </c>
      <c r="G1945" s="82">
        <v>12</v>
      </c>
    </row>
    <row r="1946" spans="5:7" x14ac:dyDescent="0.2">
      <c r="E1946" s="97" t="s">
        <v>4662</v>
      </c>
      <c r="F1946" s="89" t="s">
        <v>3043</v>
      </c>
      <c r="G1946" s="82">
        <v>12</v>
      </c>
    </row>
    <row r="1947" spans="5:7" x14ac:dyDescent="0.2">
      <c r="E1947" s="17" t="s">
        <v>2704</v>
      </c>
      <c r="F1947" s="90" t="s">
        <v>4003</v>
      </c>
      <c r="G1947" s="84">
        <v>12</v>
      </c>
    </row>
    <row r="1948" spans="5:7" x14ac:dyDescent="0.2">
      <c r="E1948" s="97" t="s">
        <v>3110</v>
      </c>
      <c r="F1948" s="89" t="s">
        <v>4343</v>
      </c>
      <c r="G1948" s="82">
        <v>12</v>
      </c>
    </row>
    <row r="1949" spans="5:7" x14ac:dyDescent="0.2">
      <c r="E1949" s="97" t="s">
        <v>4354</v>
      </c>
      <c r="F1949" s="89" t="s">
        <v>3640</v>
      </c>
      <c r="G1949" s="82">
        <v>12</v>
      </c>
    </row>
    <row r="1950" spans="5:7" x14ac:dyDescent="0.2">
      <c r="E1950" s="97" t="s">
        <v>1857</v>
      </c>
      <c r="F1950" s="89" t="s">
        <v>3642</v>
      </c>
      <c r="G1950" s="82">
        <v>12</v>
      </c>
    </row>
    <row r="1951" spans="5:7" x14ac:dyDescent="0.2">
      <c r="E1951" s="97" t="s">
        <v>3142</v>
      </c>
      <c r="F1951" s="89" t="s">
        <v>2835</v>
      </c>
      <c r="G1951" s="82">
        <v>12</v>
      </c>
    </row>
    <row r="1952" spans="5:7" x14ac:dyDescent="0.2">
      <c r="E1952" s="17" t="s">
        <v>2847</v>
      </c>
      <c r="F1952" s="90" t="s">
        <v>3036</v>
      </c>
      <c r="G1952" s="84">
        <v>12</v>
      </c>
    </row>
    <row r="1953" spans="5:7" x14ac:dyDescent="0.2">
      <c r="E1953" s="97" t="s">
        <v>2858</v>
      </c>
      <c r="F1953" s="89" t="s">
        <v>3186</v>
      </c>
      <c r="G1953" s="82">
        <v>12</v>
      </c>
    </row>
    <row r="1954" spans="5:7" x14ac:dyDescent="0.2">
      <c r="E1954" s="97" t="s">
        <v>2378</v>
      </c>
      <c r="F1954" s="89" t="s">
        <v>2751</v>
      </c>
      <c r="G1954" s="82">
        <v>12</v>
      </c>
    </row>
    <row r="1955" spans="5:7" x14ac:dyDescent="0.2">
      <c r="E1955" s="97" t="s">
        <v>2718</v>
      </c>
      <c r="F1955" s="89" t="s">
        <v>1468</v>
      </c>
      <c r="G1955" s="82">
        <v>12</v>
      </c>
    </row>
    <row r="1956" spans="5:7" x14ac:dyDescent="0.2">
      <c r="E1956" s="97" t="s">
        <v>1895</v>
      </c>
      <c r="F1956" s="89" t="s">
        <v>4699</v>
      </c>
      <c r="G1956" s="82">
        <v>12</v>
      </c>
    </row>
    <row r="1957" spans="5:7" x14ac:dyDescent="0.2">
      <c r="E1957" s="17" t="s">
        <v>3407</v>
      </c>
      <c r="F1957" s="90" t="s">
        <v>4698</v>
      </c>
      <c r="G1957" s="84">
        <v>12</v>
      </c>
    </row>
    <row r="1958" spans="5:7" x14ac:dyDescent="0.2">
      <c r="E1958" s="97" t="s">
        <v>2567</v>
      </c>
      <c r="F1958" s="89" t="s">
        <v>3874</v>
      </c>
      <c r="G1958" s="82">
        <v>12</v>
      </c>
    </row>
    <row r="1959" spans="5:7" x14ac:dyDescent="0.2">
      <c r="E1959" s="97" t="s">
        <v>4661</v>
      </c>
      <c r="F1959" s="89" t="s">
        <v>4411</v>
      </c>
      <c r="G1959" s="82">
        <v>12</v>
      </c>
    </row>
    <row r="1960" spans="5:7" x14ac:dyDescent="0.2">
      <c r="E1960" s="97" t="s">
        <v>3480</v>
      </c>
      <c r="F1960" s="89" t="s">
        <v>1631</v>
      </c>
      <c r="G1960" s="82">
        <v>12</v>
      </c>
    </row>
    <row r="1961" spans="5:7" x14ac:dyDescent="0.2">
      <c r="E1961" s="97" t="s">
        <v>3284</v>
      </c>
      <c r="F1961" s="89" t="s">
        <v>3796</v>
      </c>
      <c r="G1961" s="82">
        <v>12</v>
      </c>
    </row>
    <row r="1962" spans="5:7" x14ac:dyDescent="0.2">
      <c r="E1962" s="17" t="s">
        <v>3382</v>
      </c>
      <c r="F1962" s="90" t="s">
        <v>3383</v>
      </c>
      <c r="G1962" s="84">
        <v>12</v>
      </c>
    </row>
    <row r="1963" spans="5:7" x14ac:dyDescent="0.2">
      <c r="E1963" s="97" t="s">
        <v>3587</v>
      </c>
      <c r="F1963" s="89" t="s">
        <v>4693</v>
      </c>
      <c r="G1963" s="82">
        <v>12</v>
      </c>
    </row>
    <row r="1964" spans="5:7" x14ac:dyDescent="0.2">
      <c r="E1964" s="97" t="s">
        <v>3436</v>
      </c>
      <c r="F1964" s="89" t="s">
        <v>4203</v>
      </c>
      <c r="G1964" s="82">
        <v>12</v>
      </c>
    </row>
    <row r="1965" spans="5:7" x14ac:dyDescent="0.2">
      <c r="E1965" s="97" t="s">
        <v>4410</v>
      </c>
      <c r="F1965" s="89" t="s">
        <v>2731</v>
      </c>
      <c r="G1965" s="82">
        <v>12</v>
      </c>
    </row>
    <row r="1966" spans="5:7" x14ac:dyDescent="0.2">
      <c r="E1966" s="97" t="s">
        <v>3370</v>
      </c>
      <c r="F1966" s="89" t="s">
        <v>1714</v>
      </c>
      <c r="G1966" s="82">
        <v>12</v>
      </c>
    </row>
    <row r="1967" spans="5:7" x14ac:dyDescent="0.2">
      <c r="E1967" s="17" t="s">
        <v>1713</v>
      </c>
      <c r="F1967" s="90" t="s">
        <v>4619</v>
      </c>
      <c r="G1967" s="84">
        <v>12</v>
      </c>
    </row>
    <row r="1968" spans="5:7" x14ac:dyDescent="0.2">
      <c r="E1968" s="97" t="s">
        <v>2391</v>
      </c>
      <c r="F1968" s="89" t="s">
        <v>4732</v>
      </c>
      <c r="G1968" s="82">
        <v>12</v>
      </c>
    </row>
    <row r="1969" spans="5:7" x14ac:dyDescent="0.2">
      <c r="E1969" s="97" t="s">
        <v>3244</v>
      </c>
      <c r="F1969" s="89" t="s">
        <v>4234</v>
      </c>
      <c r="G1969" s="82">
        <v>12</v>
      </c>
    </row>
    <row r="1970" spans="5:7" x14ac:dyDescent="0.2">
      <c r="E1970" s="97" t="s">
        <v>1630</v>
      </c>
      <c r="F1970" s="89" t="s">
        <v>2146</v>
      </c>
      <c r="G1970" s="82">
        <v>12</v>
      </c>
    </row>
    <row r="1971" spans="5:7" x14ac:dyDescent="0.2">
      <c r="E1971" s="97" t="s">
        <v>4775</v>
      </c>
      <c r="F1971" s="89" t="s">
        <v>4206</v>
      </c>
      <c r="G1971" s="82">
        <v>12</v>
      </c>
    </row>
    <row r="1972" spans="5:7" x14ac:dyDescent="0.2">
      <c r="E1972" s="17" t="s">
        <v>2713</v>
      </c>
      <c r="F1972" s="90" t="s">
        <v>3903</v>
      </c>
      <c r="G1972" s="84">
        <v>12</v>
      </c>
    </row>
    <row r="1973" spans="5:7" x14ac:dyDescent="0.2">
      <c r="E1973" s="97" t="s">
        <v>3185</v>
      </c>
      <c r="F1973" s="89" t="s">
        <v>2484</v>
      </c>
      <c r="G1973" s="82">
        <v>12</v>
      </c>
    </row>
    <row r="1974" spans="5:7" x14ac:dyDescent="0.2">
      <c r="E1974" s="97" t="s">
        <v>2787</v>
      </c>
      <c r="F1974" s="89" t="s">
        <v>2874</v>
      </c>
      <c r="G1974" s="82">
        <v>12</v>
      </c>
    </row>
    <row r="1975" spans="5:7" x14ac:dyDescent="0.2">
      <c r="E1975" s="97" t="s">
        <v>2928</v>
      </c>
      <c r="F1975" s="89" t="s">
        <v>2530</v>
      </c>
      <c r="G1975" s="82">
        <v>12</v>
      </c>
    </row>
    <row r="1976" spans="5:7" x14ac:dyDescent="0.2">
      <c r="E1976" s="97" t="s">
        <v>2712</v>
      </c>
      <c r="F1976" s="89" t="s">
        <v>3194</v>
      </c>
      <c r="G1976" s="82">
        <v>12</v>
      </c>
    </row>
    <row r="1977" spans="5:7" x14ac:dyDescent="0.2">
      <c r="E1977" s="17" t="s">
        <v>3149</v>
      </c>
      <c r="F1977" s="90" t="s">
        <v>4535</v>
      </c>
      <c r="G1977" s="84">
        <v>12</v>
      </c>
    </row>
    <row r="1978" spans="5:7" x14ac:dyDescent="0.2">
      <c r="E1978" s="97" t="s">
        <v>3580</v>
      </c>
      <c r="F1978" s="89" t="s">
        <v>2362</v>
      </c>
      <c r="G1978" s="82">
        <v>12</v>
      </c>
    </row>
    <row r="1979" spans="5:7" hidden="1" x14ac:dyDescent="0.2">
      <c r="E1979" s="97" t="s">
        <v>4160</v>
      </c>
      <c r="F1979" s="89" t="s">
        <v>3337</v>
      </c>
      <c r="G1979" s="82">
        <v>6</v>
      </c>
    </row>
    <row r="1980" spans="5:7" x14ac:dyDescent="0.2">
      <c r="E1980" s="97" t="s">
        <v>3498</v>
      </c>
      <c r="F1980" s="89" t="s">
        <v>4161</v>
      </c>
      <c r="G1980" s="82">
        <v>12</v>
      </c>
    </row>
    <row r="1981" spans="5:7" x14ac:dyDescent="0.2">
      <c r="E1981" s="97" t="s">
        <v>4663</v>
      </c>
      <c r="F1981" s="89" t="s">
        <v>3324</v>
      </c>
      <c r="G1981" s="82">
        <v>12</v>
      </c>
    </row>
    <row r="1982" spans="5:7" x14ac:dyDescent="0.2">
      <c r="E1982" s="17" t="s">
        <v>1467</v>
      </c>
      <c r="F1982" s="90" t="s">
        <v>4533</v>
      </c>
      <c r="G1982" s="84">
        <v>12</v>
      </c>
    </row>
    <row r="1983" spans="5:7" x14ac:dyDescent="0.2">
      <c r="E1983" s="97" t="s">
        <v>2834</v>
      </c>
      <c r="F1983" s="89" t="s">
        <v>4423</v>
      </c>
      <c r="G1983" s="82">
        <v>12</v>
      </c>
    </row>
    <row r="1984" spans="5:7" x14ac:dyDescent="0.2">
      <c r="E1984" s="97" t="s">
        <v>3818</v>
      </c>
      <c r="F1984" s="89" t="s">
        <v>3268</v>
      </c>
      <c r="G1984" s="82">
        <v>12</v>
      </c>
    </row>
    <row r="1985" spans="5:7" x14ac:dyDescent="0.2">
      <c r="E1985" s="97" t="s">
        <v>1605</v>
      </c>
      <c r="F1985" s="89" t="s">
        <v>2278</v>
      </c>
      <c r="G1985" s="82">
        <v>12</v>
      </c>
    </row>
    <row r="1986" spans="5:7" x14ac:dyDescent="0.2">
      <c r="E1986" s="97" t="s">
        <v>3528</v>
      </c>
      <c r="F1986" s="89" t="s">
        <v>4696</v>
      </c>
      <c r="G1986" s="82">
        <v>12</v>
      </c>
    </row>
    <row r="1987" spans="5:7" hidden="1" x14ac:dyDescent="0.2">
      <c r="E1987" s="17" t="s">
        <v>914</v>
      </c>
      <c r="F1987" s="90" t="s">
        <v>3847</v>
      </c>
      <c r="G1987" s="84">
        <v>6</v>
      </c>
    </row>
    <row r="1988" spans="5:7" x14ac:dyDescent="0.2">
      <c r="E1988" s="97" t="s">
        <v>2873</v>
      </c>
      <c r="F1988" s="89" t="s">
        <v>2499</v>
      </c>
      <c r="G1988" s="82">
        <v>12</v>
      </c>
    </row>
    <row r="1989" spans="5:7" x14ac:dyDescent="0.2">
      <c r="E1989" s="97" t="s">
        <v>4715</v>
      </c>
      <c r="F1989" s="89" t="s">
        <v>3161</v>
      </c>
      <c r="G1989" s="82">
        <v>12</v>
      </c>
    </row>
    <row r="1990" spans="5:7" x14ac:dyDescent="0.2">
      <c r="E1990" s="97" t="s">
        <v>2361</v>
      </c>
      <c r="F1990" s="89" t="s">
        <v>3343</v>
      </c>
      <c r="G1990" s="82">
        <v>12</v>
      </c>
    </row>
    <row r="1991" spans="5:7" x14ac:dyDescent="0.2">
      <c r="E1991" s="97" t="s">
        <v>3193</v>
      </c>
      <c r="F1991" s="89" t="s">
        <v>3591</v>
      </c>
      <c r="G1991" s="82">
        <v>12</v>
      </c>
    </row>
    <row r="1992" spans="5:7" x14ac:dyDescent="0.2">
      <c r="E1992" s="17" t="s">
        <v>2750</v>
      </c>
      <c r="F1992" s="90" t="s">
        <v>3819</v>
      </c>
      <c r="G1992" s="84">
        <v>12</v>
      </c>
    </row>
    <row r="1993" spans="5:7" x14ac:dyDescent="0.2">
      <c r="E1993" s="97" t="s">
        <v>4304</v>
      </c>
      <c r="F1993" s="89" t="s">
        <v>3726</v>
      </c>
      <c r="G1993" s="82">
        <v>12</v>
      </c>
    </row>
    <row r="1994" spans="5:7" x14ac:dyDescent="0.2">
      <c r="E1994" s="97" t="s">
        <v>3042</v>
      </c>
      <c r="F1994" s="89" t="s">
        <v>4218</v>
      </c>
      <c r="G1994" s="82">
        <v>12</v>
      </c>
    </row>
    <row r="1995" spans="5:7" x14ac:dyDescent="0.2">
      <c r="E1995" s="97" t="s">
        <v>2483</v>
      </c>
      <c r="F1995" s="89" t="s">
        <v>2231</v>
      </c>
      <c r="G1995" s="82">
        <v>12</v>
      </c>
    </row>
    <row r="1996" spans="5:7" x14ac:dyDescent="0.2">
      <c r="E1996" s="97" t="s">
        <v>2230</v>
      </c>
      <c r="F1996" s="89" t="s">
        <v>2714</v>
      </c>
      <c r="G1996" s="82">
        <v>12</v>
      </c>
    </row>
    <row r="1997" spans="5:7" x14ac:dyDescent="0.2">
      <c r="E1997" s="17" t="s">
        <v>3267</v>
      </c>
      <c r="F1997" s="90" t="s">
        <v>1284</v>
      </c>
      <c r="G1997" s="84">
        <v>12</v>
      </c>
    </row>
    <row r="1998" spans="5:7" x14ac:dyDescent="0.2">
      <c r="E1998" s="97" t="s">
        <v>3207</v>
      </c>
      <c r="F1998" s="89" t="s">
        <v>3389</v>
      </c>
      <c r="G1998" s="82">
        <v>12</v>
      </c>
    </row>
    <row r="1999" spans="5:7" x14ac:dyDescent="0.2">
      <c r="E1999" s="97" t="s">
        <v>4073</v>
      </c>
      <c r="F1999" s="89" t="s">
        <v>2185</v>
      </c>
      <c r="G1999" s="82">
        <v>12</v>
      </c>
    </row>
    <row r="2000" spans="5:7" x14ac:dyDescent="0.2">
      <c r="E2000" s="97" t="s">
        <v>2016</v>
      </c>
      <c r="F2000" s="89" t="s">
        <v>3529</v>
      </c>
      <c r="G2000" s="82">
        <v>12</v>
      </c>
    </row>
    <row r="2001" spans="5:7" x14ac:dyDescent="0.2">
      <c r="E2001" s="97" t="s">
        <v>4526</v>
      </c>
      <c r="F2001" s="89" t="s">
        <v>4305</v>
      </c>
      <c r="G2001" s="82">
        <v>12</v>
      </c>
    </row>
    <row r="2002" spans="5:7" x14ac:dyDescent="0.2">
      <c r="E2002" s="17" t="s">
        <v>3423</v>
      </c>
      <c r="F2002" s="90" t="s">
        <v>4613</v>
      </c>
      <c r="G2002" s="84">
        <v>12</v>
      </c>
    </row>
    <row r="2003" spans="5:7" x14ac:dyDescent="0.2">
      <c r="E2003" s="97" t="s">
        <v>2081</v>
      </c>
      <c r="F2003" s="89" t="s">
        <v>3276</v>
      </c>
      <c r="G2003" s="82">
        <v>12</v>
      </c>
    </row>
    <row r="2004" spans="5:7" x14ac:dyDescent="0.2">
      <c r="E2004" s="97" t="s">
        <v>3725</v>
      </c>
      <c r="F2004" s="89" t="s">
        <v>2201</v>
      </c>
      <c r="G2004" s="82">
        <v>12</v>
      </c>
    </row>
    <row r="2005" spans="5:7" x14ac:dyDescent="0.2">
      <c r="E2005" s="97" t="s">
        <v>3275</v>
      </c>
      <c r="F2005" s="89" t="s">
        <v>4373</v>
      </c>
      <c r="G2005" s="82">
        <v>12</v>
      </c>
    </row>
    <row r="2006" spans="5:7" x14ac:dyDescent="0.2">
      <c r="E2006" s="97" t="s">
        <v>2145</v>
      </c>
      <c r="F2006" s="89" t="s">
        <v>3902</v>
      </c>
      <c r="G2006" s="82">
        <v>12</v>
      </c>
    </row>
    <row r="2007" spans="5:7" x14ac:dyDescent="0.2">
      <c r="E2007" s="17" t="s">
        <v>1299</v>
      </c>
      <c r="F2007" s="90" t="s">
        <v>3447</v>
      </c>
      <c r="G2007" s="84">
        <v>12</v>
      </c>
    </row>
    <row r="2008" spans="5:7" x14ac:dyDescent="0.2">
      <c r="E2008" s="97" t="s">
        <v>3293</v>
      </c>
      <c r="F2008" s="89" t="s">
        <v>2380</v>
      </c>
      <c r="G2008" s="82">
        <v>12</v>
      </c>
    </row>
    <row r="2009" spans="5:7" x14ac:dyDescent="0.2">
      <c r="E2009" s="97" t="s">
        <v>2788</v>
      </c>
      <c r="F2009" s="89" t="s">
        <v>2007</v>
      </c>
      <c r="G2009" s="82">
        <v>12</v>
      </c>
    </row>
    <row r="2010" spans="5:7" x14ac:dyDescent="0.2">
      <c r="E2010" s="97" t="s">
        <v>3390</v>
      </c>
      <c r="F2010" s="89" t="s">
        <v>2789</v>
      </c>
      <c r="G2010" s="82">
        <v>12</v>
      </c>
    </row>
    <row r="2011" spans="5:7" x14ac:dyDescent="0.2">
      <c r="E2011" s="97" t="s">
        <v>4422</v>
      </c>
      <c r="F2011" s="89" t="s">
        <v>2893</v>
      </c>
      <c r="G2011" s="82">
        <v>12</v>
      </c>
    </row>
    <row r="2012" spans="5:7" x14ac:dyDescent="0.2">
      <c r="E2012" s="17" t="s">
        <v>2277</v>
      </c>
      <c r="F2012" s="90" t="s">
        <v>4785</v>
      </c>
      <c r="G2012" s="84">
        <v>12</v>
      </c>
    </row>
    <row r="2013" spans="5:7" x14ac:dyDescent="0.2">
      <c r="E2013" s="97" t="s">
        <v>2660</v>
      </c>
      <c r="F2013" s="89" t="s">
        <v>4244</v>
      </c>
      <c r="G2013" s="82">
        <v>12</v>
      </c>
    </row>
    <row r="2014" spans="5:7" x14ac:dyDescent="0.2">
      <c r="E2014" s="97" t="s">
        <v>3323</v>
      </c>
      <c r="F2014" s="89" t="s">
        <v>3038</v>
      </c>
      <c r="G2014" s="82">
        <v>12</v>
      </c>
    </row>
    <row r="2015" spans="5:7" x14ac:dyDescent="0.2">
      <c r="E2015" s="97" t="s">
        <v>2529</v>
      </c>
      <c r="F2015" s="89" t="s">
        <v>3848</v>
      </c>
      <c r="G2015" s="82">
        <v>12</v>
      </c>
    </row>
    <row r="2016" spans="5:7" x14ac:dyDescent="0.2">
      <c r="E2016" s="97" t="s">
        <v>2730</v>
      </c>
      <c r="F2016" s="89" t="s">
        <v>2964</v>
      </c>
      <c r="G2016" s="82">
        <v>12</v>
      </c>
    </row>
    <row r="2017" spans="5:7" x14ac:dyDescent="0.2">
      <c r="E2017" s="17" t="s">
        <v>2498</v>
      </c>
      <c r="F2017" s="90" t="s">
        <v>3380</v>
      </c>
      <c r="G2017" s="84">
        <v>12</v>
      </c>
    </row>
    <row r="2018" spans="5:7" x14ac:dyDescent="0.2">
      <c r="E2018" s="97" t="s">
        <v>3118</v>
      </c>
      <c r="F2018" s="89" t="s">
        <v>3427</v>
      </c>
      <c r="G2018" s="82">
        <v>12</v>
      </c>
    </row>
    <row r="2019" spans="5:7" x14ac:dyDescent="0.2">
      <c r="E2019" s="97" t="s">
        <v>2569</v>
      </c>
      <c r="F2019" s="89" t="s">
        <v>3159</v>
      </c>
      <c r="G2019" s="82">
        <v>12</v>
      </c>
    </row>
    <row r="2020" spans="5:7" x14ac:dyDescent="0.2">
      <c r="E2020" s="97" t="s">
        <v>2353</v>
      </c>
      <c r="F2020" s="89" t="s">
        <v>3093</v>
      </c>
      <c r="G2020" s="82">
        <v>12</v>
      </c>
    </row>
    <row r="2021" spans="5:7" x14ac:dyDescent="0.2">
      <c r="E2021" s="97" t="s">
        <v>3590</v>
      </c>
      <c r="F2021" s="89" t="s">
        <v>3181</v>
      </c>
      <c r="G2021" s="82">
        <v>12</v>
      </c>
    </row>
    <row r="2022" spans="5:7" x14ac:dyDescent="0.2">
      <c r="E2022" s="17" t="s">
        <v>2078</v>
      </c>
      <c r="F2022" s="90" t="s">
        <v>4259</v>
      </c>
      <c r="G2022" s="84">
        <v>12</v>
      </c>
    </row>
    <row r="2023" spans="5:7" x14ac:dyDescent="0.2">
      <c r="E2023" s="97" t="s">
        <v>4612</v>
      </c>
      <c r="F2023" s="89" t="s">
        <v>2208</v>
      </c>
      <c r="G2023" s="82">
        <v>12</v>
      </c>
    </row>
    <row r="2024" spans="5:7" x14ac:dyDescent="0.2">
      <c r="E2024" s="97" t="s">
        <v>3720</v>
      </c>
      <c r="F2024" s="89" t="s">
        <v>2625</v>
      </c>
      <c r="G2024" s="82">
        <v>12</v>
      </c>
    </row>
    <row r="2025" spans="5:7" x14ac:dyDescent="0.2">
      <c r="E2025" s="97" t="s">
        <v>3160</v>
      </c>
      <c r="F2025" s="89" t="s">
        <v>4377</v>
      </c>
      <c r="G2025" s="82">
        <v>12</v>
      </c>
    </row>
    <row r="2026" spans="5:7" x14ac:dyDescent="0.2">
      <c r="E2026" s="97" t="s">
        <v>3201</v>
      </c>
      <c r="F2026" s="89" t="s">
        <v>3234</v>
      </c>
      <c r="G2026" s="82">
        <v>12</v>
      </c>
    </row>
    <row r="2027" spans="5:7" x14ac:dyDescent="0.2">
      <c r="E2027" s="17" t="s">
        <v>2963</v>
      </c>
      <c r="F2027" s="90" t="s">
        <v>3996</v>
      </c>
      <c r="G2027" s="84">
        <v>12</v>
      </c>
    </row>
    <row r="2028" spans="5:7" x14ac:dyDescent="0.2">
      <c r="E2028" s="97" t="s">
        <v>4418</v>
      </c>
      <c r="F2028" s="89" t="s">
        <v>4783</v>
      </c>
      <c r="G2028" s="82">
        <v>12</v>
      </c>
    </row>
    <row r="2029" spans="5:7" x14ac:dyDescent="0.2">
      <c r="E2029" s="97" t="s">
        <v>1634</v>
      </c>
      <c r="F2029" s="89" t="s">
        <v>2644</v>
      </c>
      <c r="G2029" s="82">
        <v>12</v>
      </c>
    </row>
    <row r="2030" spans="5:7" x14ac:dyDescent="0.2">
      <c r="E2030" s="97" t="s">
        <v>3085</v>
      </c>
      <c r="F2030" s="89" t="s">
        <v>3086</v>
      </c>
      <c r="G2030" s="82">
        <v>12</v>
      </c>
    </row>
    <row r="2031" spans="5:7" x14ac:dyDescent="0.2">
      <c r="E2031" s="97" t="s">
        <v>2184</v>
      </c>
      <c r="F2031" s="89" t="s">
        <v>3391</v>
      </c>
      <c r="G2031" s="82">
        <v>12</v>
      </c>
    </row>
    <row r="2032" spans="5:7" x14ac:dyDescent="0.2">
      <c r="E2032" s="17" t="s">
        <v>2379</v>
      </c>
      <c r="F2032" s="90" t="s">
        <v>4419</v>
      </c>
      <c r="G2032" s="84">
        <v>12</v>
      </c>
    </row>
    <row r="2033" spans="5:7" x14ac:dyDescent="0.2">
      <c r="E2033" s="97" t="s">
        <v>2892</v>
      </c>
      <c r="F2033" s="89" t="s">
        <v>2354</v>
      </c>
      <c r="G2033" s="82">
        <v>12</v>
      </c>
    </row>
    <row r="2034" spans="5:7" x14ac:dyDescent="0.2">
      <c r="E2034" s="97" t="s">
        <v>2645</v>
      </c>
      <c r="F2034" s="89" t="s">
        <v>2257</v>
      </c>
      <c r="G2034" s="82">
        <v>12</v>
      </c>
    </row>
    <row r="2035" spans="5:7" x14ac:dyDescent="0.2">
      <c r="E2035" s="97" t="s">
        <v>3386</v>
      </c>
      <c r="F2035" s="89" t="s">
        <v>2775</v>
      </c>
      <c r="G2035" s="82">
        <v>12</v>
      </c>
    </row>
    <row r="2036" spans="5:7" x14ac:dyDescent="0.2">
      <c r="E2036" s="97" t="s">
        <v>1408</v>
      </c>
      <c r="F2036" s="89" t="s">
        <v>1409</v>
      </c>
      <c r="G2036" s="82">
        <v>12</v>
      </c>
    </row>
    <row r="2037" spans="5:7" x14ac:dyDescent="0.2">
      <c r="E2037" s="17" t="s">
        <v>1283</v>
      </c>
      <c r="F2037" s="90" t="s">
        <v>2742</v>
      </c>
      <c r="G2037" s="84">
        <v>12</v>
      </c>
    </row>
    <row r="2038" spans="5:7" hidden="1" x14ac:dyDescent="0.2">
      <c r="E2038" s="97" t="s">
        <v>2200</v>
      </c>
      <c r="F2038" s="89" t="s">
        <v>3211</v>
      </c>
      <c r="G2038" s="82">
        <v>3</v>
      </c>
    </row>
    <row r="2039" spans="5:7" x14ac:dyDescent="0.2">
      <c r="E2039" s="97" t="s">
        <v>3037</v>
      </c>
      <c r="F2039" s="89" t="s">
        <v>3973</v>
      </c>
      <c r="G2039" s="82">
        <v>12</v>
      </c>
    </row>
    <row r="2040" spans="5:7" x14ac:dyDescent="0.2">
      <c r="E2040" s="97" t="s">
        <v>2774</v>
      </c>
      <c r="F2040" s="89" t="s">
        <v>4428</v>
      </c>
      <c r="G2040" s="82">
        <v>12</v>
      </c>
    </row>
    <row r="2041" spans="5:7" x14ac:dyDescent="0.2">
      <c r="E2041" s="97" t="s">
        <v>2628</v>
      </c>
      <c r="F2041" s="89" t="s">
        <v>2895</v>
      </c>
      <c r="G2041" s="82">
        <v>12</v>
      </c>
    </row>
    <row r="2042" spans="5:7" x14ac:dyDescent="0.2">
      <c r="E2042" s="17" t="s">
        <v>3180</v>
      </c>
      <c r="F2042" s="90" t="s">
        <v>4159</v>
      </c>
      <c r="G2042" s="84">
        <v>12</v>
      </c>
    </row>
    <row r="2043" spans="5:7" x14ac:dyDescent="0.2">
      <c r="E2043" s="97" t="s">
        <v>4782</v>
      </c>
      <c r="F2043" s="89" t="s">
        <v>3534</v>
      </c>
      <c r="G2043" s="82">
        <v>12</v>
      </c>
    </row>
    <row r="2044" spans="5:7" x14ac:dyDescent="0.2">
      <c r="E2044" s="97" t="s">
        <v>3342</v>
      </c>
      <c r="F2044" s="89" t="s">
        <v>4309</v>
      </c>
      <c r="G2044" s="82">
        <v>12</v>
      </c>
    </row>
    <row r="2045" spans="5:7" x14ac:dyDescent="0.2">
      <c r="E2045" s="97" t="s">
        <v>2256</v>
      </c>
      <c r="F2045" s="89" t="s">
        <v>4072</v>
      </c>
      <c r="G2045" s="82">
        <v>12</v>
      </c>
    </row>
    <row r="2046" spans="5:7" x14ac:dyDescent="0.2">
      <c r="E2046" s="97" t="s">
        <v>3158</v>
      </c>
      <c r="F2046" s="89" t="s">
        <v>3387</v>
      </c>
      <c r="G2046" s="82">
        <v>12</v>
      </c>
    </row>
    <row r="2047" spans="5:7" x14ac:dyDescent="0.2">
      <c r="E2047" s="17" t="s">
        <v>4784</v>
      </c>
      <c r="F2047" s="90" t="s">
        <v>3279</v>
      </c>
      <c r="G2047" s="84">
        <v>12</v>
      </c>
    </row>
    <row r="2048" spans="5:7" x14ac:dyDescent="0.2">
      <c r="E2048" s="97" t="s">
        <v>2624</v>
      </c>
      <c r="F2048" s="89" t="s">
        <v>3962</v>
      </c>
      <c r="G2048" s="82">
        <v>12</v>
      </c>
    </row>
    <row r="2049" spans="5:7" x14ac:dyDescent="0.2">
      <c r="E2049" s="97" t="s">
        <v>3379</v>
      </c>
      <c r="F2049" s="89" t="s">
        <v>3721</v>
      </c>
      <c r="G2049" s="82">
        <v>12</v>
      </c>
    </row>
    <row r="2050" spans="5:7" x14ac:dyDescent="0.2">
      <c r="E2050" s="97" t="s">
        <v>2894</v>
      </c>
      <c r="F2050" s="89" t="s">
        <v>2629</v>
      </c>
      <c r="G2050" s="82">
        <v>12</v>
      </c>
    </row>
    <row r="2051" spans="5:7" x14ac:dyDescent="0.2">
      <c r="E2051" s="97" t="s">
        <v>3388</v>
      </c>
      <c r="F2051" s="89" t="s">
        <v>4426</v>
      </c>
      <c r="G2051" s="82">
        <v>12</v>
      </c>
    </row>
    <row r="2052" spans="5:7" x14ac:dyDescent="0.2">
      <c r="E2052" s="17" t="s">
        <v>3092</v>
      </c>
      <c r="F2052" s="90" t="s">
        <v>3198</v>
      </c>
      <c r="G2052" s="84">
        <v>12</v>
      </c>
    </row>
    <row r="2053" spans="5:7" x14ac:dyDescent="0.2">
      <c r="E2053" s="97" t="s">
        <v>2207</v>
      </c>
      <c r="F2053" s="89" t="s">
        <v>3507</v>
      </c>
      <c r="G2053" s="82">
        <v>12</v>
      </c>
    </row>
    <row r="2054" spans="5:7" x14ac:dyDescent="0.2">
      <c r="E2054" s="97" t="s">
        <v>3233</v>
      </c>
      <c r="F2054" s="89" t="s">
        <v>3192</v>
      </c>
      <c r="G2054" s="82">
        <v>12</v>
      </c>
    </row>
    <row r="2055" spans="5:7" x14ac:dyDescent="0.2">
      <c r="E2055" s="97" t="s">
        <v>2643</v>
      </c>
      <c r="F2055" s="89" t="s">
        <v>2936</v>
      </c>
      <c r="G2055" s="82">
        <v>12</v>
      </c>
    </row>
    <row r="2056" spans="5:7" x14ac:dyDescent="0.2">
      <c r="E2056" s="97" t="s">
        <v>4358</v>
      </c>
      <c r="F2056" s="89" t="s">
        <v>3119</v>
      </c>
      <c r="G2056" s="82">
        <v>12</v>
      </c>
    </row>
    <row r="2057" spans="5:7" x14ac:dyDescent="0.2">
      <c r="E2057" s="17" t="s">
        <v>3572</v>
      </c>
      <c r="F2057" s="90" t="s">
        <v>3781</v>
      </c>
      <c r="G2057" s="84">
        <v>12</v>
      </c>
    </row>
    <row r="2058" spans="5:7" x14ac:dyDescent="0.2">
      <c r="E2058" s="97" t="s">
        <v>3278</v>
      </c>
      <c r="F2058" s="89" t="s">
        <v>1635</v>
      </c>
      <c r="G2058" s="82">
        <v>12</v>
      </c>
    </row>
    <row r="2059" spans="5:7" x14ac:dyDescent="0.2">
      <c r="E2059" s="97" t="s">
        <v>3935</v>
      </c>
      <c r="F2059" s="89" t="s">
        <v>2979</v>
      </c>
      <c r="G2059" s="82">
        <v>12</v>
      </c>
    </row>
    <row r="2060" spans="5:7" x14ac:dyDescent="0.2">
      <c r="E2060" s="97" t="s">
        <v>3506</v>
      </c>
      <c r="F2060" s="89" t="s">
        <v>4733</v>
      </c>
      <c r="G2060" s="82">
        <v>12</v>
      </c>
    </row>
    <row r="2061" spans="5:7" hidden="1" x14ac:dyDescent="0.2">
      <c r="E2061" s="97" t="s">
        <v>4349</v>
      </c>
      <c r="F2061" s="89" t="s">
        <v>3215</v>
      </c>
      <c r="G2061" s="82">
        <v>3</v>
      </c>
    </row>
    <row r="2062" spans="5:7" x14ac:dyDescent="0.2">
      <c r="E2062" s="17" t="s">
        <v>4664</v>
      </c>
      <c r="F2062" s="90" t="s">
        <v>3202</v>
      </c>
      <c r="G2062" s="84">
        <v>12</v>
      </c>
    </row>
    <row r="2063" spans="5:7" x14ac:dyDescent="0.2">
      <c r="E2063" s="97" t="s">
        <v>4308</v>
      </c>
      <c r="F2063" s="89" t="s">
        <v>3812</v>
      </c>
      <c r="G2063" s="82">
        <v>12</v>
      </c>
    </row>
    <row r="2064" spans="5:7" x14ac:dyDescent="0.2">
      <c r="E2064" s="97" t="s">
        <v>2006</v>
      </c>
      <c r="F2064" s="89" t="s">
        <v>2946</v>
      </c>
      <c r="G2064" s="82">
        <v>12</v>
      </c>
    </row>
    <row r="2065" spans="5:7" x14ac:dyDescent="0.2">
      <c r="E2065" s="97" t="s">
        <v>2029</v>
      </c>
      <c r="F2065" s="89" t="s">
        <v>3066</v>
      </c>
      <c r="G2065" s="82">
        <v>12</v>
      </c>
    </row>
    <row r="2066" spans="5:7" x14ac:dyDescent="0.2">
      <c r="E2066" s="97" t="s">
        <v>3197</v>
      </c>
      <c r="F2066" s="89" t="s">
        <v>2503</v>
      </c>
      <c r="G2066" s="82">
        <v>12</v>
      </c>
    </row>
    <row r="2067" spans="5:7" x14ac:dyDescent="0.2">
      <c r="E2067" s="17" t="s">
        <v>3003</v>
      </c>
      <c r="F2067" s="90" t="s">
        <v>4534</v>
      </c>
      <c r="G2067" s="84">
        <v>12</v>
      </c>
    </row>
    <row r="2068" spans="5:7" x14ac:dyDescent="0.2">
      <c r="E2068" s="97" t="s">
        <v>3811</v>
      </c>
      <c r="F2068" s="89" t="s">
        <v>3936</v>
      </c>
      <c r="G2068" s="82">
        <v>12</v>
      </c>
    </row>
    <row r="2069" spans="5:7" x14ac:dyDescent="0.2">
      <c r="E2069" s="97" t="s">
        <v>3616</v>
      </c>
      <c r="F2069" s="89" t="s">
        <v>2995</v>
      </c>
      <c r="G2069" s="82">
        <v>12</v>
      </c>
    </row>
    <row r="2070" spans="5:7" x14ac:dyDescent="0.2">
      <c r="E2070" s="97" t="s">
        <v>2168</v>
      </c>
      <c r="F2070" s="89" t="s">
        <v>4583</v>
      </c>
      <c r="G2070" s="82">
        <v>12</v>
      </c>
    </row>
    <row r="2071" spans="5:7" x14ac:dyDescent="0.2">
      <c r="E2071" s="97" t="s">
        <v>2978</v>
      </c>
      <c r="F2071" s="89" t="s">
        <v>3356</v>
      </c>
      <c r="G2071" s="82">
        <v>12</v>
      </c>
    </row>
    <row r="2072" spans="5:7" x14ac:dyDescent="0.2">
      <c r="E2072" s="17" t="s">
        <v>2026</v>
      </c>
      <c r="F2072" s="90" t="s">
        <v>2759</v>
      </c>
      <c r="G2072" s="84">
        <v>12</v>
      </c>
    </row>
    <row r="2073" spans="5:7" x14ac:dyDescent="0.2">
      <c r="E2073" s="97" t="s">
        <v>3614</v>
      </c>
      <c r="F2073" s="89" t="s">
        <v>3240</v>
      </c>
      <c r="G2073" s="82">
        <v>12</v>
      </c>
    </row>
    <row r="2074" spans="5:7" x14ac:dyDescent="0.2">
      <c r="E2074" s="97" t="s">
        <v>3426</v>
      </c>
      <c r="F2074" s="89" t="s">
        <v>2646</v>
      </c>
      <c r="G2074" s="82">
        <v>12</v>
      </c>
    </row>
    <row r="2075" spans="5:7" x14ac:dyDescent="0.2">
      <c r="E2075" s="97" t="s">
        <v>4716</v>
      </c>
      <c r="F2075" s="89" t="s">
        <v>2510</v>
      </c>
      <c r="G2075" s="82">
        <v>12</v>
      </c>
    </row>
    <row r="2076" spans="5:7" x14ac:dyDescent="0.2">
      <c r="E2076" s="97" t="s">
        <v>2945</v>
      </c>
      <c r="F2076" s="89" t="s">
        <v>3838</v>
      </c>
      <c r="G2076" s="82">
        <v>12</v>
      </c>
    </row>
    <row r="2077" spans="5:7" x14ac:dyDescent="0.2">
      <c r="E2077" s="17" t="s">
        <v>3191</v>
      </c>
      <c r="F2077" s="90" t="s">
        <v>2459</v>
      </c>
      <c r="G2077" s="84">
        <v>12</v>
      </c>
    </row>
    <row r="2078" spans="5:7" x14ac:dyDescent="0.2">
      <c r="E2078" s="97" t="s">
        <v>4425</v>
      </c>
      <c r="F2078" s="89" t="s">
        <v>4006</v>
      </c>
      <c r="G2078" s="82">
        <v>12</v>
      </c>
    </row>
    <row r="2079" spans="5:7" x14ac:dyDescent="0.2">
      <c r="E2079" s="97" t="s">
        <v>2533</v>
      </c>
      <c r="F2079" s="89" t="s">
        <v>3367</v>
      </c>
      <c r="G2079" s="82">
        <v>12</v>
      </c>
    </row>
    <row r="2080" spans="5:7" x14ac:dyDescent="0.2">
      <c r="E2080" s="97" t="s">
        <v>3446</v>
      </c>
      <c r="F2080" s="89" t="s">
        <v>4616</v>
      </c>
      <c r="G2080" s="82">
        <v>12</v>
      </c>
    </row>
    <row r="2081" spans="5:7" x14ac:dyDescent="0.2">
      <c r="E2081" s="97" t="s">
        <v>4158</v>
      </c>
      <c r="F2081" s="89" t="s">
        <v>2169</v>
      </c>
      <c r="G2081" s="82">
        <v>12</v>
      </c>
    </row>
    <row r="2082" spans="5:7" x14ac:dyDescent="0.2">
      <c r="E2082" s="17" t="s">
        <v>3358</v>
      </c>
      <c r="F2082" s="90" t="s">
        <v>3359</v>
      </c>
      <c r="G2082" s="84">
        <v>12</v>
      </c>
    </row>
    <row r="2083" spans="5:7" x14ac:dyDescent="0.2">
      <c r="E2083" s="97" t="s">
        <v>4071</v>
      </c>
      <c r="F2083" s="89" t="s">
        <v>3435</v>
      </c>
      <c r="G2083" s="82">
        <v>12</v>
      </c>
    </row>
    <row r="2084" spans="5:7" x14ac:dyDescent="0.2">
      <c r="E2084" s="97" t="s">
        <v>2935</v>
      </c>
      <c r="F2084" s="89" t="s">
        <v>3568</v>
      </c>
      <c r="G2084" s="82">
        <v>12</v>
      </c>
    </row>
    <row r="2085" spans="5:7" x14ac:dyDescent="0.2">
      <c r="E2085" s="97" t="s">
        <v>3239</v>
      </c>
      <c r="F2085" s="89" t="s">
        <v>3490</v>
      </c>
      <c r="G2085" s="82">
        <v>12</v>
      </c>
    </row>
    <row r="2086" spans="5:7" x14ac:dyDescent="0.2">
      <c r="E2086" s="97" t="s">
        <v>3517</v>
      </c>
      <c r="F2086" s="89" t="s">
        <v>1894</v>
      </c>
      <c r="G2086" s="82">
        <v>12</v>
      </c>
    </row>
    <row r="2087" spans="5:7" x14ac:dyDescent="0.2">
      <c r="E2087" s="17" t="s">
        <v>3533</v>
      </c>
      <c r="F2087" s="90" t="s">
        <v>3375</v>
      </c>
      <c r="G2087" s="84">
        <v>12</v>
      </c>
    </row>
    <row r="2088" spans="5:7" x14ac:dyDescent="0.2">
      <c r="E2088" s="97" t="s">
        <v>2359</v>
      </c>
      <c r="F2088" s="89" t="s">
        <v>4630</v>
      </c>
      <c r="G2088" s="82">
        <v>12</v>
      </c>
    </row>
    <row r="2089" spans="5:7" x14ac:dyDescent="0.2">
      <c r="E2089" s="97" t="s">
        <v>2882</v>
      </c>
      <c r="F2089" s="89" t="s">
        <v>3511</v>
      </c>
      <c r="G2089" s="82">
        <v>12</v>
      </c>
    </row>
    <row r="2090" spans="5:7" x14ac:dyDescent="0.2">
      <c r="E2090" s="97" t="s">
        <v>4717</v>
      </c>
      <c r="F2090" s="89" t="s">
        <v>1501</v>
      </c>
      <c r="G2090" s="82">
        <v>12</v>
      </c>
    </row>
    <row r="2091" spans="5:7" x14ac:dyDescent="0.2">
      <c r="E2091" s="97" t="s">
        <v>3780</v>
      </c>
      <c r="F2091" s="89" t="s">
        <v>2414</v>
      </c>
      <c r="G2091" s="82">
        <v>12</v>
      </c>
    </row>
    <row r="2092" spans="5:7" x14ac:dyDescent="0.2">
      <c r="E2092" s="17" t="s">
        <v>3607</v>
      </c>
      <c r="F2092" s="90" t="s">
        <v>4001</v>
      </c>
      <c r="G2092" s="84">
        <v>12</v>
      </c>
    </row>
    <row r="2093" spans="5:7" x14ac:dyDescent="0.2">
      <c r="E2093" s="97" t="s">
        <v>2458</v>
      </c>
      <c r="F2093" s="89" t="s">
        <v>3184</v>
      </c>
      <c r="G2093" s="82">
        <v>12</v>
      </c>
    </row>
    <row r="2094" spans="5:7" x14ac:dyDescent="0.2">
      <c r="E2094" s="97" t="s">
        <v>2741</v>
      </c>
      <c r="F2094" s="89" t="s">
        <v>4328</v>
      </c>
      <c r="G2094" s="82">
        <v>12</v>
      </c>
    </row>
    <row r="2095" spans="5:7" x14ac:dyDescent="0.2">
      <c r="E2095" s="97" t="s">
        <v>3171</v>
      </c>
      <c r="F2095" s="89" t="s">
        <v>2581</v>
      </c>
      <c r="G2095" s="82">
        <v>12</v>
      </c>
    </row>
    <row r="2096" spans="5:7" x14ac:dyDescent="0.2">
      <c r="E2096" s="97" t="s">
        <v>2502</v>
      </c>
      <c r="F2096" s="89" t="s">
        <v>4697</v>
      </c>
      <c r="G2096" s="82">
        <v>12</v>
      </c>
    </row>
    <row r="2097" spans="5:7" x14ac:dyDescent="0.2">
      <c r="E2097" s="17" t="s">
        <v>2371</v>
      </c>
      <c r="F2097" s="90" t="s">
        <v>4628</v>
      </c>
      <c r="G2097" s="84">
        <v>12</v>
      </c>
    </row>
    <row r="2098" spans="5:7" x14ac:dyDescent="0.2">
      <c r="E2098" s="97" t="s">
        <v>2994</v>
      </c>
      <c r="F2098" s="89" t="s">
        <v>3333</v>
      </c>
      <c r="G2098" s="82">
        <v>12</v>
      </c>
    </row>
    <row r="2099" spans="5:7" x14ac:dyDescent="0.2">
      <c r="E2099" s="97" t="s">
        <v>2661</v>
      </c>
      <c r="F2099" s="89" t="s">
        <v>3264</v>
      </c>
      <c r="G2099" s="82">
        <v>12</v>
      </c>
    </row>
    <row r="2100" spans="5:7" x14ac:dyDescent="0.2">
      <c r="E2100" s="97" t="s">
        <v>2758</v>
      </c>
      <c r="F2100" s="89" t="s">
        <v>4790</v>
      </c>
      <c r="G2100" s="82">
        <v>12</v>
      </c>
    </row>
    <row r="2101" spans="5:7" x14ac:dyDescent="0.2">
      <c r="E2101" s="97" t="s">
        <v>3355</v>
      </c>
      <c r="F2101" s="89" t="s">
        <v>3466</v>
      </c>
      <c r="G2101" s="82">
        <v>12</v>
      </c>
    </row>
    <row r="2102" spans="5:7" x14ac:dyDescent="0.2">
      <c r="E2102" s="17" t="s">
        <v>4427</v>
      </c>
      <c r="F2102" s="90" t="s">
        <v>4368</v>
      </c>
      <c r="G2102" s="84">
        <v>12</v>
      </c>
    </row>
    <row r="2103" spans="5:7" x14ac:dyDescent="0.2">
      <c r="E2103" s="97" t="s">
        <v>3863</v>
      </c>
      <c r="F2103" s="89" t="s">
        <v>3410</v>
      </c>
      <c r="G2103" s="82">
        <v>12</v>
      </c>
    </row>
    <row r="2104" spans="5:7" x14ac:dyDescent="0.2">
      <c r="E2104" s="97" t="s">
        <v>3183</v>
      </c>
      <c r="F2104" s="89" t="s">
        <v>2471</v>
      </c>
      <c r="G2104" s="82">
        <v>12</v>
      </c>
    </row>
    <row r="2105" spans="5:7" x14ac:dyDescent="0.2">
      <c r="E2105" s="97" t="s">
        <v>2509</v>
      </c>
      <c r="F2105" s="89" t="s">
        <v>4097</v>
      </c>
      <c r="G2105" s="82">
        <v>12</v>
      </c>
    </row>
    <row r="2106" spans="5:7" x14ac:dyDescent="0.2">
      <c r="E2106" s="97" t="s">
        <v>3510</v>
      </c>
      <c r="F2106" s="89" t="s">
        <v>4036</v>
      </c>
      <c r="G2106" s="82">
        <v>12</v>
      </c>
    </row>
    <row r="2107" spans="5:7" x14ac:dyDescent="0.2">
      <c r="E2107" s="17" t="s">
        <v>1893</v>
      </c>
      <c r="F2107" s="90" t="s">
        <v>3290</v>
      </c>
      <c r="G2107" s="84">
        <v>12</v>
      </c>
    </row>
    <row r="2108" spans="5:7" x14ac:dyDescent="0.2">
      <c r="E2108" s="97" t="s">
        <v>3499</v>
      </c>
      <c r="F2108" s="89" t="s">
        <v>4413</v>
      </c>
      <c r="G2108" s="82">
        <v>12</v>
      </c>
    </row>
    <row r="2109" spans="5:7" x14ac:dyDescent="0.2">
      <c r="E2109" s="97" t="s">
        <v>3374</v>
      </c>
      <c r="F2109" s="89" t="s">
        <v>4649</v>
      </c>
      <c r="G2109" s="82">
        <v>12</v>
      </c>
    </row>
    <row r="2110" spans="5:7" x14ac:dyDescent="0.2">
      <c r="E2110" s="97" t="s">
        <v>2076</v>
      </c>
      <c r="F2110" s="89" t="s">
        <v>3845</v>
      </c>
      <c r="G2110" s="82">
        <v>12</v>
      </c>
    </row>
    <row r="2111" spans="5:7" x14ac:dyDescent="0.2">
      <c r="E2111" s="97" t="s">
        <v>3489</v>
      </c>
      <c r="F2111" s="89" t="s">
        <v>1748</v>
      </c>
      <c r="G2111" s="82">
        <v>12</v>
      </c>
    </row>
    <row r="2112" spans="5:7" x14ac:dyDescent="0.2">
      <c r="E2112" s="17" t="s">
        <v>4527</v>
      </c>
      <c r="F2112" s="90" t="s">
        <v>2559</v>
      </c>
      <c r="G2112" s="84">
        <v>12</v>
      </c>
    </row>
    <row r="2113" spans="5:7" x14ac:dyDescent="0.2">
      <c r="E2113" s="97" t="s">
        <v>2558</v>
      </c>
      <c r="F2113" s="89" t="s">
        <v>3320</v>
      </c>
      <c r="G2113" s="82">
        <v>12</v>
      </c>
    </row>
    <row r="2114" spans="5:7" x14ac:dyDescent="0.2">
      <c r="E2114" s="97" t="s">
        <v>3465</v>
      </c>
      <c r="F2114" s="89" t="s">
        <v>4028</v>
      </c>
      <c r="G2114" s="82">
        <v>12</v>
      </c>
    </row>
    <row r="2115" spans="5:7" x14ac:dyDescent="0.2">
      <c r="E2115" s="97" t="s">
        <v>4667</v>
      </c>
      <c r="F2115" s="89" t="s">
        <v>3527</v>
      </c>
      <c r="G2115" s="82">
        <v>12</v>
      </c>
    </row>
    <row r="2116" spans="5:7" x14ac:dyDescent="0.2">
      <c r="E2116" s="97" t="s">
        <v>1500</v>
      </c>
      <c r="F2116" s="89" t="s">
        <v>3961</v>
      </c>
      <c r="G2116" s="82">
        <v>12</v>
      </c>
    </row>
    <row r="2117" spans="5:7" x14ac:dyDescent="0.2">
      <c r="E2117" s="17" t="s">
        <v>2105</v>
      </c>
      <c r="F2117" s="90" t="s">
        <v>3417</v>
      </c>
      <c r="G2117" s="84">
        <v>12</v>
      </c>
    </row>
    <row r="2118" spans="5:7" x14ac:dyDescent="0.2">
      <c r="E2118" s="97" t="s">
        <v>3493</v>
      </c>
      <c r="F2118" s="89" t="s">
        <v>2534</v>
      </c>
      <c r="G2118" s="82">
        <v>12</v>
      </c>
    </row>
    <row r="2119" spans="5:7" x14ac:dyDescent="0.2">
      <c r="E2119" s="97" t="s">
        <v>3416</v>
      </c>
      <c r="F2119" s="89" t="s">
        <v>2662</v>
      </c>
      <c r="G2119" s="82">
        <v>12</v>
      </c>
    </row>
    <row r="2120" spans="5:7" x14ac:dyDescent="0.2">
      <c r="E2120" s="97" t="s">
        <v>3622</v>
      </c>
      <c r="F2120" s="89" t="s">
        <v>4700</v>
      </c>
      <c r="G2120" s="82">
        <v>12</v>
      </c>
    </row>
    <row r="2121" spans="5:7" x14ac:dyDescent="0.2">
      <c r="E2121" s="97" t="s">
        <v>4067</v>
      </c>
      <c r="F2121" s="89" t="s">
        <v>4487</v>
      </c>
      <c r="G2121" s="82">
        <v>12</v>
      </c>
    </row>
    <row r="2122" spans="5:7" x14ac:dyDescent="0.2">
      <c r="E2122" s="17" t="s">
        <v>3609</v>
      </c>
      <c r="F2122" s="90" t="s">
        <v>3561</v>
      </c>
      <c r="G2122" s="84">
        <v>12</v>
      </c>
    </row>
    <row r="2123" spans="5:7" x14ac:dyDescent="0.2">
      <c r="E2123" s="97" t="s">
        <v>3526</v>
      </c>
      <c r="F2123" s="89" t="s">
        <v>3500</v>
      </c>
      <c r="G2123" s="82">
        <v>12</v>
      </c>
    </row>
    <row r="2124" spans="5:7" x14ac:dyDescent="0.2">
      <c r="E2124" s="97" t="s">
        <v>4552</v>
      </c>
      <c r="F2124" s="89" t="s">
        <v>3873</v>
      </c>
      <c r="G2124" s="82">
        <v>12</v>
      </c>
    </row>
    <row r="2125" spans="5:7" x14ac:dyDescent="0.2">
      <c r="E2125" s="97" t="s">
        <v>4627</v>
      </c>
      <c r="F2125" s="89" t="s">
        <v>4734</v>
      </c>
      <c r="G2125" s="82">
        <v>12</v>
      </c>
    </row>
    <row r="2126" spans="5:7" hidden="1" x14ac:dyDescent="0.2">
      <c r="E2126" s="97" t="s">
        <v>4314</v>
      </c>
      <c r="F2126" s="89" t="s">
        <v>3157</v>
      </c>
      <c r="G2126" s="82">
        <v>3</v>
      </c>
    </row>
    <row r="2127" spans="5:7" x14ac:dyDescent="0.2">
      <c r="E2127" s="17" t="s">
        <v>3434</v>
      </c>
      <c r="F2127" s="90" t="s">
        <v>2077</v>
      </c>
      <c r="G2127" s="84">
        <v>12</v>
      </c>
    </row>
    <row r="2128" spans="5:7" x14ac:dyDescent="0.2">
      <c r="E2128" s="97" t="s">
        <v>3844</v>
      </c>
      <c r="F2128" s="89" t="s">
        <v>4035</v>
      </c>
      <c r="G2128" s="82">
        <v>12</v>
      </c>
    </row>
    <row r="2129" spans="5:7" x14ac:dyDescent="0.2">
      <c r="E2129" s="97" t="s">
        <v>2413</v>
      </c>
      <c r="F2129" s="89" t="s">
        <v>4025</v>
      </c>
      <c r="G2129" s="82">
        <v>12</v>
      </c>
    </row>
    <row r="2130" spans="5:7" x14ac:dyDescent="0.2">
      <c r="E2130" s="97" t="s">
        <v>4412</v>
      </c>
      <c r="F2130" s="89" t="s">
        <v>1292</v>
      </c>
      <c r="G2130" s="82">
        <v>12</v>
      </c>
    </row>
    <row r="2131" spans="5:7" x14ac:dyDescent="0.2">
      <c r="E2131" s="97" t="s">
        <v>2586</v>
      </c>
      <c r="F2131" s="89" t="s">
        <v>3853</v>
      </c>
      <c r="G2131" s="82">
        <v>12</v>
      </c>
    </row>
    <row r="2132" spans="5:7" x14ac:dyDescent="0.2">
      <c r="E2132" s="17" t="s">
        <v>3560</v>
      </c>
      <c r="F2132" s="90" t="s">
        <v>2587</v>
      </c>
      <c r="G2132" s="84">
        <v>12</v>
      </c>
    </row>
    <row r="2133" spans="5:7" x14ac:dyDescent="0.2">
      <c r="E2133" s="97" t="s">
        <v>3289</v>
      </c>
      <c r="F2133" s="89" t="s">
        <v>4068</v>
      </c>
      <c r="G2133" s="82">
        <v>12</v>
      </c>
    </row>
    <row r="2134" spans="5:7" x14ac:dyDescent="0.2">
      <c r="E2134" s="97" t="s">
        <v>3259</v>
      </c>
      <c r="F2134" s="89" t="s">
        <v>3972</v>
      </c>
      <c r="G2134" s="82">
        <v>12</v>
      </c>
    </row>
    <row r="2135" spans="5:7" x14ac:dyDescent="0.2">
      <c r="E2135" s="97" t="s">
        <v>889</v>
      </c>
      <c r="F2135" s="89" t="s">
        <v>3109</v>
      </c>
      <c r="G2135" s="82">
        <v>12</v>
      </c>
    </row>
    <row r="2136" spans="5:7" x14ac:dyDescent="0.2">
      <c r="E2136" s="97" t="s">
        <v>3567</v>
      </c>
      <c r="F2136" s="89" t="s">
        <v>3260</v>
      </c>
      <c r="G2136" s="82">
        <v>12</v>
      </c>
    </row>
    <row r="2137" spans="5:7" x14ac:dyDescent="0.2">
      <c r="E2137" s="17" t="s">
        <v>3409</v>
      </c>
      <c r="F2137" s="90" t="s">
        <v>4444</v>
      </c>
      <c r="G2137" s="84">
        <v>12</v>
      </c>
    </row>
    <row r="2138" spans="5:7" x14ac:dyDescent="0.2">
      <c r="E2138" s="97" t="s">
        <v>3332</v>
      </c>
      <c r="F2138" s="89" t="s">
        <v>3820</v>
      </c>
      <c r="G2138" s="82">
        <v>12</v>
      </c>
    </row>
    <row r="2139" spans="5:7" x14ac:dyDescent="0.2">
      <c r="E2139" s="97" t="s">
        <v>3514</v>
      </c>
      <c r="F2139" s="89" t="s">
        <v>4777</v>
      </c>
      <c r="G2139" s="82">
        <v>12</v>
      </c>
    </row>
    <row r="2140" spans="5:7" x14ac:dyDescent="0.2">
      <c r="E2140" s="97" t="s">
        <v>1798</v>
      </c>
      <c r="F2140" s="89" t="s">
        <v>1758</v>
      </c>
      <c r="G2140" s="82">
        <v>12</v>
      </c>
    </row>
    <row r="2141" spans="5:7" x14ac:dyDescent="0.2">
      <c r="E2141" s="97" t="s">
        <v>1747</v>
      </c>
      <c r="F2141" s="89" t="s">
        <v>3351</v>
      </c>
      <c r="G2141" s="82">
        <v>12</v>
      </c>
    </row>
    <row r="2142" spans="5:7" x14ac:dyDescent="0.2">
      <c r="E2142" s="17" t="s">
        <v>2178</v>
      </c>
      <c r="F2142" s="90" t="s">
        <v>4024</v>
      </c>
      <c r="G2142" s="84">
        <v>12</v>
      </c>
    </row>
    <row r="2143" spans="5:7" x14ac:dyDescent="0.2">
      <c r="E2143" s="97" t="s">
        <v>3319</v>
      </c>
      <c r="F2143" s="89" t="s">
        <v>2517</v>
      </c>
      <c r="G2143" s="82">
        <v>12</v>
      </c>
    </row>
    <row r="2144" spans="5:7" x14ac:dyDescent="0.2">
      <c r="E2144" s="97" t="s">
        <v>3576</v>
      </c>
      <c r="F2144" s="89" t="s">
        <v>4461</v>
      </c>
      <c r="G2144" s="82">
        <v>12</v>
      </c>
    </row>
    <row r="2145" spans="5:7" x14ac:dyDescent="0.2">
      <c r="E2145" s="97" t="s">
        <v>3602</v>
      </c>
      <c r="F2145" s="89" t="s">
        <v>3462</v>
      </c>
      <c r="G2145" s="82">
        <v>12</v>
      </c>
    </row>
    <row r="2146" spans="5:7" x14ac:dyDescent="0.2">
      <c r="E2146" s="97" t="s">
        <v>4096</v>
      </c>
      <c r="F2146" s="89" t="s">
        <v>4498</v>
      </c>
      <c r="G2146" s="82">
        <v>12</v>
      </c>
    </row>
    <row r="2147" spans="5:7" x14ac:dyDescent="0.2">
      <c r="E2147" s="17" t="s">
        <v>3001</v>
      </c>
      <c r="F2147" s="90" t="s">
        <v>4466</v>
      </c>
      <c r="G2147" s="84">
        <v>12</v>
      </c>
    </row>
    <row r="2148" spans="5:7" x14ac:dyDescent="0.2">
      <c r="E2148" s="97" t="s">
        <v>2675</v>
      </c>
      <c r="F2148" s="89" t="s">
        <v>1336</v>
      </c>
      <c r="G2148" s="82">
        <v>12</v>
      </c>
    </row>
    <row r="2149" spans="5:7" x14ac:dyDescent="0.2">
      <c r="E2149" s="97" t="s">
        <v>2580</v>
      </c>
      <c r="F2149" s="89" t="s">
        <v>4465</v>
      </c>
      <c r="G2149" s="82">
        <v>12</v>
      </c>
    </row>
    <row r="2150" spans="5:7" x14ac:dyDescent="0.2">
      <c r="E2150" s="97" t="s">
        <v>3076</v>
      </c>
      <c r="F2150" s="89" t="s">
        <v>3822</v>
      </c>
      <c r="G2150" s="82">
        <v>12</v>
      </c>
    </row>
    <row r="2151" spans="5:7" x14ac:dyDescent="0.2">
      <c r="E2151" s="97" t="s">
        <v>3263</v>
      </c>
      <c r="F2151" s="89" t="s">
        <v>3077</v>
      </c>
      <c r="G2151" s="82">
        <v>12</v>
      </c>
    </row>
    <row r="2152" spans="5:7" x14ac:dyDescent="0.2">
      <c r="E2152" s="17" t="s">
        <v>4357</v>
      </c>
      <c r="F2152" s="90" t="s">
        <v>2577</v>
      </c>
      <c r="G2152" s="84">
        <v>12</v>
      </c>
    </row>
    <row r="2153" spans="5:7" x14ac:dyDescent="0.2">
      <c r="E2153" s="97" t="s">
        <v>3849</v>
      </c>
      <c r="F2153" s="89" t="s">
        <v>3002</v>
      </c>
      <c r="G2153" s="82">
        <v>12</v>
      </c>
    </row>
    <row r="2154" spans="5:7" x14ac:dyDescent="0.2">
      <c r="E2154" s="97" t="s">
        <v>2470</v>
      </c>
      <c r="F2154" s="89" t="s">
        <v>3458</v>
      </c>
      <c r="G2154" s="82">
        <v>12</v>
      </c>
    </row>
    <row r="2155" spans="5:7" x14ac:dyDescent="0.2">
      <c r="E2155" s="97" t="s">
        <v>3617</v>
      </c>
      <c r="F2155" s="89" t="s">
        <v>2905</v>
      </c>
      <c r="G2155" s="82">
        <v>12</v>
      </c>
    </row>
    <row r="2156" spans="5:7" x14ac:dyDescent="0.2">
      <c r="E2156" s="97" t="s">
        <v>1291</v>
      </c>
      <c r="F2156" s="89" t="s">
        <v>3577</v>
      </c>
      <c r="G2156" s="82">
        <v>12</v>
      </c>
    </row>
    <row r="2157" spans="5:7" x14ac:dyDescent="0.2">
      <c r="E2157" s="17" t="s">
        <v>3062</v>
      </c>
      <c r="F2157" s="90" t="s">
        <v>1673</v>
      </c>
      <c r="G2157" s="84">
        <v>12</v>
      </c>
    </row>
    <row r="2158" spans="5:7" x14ac:dyDescent="0.2">
      <c r="E2158" s="97" t="s">
        <v>3381</v>
      </c>
      <c r="F2158" s="89" t="s">
        <v>3363</v>
      </c>
      <c r="G2158" s="82">
        <v>12</v>
      </c>
    </row>
    <row r="2159" spans="5:7" x14ac:dyDescent="0.2">
      <c r="E2159" s="97" t="s">
        <v>2025</v>
      </c>
      <c r="F2159" s="89" t="s">
        <v>2676</v>
      </c>
      <c r="G2159" s="82">
        <v>12</v>
      </c>
    </row>
    <row r="2160" spans="5:7" x14ac:dyDescent="0.2">
      <c r="E2160" s="97" t="s">
        <v>3610</v>
      </c>
      <c r="F2160" s="89" t="s">
        <v>4260</v>
      </c>
      <c r="G2160" s="82">
        <v>12</v>
      </c>
    </row>
    <row r="2161" spans="5:7" x14ac:dyDescent="0.2">
      <c r="E2161" s="97" t="s">
        <v>3461</v>
      </c>
      <c r="F2161" s="89" t="s">
        <v>4467</v>
      </c>
      <c r="G2161" s="82">
        <v>12</v>
      </c>
    </row>
    <row r="2162" spans="5:7" x14ac:dyDescent="0.2">
      <c r="E2162" s="17" t="s">
        <v>1335</v>
      </c>
      <c r="F2162" s="90" t="s">
        <v>3885</v>
      </c>
      <c r="G2162" s="84">
        <v>12</v>
      </c>
    </row>
    <row r="2163" spans="5:7" x14ac:dyDescent="0.2">
      <c r="E2163" s="97" t="s">
        <v>1856</v>
      </c>
      <c r="F2163" s="89" t="s">
        <v>3063</v>
      </c>
      <c r="G2163" s="82">
        <v>12</v>
      </c>
    </row>
    <row r="2164" spans="5:7" x14ac:dyDescent="0.2">
      <c r="E2164" s="97" t="s">
        <v>3362</v>
      </c>
      <c r="F2164" s="89" t="s">
        <v>4489</v>
      </c>
      <c r="G2164" s="82">
        <v>12</v>
      </c>
    </row>
    <row r="2165" spans="5:7" x14ac:dyDescent="0.2">
      <c r="E2165" s="97" t="s">
        <v>2279</v>
      </c>
      <c r="F2165" s="89" t="s">
        <v>3024</v>
      </c>
      <c r="G2165" s="82">
        <v>12</v>
      </c>
    </row>
    <row r="2166" spans="5:7" x14ac:dyDescent="0.2">
      <c r="E2166" s="97" t="s">
        <v>3108</v>
      </c>
      <c r="F2166" s="89" t="s">
        <v>1846</v>
      </c>
      <c r="G2166" s="82">
        <v>12</v>
      </c>
    </row>
    <row r="2167" spans="5:7" x14ac:dyDescent="0.2">
      <c r="E2167" s="17" t="s">
        <v>3627</v>
      </c>
      <c r="F2167" s="90" t="s">
        <v>3424</v>
      </c>
      <c r="G2167" s="84">
        <v>12</v>
      </c>
    </row>
    <row r="2168" spans="5:7" x14ac:dyDescent="0.2">
      <c r="E2168" s="97" t="s">
        <v>2516</v>
      </c>
      <c r="F2168" s="89" t="s">
        <v>3964</v>
      </c>
      <c r="G2168" s="82">
        <v>12</v>
      </c>
    </row>
    <row r="2169" spans="5:7" x14ac:dyDescent="0.2">
      <c r="E2169" s="97" t="s">
        <v>1757</v>
      </c>
      <c r="F2169" s="89" t="s">
        <v>2993</v>
      </c>
      <c r="G2169" s="82">
        <v>12</v>
      </c>
    </row>
    <row r="2170" spans="5:7" x14ac:dyDescent="0.2">
      <c r="E2170" s="97" t="s">
        <v>3350</v>
      </c>
      <c r="F2170" s="89" t="s">
        <v>3127</v>
      </c>
      <c r="G2170" s="82">
        <v>12</v>
      </c>
    </row>
    <row r="2171" spans="5:7" hidden="1" x14ac:dyDescent="0.2">
      <c r="E2171" s="97" t="s">
        <v>3065</v>
      </c>
      <c r="F2171" s="89" t="s">
        <v>2635</v>
      </c>
      <c r="G2171" s="82">
        <v>6</v>
      </c>
    </row>
    <row r="2172" spans="5:7" x14ac:dyDescent="0.2">
      <c r="E2172" s="17" t="s">
        <v>3457</v>
      </c>
      <c r="F2172" s="90" t="s">
        <v>4704</v>
      </c>
      <c r="G2172" s="84">
        <v>12</v>
      </c>
    </row>
    <row r="2173" spans="5:7" x14ac:dyDescent="0.2">
      <c r="E2173" s="97" t="s">
        <v>3860</v>
      </c>
      <c r="F2173" s="89" t="s">
        <v>3485</v>
      </c>
      <c r="G2173" s="82">
        <v>12</v>
      </c>
    </row>
    <row r="2174" spans="5:7" x14ac:dyDescent="0.2">
      <c r="E2174" s="97" t="s">
        <v>3947</v>
      </c>
      <c r="F2174" s="89" t="s">
        <v>4376</v>
      </c>
      <c r="G2174" s="82">
        <v>12</v>
      </c>
    </row>
    <row r="2175" spans="5:7" x14ac:dyDescent="0.2">
      <c r="E2175" s="97" t="s">
        <v>4788</v>
      </c>
      <c r="F2175" s="89" t="s">
        <v>4701</v>
      </c>
      <c r="G2175" s="82">
        <v>12</v>
      </c>
    </row>
    <row r="2176" spans="5:7" x14ac:dyDescent="0.2">
      <c r="E2176" s="97" t="s">
        <v>1845</v>
      </c>
      <c r="F2176" s="89" t="s">
        <v>2697</v>
      </c>
      <c r="G2176" s="82">
        <v>12</v>
      </c>
    </row>
    <row r="2177" spans="5:7" x14ac:dyDescent="0.2">
      <c r="E2177" s="17" t="s">
        <v>3515</v>
      </c>
      <c r="F2177" s="90" t="s">
        <v>2091</v>
      </c>
      <c r="G2177" s="84">
        <v>12</v>
      </c>
    </row>
    <row r="2178" spans="5:7" x14ac:dyDescent="0.2">
      <c r="E2178" s="97" t="s">
        <v>3518</v>
      </c>
      <c r="F2178" s="89" t="s">
        <v>4821</v>
      </c>
      <c r="G2178" s="82">
        <v>12</v>
      </c>
    </row>
    <row r="2179" spans="5:7" x14ac:dyDescent="0.2">
      <c r="E2179" s="97" t="s">
        <v>1182</v>
      </c>
      <c r="F2179" s="89" t="s">
        <v>1799</v>
      </c>
      <c r="G2179" s="82">
        <v>12</v>
      </c>
    </row>
    <row r="2180" spans="5:7" x14ac:dyDescent="0.2">
      <c r="E2180" s="97" t="s">
        <v>3126</v>
      </c>
      <c r="F2180" s="89" t="s">
        <v>2827</v>
      </c>
      <c r="G2180" s="82">
        <v>12</v>
      </c>
    </row>
    <row r="2181" spans="5:7" x14ac:dyDescent="0.2">
      <c r="E2181" s="97" t="s">
        <v>3797</v>
      </c>
      <c r="F2181" s="89" t="s">
        <v>4455</v>
      </c>
      <c r="G2181" s="82">
        <v>12</v>
      </c>
    </row>
    <row r="2182" spans="5:7" x14ac:dyDescent="0.2">
      <c r="E2182" s="17" t="s">
        <v>2576</v>
      </c>
      <c r="F2182" s="90" t="s">
        <v>2989</v>
      </c>
      <c r="G2182" s="84">
        <v>12</v>
      </c>
    </row>
    <row r="2183" spans="5:7" x14ac:dyDescent="0.2">
      <c r="E2183" s="97" t="s">
        <v>2280</v>
      </c>
      <c r="F2183" s="89" t="s">
        <v>2360</v>
      </c>
      <c r="G2183" s="82">
        <v>12</v>
      </c>
    </row>
    <row r="2184" spans="5:7" x14ac:dyDescent="0.2">
      <c r="E2184" s="97" t="s">
        <v>2904</v>
      </c>
      <c r="F2184" s="89" t="s">
        <v>3460</v>
      </c>
      <c r="G2184" s="82">
        <v>12</v>
      </c>
    </row>
    <row r="2185" spans="5:7" x14ac:dyDescent="0.2">
      <c r="E2185" s="97" t="s">
        <v>3821</v>
      </c>
      <c r="F2185" s="89" t="s">
        <v>2281</v>
      </c>
      <c r="G2185" s="82">
        <v>12</v>
      </c>
    </row>
    <row r="2186" spans="5:7" x14ac:dyDescent="0.2">
      <c r="E2186" s="97" t="s">
        <v>4668</v>
      </c>
      <c r="F2186" s="89" t="s">
        <v>3543</v>
      </c>
      <c r="G2186" s="82">
        <v>12</v>
      </c>
    </row>
    <row r="2187" spans="5:7" x14ac:dyDescent="0.2">
      <c r="E2187" s="17" t="s">
        <v>3530</v>
      </c>
      <c r="F2187" s="90" t="s">
        <v>3831</v>
      </c>
      <c r="G2187" s="84">
        <v>12</v>
      </c>
    </row>
    <row r="2188" spans="5:7" x14ac:dyDescent="0.2">
      <c r="E2188" s="97" t="s">
        <v>2909</v>
      </c>
      <c r="F2188" s="89" t="s">
        <v>3415</v>
      </c>
      <c r="G2188" s="82">
        <v>12</v>
      </c>
    </row>
    <row r="2189" spans="5:7" x14ac:dyDescent="0.2">
      <c r="E2189" s="97" t="s">
        <v>3542</v>
      </c>
      <c r="F2189" s="89" t="s">
        <v>4789</v>
      </c>
      <c r="G2189" s="82">
        <v>12</v>
      </c>
    </row>
    <row r="2190" spans="5:7" x14ac:dyDescent="0.2">
      <c r="E2190" s="97" t="s">
        <v>2992</v>
      </c>
      <c r="F2190" s="89" t="s">
        <v>3850</v>
      </c>
      <c r="G2190" s="82">
        <v>12</v>
      </c>
    </row>
    <row r="2191" spans="5:7" x14ac:dyDescent="0.2">
      <c r="E2191" s="97" t="s">
        <v>2860</v>
      </c>
      <c r="F2191" s="89" t="s">
        <v>3516</v>
      </c>
      <c r="G2191" s="82">
        <v>12</v>
      </c>
    </row>
    <row r="2192" spans="5:7" x14ac:dyDescent="0.2">
      <c r="E2192" s="17" t="s">
        <v>3428</v>
      </c>
      <c r="F2192" s="90" t="s">
        <v>3513</v>
      </c>
      <c r="G2192" s="84">
        <v>12</v>
      </c>
    </row>
    <row r="2193" spans="5:7" x14ac:dyDescent="0.2">
      <c r="E2193" s="97" t="s">
        <v>3023</v>
      </c>
      <c r="F2193" s="89" t="s">
        <v>3421</v>
      </c>
      <c r="G2193" s="82">
        <v>12</v>
      </c>
    </row>
    <row r="2194" spans="5:7" x14ac:dyDescent="0.2">
      <c r="E2194" s="97" t="s">
        <v>2345</v>
      </c>
      <c r="F2194" s="89" t="s">
        <v>2691</v>
      </c>
      <c r="G2194" s="82">
        <v>12</v>
      </c>
    </row>
    <row r="2195" spans="5:7" x14ac:dyDescent="0.2">
      <c r="E2195" s="97" t="s">
        <v>1672</v>
      </c>
      <c r="F2195" s="89" t="s">
        <v>4375</v>
      </c>
      <c r="G2195" s="82">
        <v>12</v>
      </c>
    </row>
    <row r="2196" spans="5:7" x14ac:dyDescent="0.2">
      <c r="E2196" s="97" t="s">
        <v>2690</v>
      </c>
      <c r="F2196" s="89" t="s">
        <v>3519</v>
      </c>
      <c r="G2196" s="82">
        <v>12</v>
      </c>
    </row>
    <row r="2197" spans="5:7" x14ac:dyDescent="0.2">
      <c r="E2197" s="17" t="s">
        <v>2988</v>
      </c>
      <c r="F2197" s="90" t="s">
        <v>2247</v>
      </c>
      <c r="G2197" s="84">
        <v>12</v>
      </c>
    </row>
    <row r="2198" spans="5:7" x14ac:dyDescent="0.2">
      <c r="E2198" s="97" t="s">
        <v>4356</v>
      </c>
      <c r="F2198" s="89" t="s">
        <v>3164</v>
      </c>
      <c r="G2198" s="82">
        <v>12</v>
      </c>
    </row>
    <row r="2199" spans="5:7" x14ac:dyDescent="0.2">
      <c r="E2199" s="97" t="s">
        <v>2826</v>
      </c>
      <c r="F2199" s="89" t="s">
        <v>4238</v>
      </c>
      <c r="G2199" s="82">
        <v>12</v>
      </c>
    </row>
    <row r="2200" spans="5:7" x14ac:dyDescent="0.2">
      <c r="E2200" s="97" t="s">
        <v>3566</v>
      </c>
      <c r="F2200" s="89" t="s">
        <v>2771</v>
      </c>
      <c r="G2200" s="82">
        <v>12</v>
      </c>
    </row>
    <row r="2201" spans="5:7" x14ac:dyDescent="0.2">
      <c r="E2201" s="97" t="s">
        <v>2696</v>
      </c>
      <c r="F2201" s="89" t="s">
        <v>4471</v>
      </c>
      <c r="G2201" s="82">
        <v>12</v>
      </c>
    </row>
    <row r="2202" spans="5:7" x14ac:dyDescent="0.2">
      <c r="E2202" s="17" t="s">
        <v>3064</v>
      </c>
      <c r="F2202" s="90" t="s">
        <v>3099</v>
      </c>
      <c r="G2202" s="84">
        <v>12</v>
      </c>
    </row>
    <row r="2203" spans="5:7" x14ac:dyDescent="0.2">
      <c r="E2203" s="97" t="s">
        <v>3459</v>
      </c>
      <c r="F2203" s="89" t="s">
        <v>2987</v>
      </c>
      <c r="G2203" s="82">
        <v>12</v>
      </c>
    </row>
    <row r="2204" spans="5:7" x14ac:dyDescent="0.2">
      <c r="E2204" s="97" t="s">
        <v>3455</v>
      </c>
      <c r="F2204" s="89" t="s">
        <v>3429</v>
      </c>
      <c r="G2204" s="82">
        <v>12</v>
      </c>
    </row>
    <row r="2205" spans="5:7" x14ac:dyDescent="0.2">
      <c r="E2205" s="97" t="s">
        <v>3301</v>
      </c>
      <c r="F2205" s="89" t="s">
        <v>3117</v>
      </c>
      <c r="G2205" s="82">
        <v>12</v>
      </c>
    </row>
    <row r="2206" spans="5:7" x14ac:dyDescent="0.2">
      <c r="E2206" s="97" t="s">
        <v>3420</v>
      </c>
      <c r="F2206" s="89" t="s">
        <v>3200</v>
      </c>
      <c r="G2206" s="82">
        <v>12</v>
      </c>
    </row>
    <row r="2207" spans="5:7" x14ac:dyDescent="0.2">
      <c r="E2207" s="17" t="s">
        <v>3220</v>
      </c>
      <c r="F2207" s="90" t="s">
        <v>3378</v>
      </c>
      <c r="G2207" s="84">
        <v>12</v>
      </c>
    </row>
    <row r="2208" spans="5:7" x14ac:dyDescent="0.2">
      <c r="E2208" s="97" t="s">
        <v>1733</v>
      </c>
      <c r="F2208" s="89" t="s">
        <v>2999</v>
      </c>
      <c r="G2208" s="82">
        <v>12</v>
      </c>
    </row>
    <row r="2209" spans="5:7" x14ac:dyDescent="0.2">
      <c r="E2209" s="97" t="s">
        <v>2246</v>
      </c>
      <c r="F2209" s="89" t="s">
        <v>2259</v>
      </c>
      <c r="G2209" s="82">
        <v>12</v>
      </c>
    </row>
    <row r="2210" spans="5:7" x14ac:dyDescent="0.2">
      <c r="E2210" s="97" t="s">
        <v>3453</v>
      </c>
      <c r="F2210" s="89" t="s">
        <v>3452</v>
      </c>
      <c r="G2210" s="82">
        <v>12</v>
      </c>
    </row>
    <row r="2211" spans="5:7" x14ac:dyDescent="0.2">
      <c r="E2211" s="97" t="s">
        <v>3199</v>
      </c>
      <c r="F2211" s="89" t="s">
        <v>3563</v>
      </c>
      <c r="G2211" s="82">
        <v>12</v>
      </c>
    </row>
    <row r="2212" spans="5:7" x14ac:dyDescent="0.2">
      <c r="E2212" s="17" t="s">
        <v>2090</v>
      </c>
      <c r="F2212" s="90" t="s">
        <v>3302</v>
      </c>
      <c r="G2212" s="84">
        <v>12</v>
      </c>
    </row>
    <row r="2213" spans="5:7" x14ac:dyDescent="0.2">
      <c r="E2213" s="97" t="s">
        <v>3163</v>
      </c>
      <c r="F2213" s="89" t="s">
        <v>3274</v>
      </c>
      <c r="G2213" s="82">
        <v>12</v>
      </c>
    </row>
    <row r="2214" spans="5:7" x14ac:dyDescent="0.2">
      <c r="E2214" s="97" t="s">
        <v>3273</v>
      </c>
      <c r="F2214" s="89" t="s">
        <v>2975</v>
      </c>
      <c r="G2214" s="82">
        <v>12</v>
      </c>
    </row>
    <row r="2215" spans="5:7" x14ac:dyDescent="0.2">
      <c r="E2215" s="97" t="s">
        <v>3098</v>
      </c>
      <c r="F2215" s="89" t="s">
        <v>2735</v>
      </c>
      <c r="G2215" s="82">
        <v>12</v>
      </c>
    </row>
    <row r="2216" spans="5:7" x14ac:dyDescent="0.2">
      <c r="E2216" s="97" t="s">
        <v>3134</v>
      </c>
      <c r="F2216" s="89" t="s">
        <v>4481</v>
      </c>
      <c r="G2216" s="82">
        <v>12</v>
      </c>
    </row>
    <row r="2217" spans="5:7" x14ac:dyDescent="0.2">
      <c r="E2217" s="17" t="s">
        <v>4312</v>
      </c>
      <c r="F2217" s="90" t="s">
        <v>3135</v>
      </c>
      <c r="G2217" s="84">
        <v>12</v>
      </c>
    </row>
    <row r="2218" spans="5:7" hidden="1" x14ac:dyDescent="0.2">
      <c r="E2218" s="97" t="s">
        <v>3414</v>
      </c>
      <c r="F2218" s="89" t="s">
        <v>3502</v>
      </c>
      <c r="G2218" s="82">
        <v>8</v>
      </c>
    </row>
    <row r="2219" spans="5:7" x14ac:dyDescent="0.2">
      <c r="E2219" s="97" t="s">
        <v>2770</v>
      </c>
      <c r="F2219" s="89" t="s">
        <v>3385</v>
      </c>
      <c r="G2219" s="82">
        <v>12</v>
      </c>
    </row>
    <row r="2220" spans="5:7" x14ac:dyDescent="0.2">
      <c r="E2220" s="97" t="s">
        <v>2734</v>
      </c>
      <c r="F2220" s="89" t="s">
        <v>3213</v>
      </c>
      <c r="G2220" s="82">
        <v>12</v>
      </c>
    </row>
    <row r="2221" spans="5:7" x14ac:dyDescent="0.2">
      <c r="E2221" s="97" t="s">
        <v>3255</v>
      </c>
      <c r="F2221" s="89" t="s">
        <v>4080</v>
      </c>
      <c r="G2221" s="82">
        <v>12</v>
      </c>
    </row>
    <row r="2222" spans="5:7" x14ac:dyDescent="0.2">
      <c r="E2222" s="17" t="s">
        <v>2258</v>
      </c>
      <c r="F2222" s="90" t="s">
        <v>3456</v>
      </c>
      <c r="G2222" s="84">
        <v>12</v>
      </c>
    </row>
    <row r="2223" spans="5:7" x14ac:dyDescent="0.2">
      <c r="E2223" s="97" t="s">
        <v>2272</v>
      </c>
      <c r="F2223" s="89" t="s">
        <v>4521</v>
      </c>
      <c r="G2223" s="82">
        <v>12</v>
      </c>
    </row>
    <row r="2224" spans="5:7" x14ac:dyDescent="0.2">
      <c r="E2224" s="97" t="s">
        <v>3116</v>
      </c>
      <c r="F2224" s="89" t="s">
        <v>4472</v>
      </c>
      <c r="G2224" s="82">
        <v>12</v>
      </c>
    </row>
    <row r="2225" spans="5:7" x14ac:dyDescent="0.2">
      <c r="E2225" s="97" t="s">
        <v>2128</v>
      </c>
      <c r="F2225" s="89" t="s">
        <v>3137</v>
      </c>
      <c r="G2225" s="82">
        <v>12</v>
      </c>
    </row>
    <row r="2226" spans="5:7" x14ac:dyDescent="0.2">
      <c r="E2226" s="97" t="s">
        <v>3512</v>
      </c>
      <c r="F2226" s="89" t="s">
        <v>4484</v>
      </c>
      <c r="G2226" s="82">
        <v>12</v>
      </c>
    </row>
    <row r="2227" spans="5:7" x14ac:dyDescent="0.2">
      <c r="E2227" s="17" t="s">
        <v>2974</v>
      </c>
      <c r="F2227" s="90" t="s">
        <v>3256</v>
      </c>
      <c r="G2227" s="84">
        <v>12</v>
      </c>
    </row>
    <row r="2228" spans="5:7" x14ac:dyDescent="0.2">
      <c r="E2228" s="97" t="s">
        <v>3377</v>
      </c>
      <c r="F2228" s="89" t="s">
        <v>3339</v>
      </c>
      <c r="G2228" s="82">
        <v>12</v>
      </c>
    </row>
    <row r="2229" spans="5:7" x14ac:dyDescent="0.2">
      <c r="E2229" s="97" t="s">
        <v>2998</v>
      </c>
      <c r="F2229" s="89" t="s">
        <v>4442</v>
      </c>
      <c r="G2229" s="82">
        <v>12</v>
      </c>
    </row>
    <row r="2230" spans="5:7" x14ac:dyDescent="0.2">
      <c r="E2230" s="97" t="s">
        <v>4079</v>
      </c>
      <c r="F2230" s="89" t="s">
        <v>4623</v>
      </c>
      <c r="G2230" s="82">
        <v>12</v>
      </c>
    </row>
    <row r="2231" spans="5:7" x14ac:dyDescent="0.2">
      <c r="E2231" s="97" t="s">
        <v>3451</v>
      </c>
      <c r="F2231" s="89" t="s">
        <v>3851</v>
      </c>
      <c r="G2231" s="82">
        <v>12</v>
      </c>
    </row>
    <row r="2232" spans="5:7" x14ac:dyDescent="0.2">
      <c r="E2232" s="17" t="s">
        <v>3039</v>
      </c>
      <c r="F2232" s="90" t="s">
        <v>3650</v>
      </c>
      <c r="G2232" s="84">
        <v>12</v>
      </c>
    </row>
    <row r="2233" spans="5:7" x14ac:dyDescent="0.2">
      <c r="E2233" s="97" t="s">
        <v>3629</v>
      </c>
      <c r="F2233" s="89" t="s">
        <v>4787</v>
      </c>
      <c r="G2233" s="82">
        <v>12</v>
      </c>
    </row>
    <row r="2234" spans="5:7" x14ac:dyDescent="0.2">
      <c r="E2234" s="97" t="s">
        <v>3562</v>
      </c>
      <c r="F2234" s="89" t="s">
        <v>2478</v>
      </c>
      <c r="G2234" s="82">
        <v>12</v>
      </c>
    </row>
    <row r="2235" spans="5:7" x14ac:dyDescent="0.2">
      <c r="E2235" s="97" t="s">
        <v>3154</v>
      </c>
      <c r="F2235" s="89" t="s">
        <v>3095</v>
      </c>
      <c r="G2235" s="82">
        <v>12</v>
      </c>
    </row>
    <row r="2236" spans="5:7" x14ac:dyDescent="0.2">
      <c r="E2236" s="97" t="s">
        <v>3546</v>
      </c>
      <c r="F2236" s="89" t="s">
        <v>3479</v>
      </c>
      <c r="G2236" s="82">
        <v>12</v>
      </c>
    </row>
    <row r="2237" spans="5:7" x14ac:dyDescent="0.2">
      <c r="E2237" s="17" t="s">
        <v>2986</v>
      </c>
      <c r="F2237" s="90" t="s">
        <v>3040</v>
      </c>
      <c r="G2237" s="84">
        <v>12</v>
      </c>
    </row>
    <row r="2238" spans="5:7" x14ac:dyDescent="0.2">
      <c r="E2238" s="97" t="s">
        <v>3384</v>
      </c>
      <c r="F2238" s="89" t="s">
        <v>2781</v>
      </c>
      <c r="G2238" s="82">
        <v>12</v>
      </c>
    </row>
    <row r="2239" spans="5:7" x14ac:dyDescent="0.2">
      <c r="E2239" s="97" t="s">
        <v>3398</v>
      </c>
      <c r="F2239" s="89" t="s">
        <v>4485</v>
      </c>
      <c r="G2239" s="82">
        <v>12</v>
      </c>
    </row>
    <row r="2240" spans="5:7" x14ac:dyDescent="0.2">
      <c r="E2240" s="97" t="s">
        <v>3829</v>
      </c>
      <c r="F2240" s="89" t="s">
        <v>3593</v>
      </c>
      <c r="G2240" s="82">
        <v>12</v>
      </c>
    </row>
    <row r="2241" spans="5:7" x14ac:dyDescent="0.2">
      <c r="E2241" s="97" t="s">
        <v>3017</v>
      </c>
      <c r="F2241" s="89" t="s">
        <v>4624</v>
      </c>
      <c r="G2241" s="82">
        <v>12</v>
      </c>
    </row>
    <row r="2242" spans="5:7" x14ac:dyDescent="0.2">
      <c r="E2242" s="17" t="s">
        <v>3478</v>
      </c>
      <c r="F2242" s="90" t="s">
        <v>3266</v>
      </c>
      <c r="G2242" s="84">
        <v>12</v>
      </c>
    </row>
    <row r="2243" spans="5:7" hidden="1" x14ac:dyDescent="0.2">
      <c r="E2243" s="97" t="s">
        <v>2520</v>
      </c>
      <c r="F2243" s="89" t="s">
        <v>3206</v>
      </c>
      <c r="G2243" s="82">
        <v>9</v>
      </c>
    </row>
    <row r="2244" spans="5:7" x14ac:dyDescent="0.2">
      <c r="E2244" s="97" t="s">
        <v>1954</v>
      </c>
      <c r="F2244" s="89" t="s">
        <v>3018</v>
      </c>
      <c r="G2244" s="82">
        <v>12</v>
      </c>
    </row>
    <row r="2245" spans="5:7" x14ac:dyDescent="0.2">
      <c r="E2245" s="97" t="s">
        <v>3338</v>
      </c>
      <c r="F2245" s="89" t="s">
        <v>3830</v>
      </c>
      <c r="G2245" s="82">
        <v>12</v>
      </c>
    </row>
    <row r="2246" spans="5:7" x14ac:dyDescent="0.2">
      <c r="E2246" s="97" t="s">
        <v>3212</v>
      </c>
      <c r="F2246" s="89" t="s">
        <v>3080</v>
      </c>
      <c r="G2246" s="82">
        <v>12</v>
      </c>
    </row>
    <row r="2247" spans="5:7" x14ac:dyDescent="0.2">
      <c r="E2247" s="17" t="s">
        <v>2224</v>
      </c>
      <c r="F2247" s="90" t="s">
        <v>3047</v>
      </c>
      <c r="G2247" s="84">
        <v>12</v>
      </c>
    </row>
    <row r="2248" spans="5:7" x14ac:dyDescent="0.2">
      <c r="E2248" s="97" t="s">
        <v>2403</v>
      </c>
      <c r="F2248" s="89" t="s">
        <v>4703</v>
      </c>
      <c r="G2248" s="82">
        <v>12</v>
      </c>
    </row>
    <row r="2249" spans="5:7" x14ac:dyDescent="0.2">
      <c r="E2249" s="97" t="s">
        <v>2311</v>
      </c>
      <c r="F2249" s="89" t="s">
        <v>4453</v>
      </c>
      <c r="G2249" s="82">
        <v>12</v>
      </c>
    </row>
    <row r="2250" spans="5:7" x14ac:dyDescent="0.2">
      <c r="E2250" s="97" t="s">
        <v>3442</v>
      </c>
      <c r="F2250" s="89" t="s">
        <v>4585</v>
      </c>
      <c r="G2250" s="82">
        <v>12</v>
      </c>
    </row>
    <row r="2251" spans="5:7" x14ac:dyDescent="0.2">
      <c r="E2251" s="97" t="s">
        <v>3136</v>
      </c>
      <c r="F2251" s="89" t="s">
        <v>3155</v>
      </c>
      <c r="G2251" s="82">
        <v>12</v>
      </c>
    </row>
    <row r="2252" spans="5:7" x14ac:dyDescent="0.2">
      <c r="E2252" s="17" t="s">
        <v>3094</v>
      </c>
      <c r="F2252" s="90" t="s">
        <v>4421</v>
      </c>
      <c r="G2252" s="84">
        <v>12</v>
      </c>
    </row>
    <row r="2253" spans="5:7" x14ac:dyDescent="0.2">
      <c r="E2253" s="97" t="s">
        <v>3265</v>
      </c>
      <c r="F2253" s="89" t="s">
        <v>4460</v>
      </c>
      <c r="G2253" s="82">
        <v>12</v>
      </c>
    </row>
    <row r="2254" spans="5:7" hidden="1" x14ac:dyDescent="0.2">
      <c r="E2254" s="97" t="s">
        <v>2477</v>
      </c>
      <c r="F2254" s="89" t="s">
        <v>4490</v>
      </c>
      <c r="G2254" s="82">
        <v>6</v>
      </c>
    </row>
    <row r="2255" spans="5:7" x14ac:dyDescent="0.2">
      <c r="E2255" s="97" t="s">
        <v>3046</v>
      </c>
      <c r="F2255" s="89" t="s">
        <v>4488</v>
      </c>
      <c r="G2255" s="82">
        <v>12</v>
      </c>
    </row>
    <row r="2256" spans="5:7" x14ac:dyDescent="0.2">
      <c r="E2256" s="97" t="s">
        <v>2152</v>
      </c>
      <c r="F2256" s="89" t="s">
        <v>3404</v>
      </c>
      <c r="G2256" s="82">
        <v>12</v>
      </c>
    </row>
    <row r="2257" spans="5:7" x14ac:dyDescent="0.2">
      <c r="E2257" s="17" t="s">
        <v>3484</v>
      </c>
      <c r="F2257" s="90" t="s">
        <v>2312</v>
      </c>
      <c r="G2257" s="84">
        <v>12</v>
      </c>
    </row>
    <row r="2258" spans="5:7" x14ac:dyDescent="0.2">
      <c r="E2258" s="97" t="s">
        <v>2780</v>
      </c>
      <c r="F2258" s="89" t="s">
        <v>3539</v>
      </c>
      <c r="G2258" s="82">
        <v>12</v>
      </c>
    </row>
    <row r="2259" spans="5:7" x14ac:dyDescent="0.2">
      <c r="E2259" s="97" t="s">
        <v>3544</v>
      </c>
      <c r="F2259" s="89" t="s">
        <v>4443</v>
      </c>
      <c r="G2259" s="82">
        <v>12</v>
      </c>
    </row>
    <row r="2260" spans="5:7" x14ac:dyDescent="0.2">
      <c r="E2260" s="97" t="s">
        <v>2142</v>
      </c>
      <c r="F2260" s="89" t="s">
        <v>4204</v>
      </c>
      <c r="G2260" s="82">
        <v>12</v>
      </c>
    </row>
    <row r="2261" spans="5:7" x14ac:dyDescent="0.2">
      <c r="E2261" s="97" t="s">
        <v>3595</v>
      </c>
      <c r="F2261" s="89" t="s">
        <v>3637</v>
      </c>
      <c r="G2261" s="82">
        <v>12</v>
      </c>
    </row>
    <row r="2262" spans="5:7" x14ac:dyDescent="0.2">
      <c r="E2262" s="17" t="s">
        <v>3783</v>
      </c>
      <c r="F2262" s="90" t="s">
        <v>2521</v>
      </c>
      <c r="G2262" s="84">
        <v>12</v>
      </c>
    </row>
    <row r="2263" spans="5:7" x14ac:dyDescent="0.2">
      <c r="E2263" s="97" t="s">
        <v>4786</v>
      </c>
      <c r="F2263" s="89" t="s">
        <v>1863</v>
      </c>
      <c r="G2263" s="82">
        <v>12</v>
      </c>
    </row>
    <row r="2264" spans="5:7" x14ac:dyDescent="0.2">
      <c r="E2264" s="97" t="s">
        <v>3403</v>
      </c>
      <c r="F2264" s="89" t="s">
        <v>3553</v>
      </c>
      <c r="G2264" s="82">
        <v>12</v>
      </c>
    </row>
    <row r="2265" spans="5:7" x14ac:dyDescent="0.2">
      <c r="E2265" s="97" t="s">
        <v>3538</v>
      </c>
      <c r="F2265" s="89" t="s">
        <v>2033</v>
      </c>
      <c r="G2265" s="82">
        <v>12</v>
      </c>
    </row>
    <row r="2266" spans="5:7" x14ac:dyDescent="0.2">
      <c r="E2266" s="97" t="s">
        <v>3203</v>
      </c>
      <c r="F2266" s="89" t="s">
        <v>3488</v>
      </c>
      <c r="G2266" s="82">
        <v>12</v>
      </c>
    </row>
    <row r="2267" spans="5:7" x14ac:dyDescent="0.2">
      <c r="E2267" s="17" t="s">
        <v>3547</v>
      </c>
      <c r="F2267" s="90" t="s">
        <v>3204</v>
      </c>
      <c r="G2267" s="84">
        <v>12</v>
      </c>
    </row>
    <row r="2268" spans="5:7" x14ac:dyDescent="0.2">
      <c r="E2268" s="97" t="s">
        <v>2236</v>
      </c>
      <c r="F2268" s="89" t="s">
        <v>3998</v>
      </c>
      <c r="G2268" s="82">
        <v>12</v>
      </c>
    </row>
    <row r="2269" spans="5:7" x14ac:dyDescent="0.2">
      <c r="E2269" s="97" t="s">
        <v>2859</v>
      </c>
      <c r="F2269" s="89" t="s">
        <v>4424</v>
      </c>
      <c r="G2269" s="82">
        <v>12</v>
      </c>
    </row>
    <row r="2270" spans="5:7" x14ac:dyDescent="0.2">
      <c r="E2270" s="97" t="s">
        <v>3083</v>
      </c>
      <c r="F2270" s="89" t="s">
        <v>4454</v>
      </c>
      <c r="G2270" s="82">
        <v>12</v>
      </c>
    </row>
    <row r="2271" spans="5:7" hidden="1" x14ac:dyDescent="0.2">
      <c r="E2271" s="97" t="s">
        <v>3079</v>
      </c>
      <c r="F2271" s="89" t="s">
        <v>4452</v>
      </c>
      <c r="G2271" s="82">
        <v>9</v>
      </c>
    </row>
    <row r="2272" spans="5:7" x14ac:dyDescent="0.2">
      <c r="E2272" s="17" t="s">
        <v>2487</v>
      </c>
      <c r="F2272" s="90" t="s">
        <v>3497</v>
      </c>
      <c r="G2272" s="84">
        <v>12</v>
      </c>
    </row>
    <row r="2273" spans="5:7" x14ac:dyDescent="0.2">
      <c r="E2273" s="97" t="s">
        <v>3584</v>
      </c>
      <c r="F2273" s="89" t="s">
        <v>4445</v>
      </c>
      <c r="G2273" s="82">
        <v>12</v>
      </c>
    </row>
    <row r="2274" spans="5:7" x14ac:dyDescent="0.2">
      <c r="E2274" s="97" t="s">
        <v>1942</v>
      </c>
      <c r="F2274" s="89" t="s">
        <v>4372</v>
      </c>
      <c r="G2274" s="82">
        <v>12</v>
      </c>
    </row>
    <row r="2275" spans="5:7" x14ac:dyDescent="0.2">
      <c r="E2275" s="97" t="s">
        <v>3016</v>
      </c>
      <c r="F2275" s="89" t="s">
        <v>2488</v>
      </c>
      <c r="G2275" s="82">
        <v>12</v>
      </c>
    </row>
    <row r="2276" spans="5:7" x14ac:dyDescent="0.2">
      <c r="E2276" s="97" t="s">
        <v>3586</v>
      </c>
      <c r="F2276" s="89" t="s">
        <v>3784</v>
      </c>
      <c r="G2276" s="82">
        <v>12</v>
      </c>
    </row>
    <row r="2277" spans="5:7" x14ac:dyDescent="0.2">
      <c r="E2277" s="17" t="s">
        <v>3592</v>
      </c>
      <c r="F2277" s="90" t="s">
        <v>3084</v>
      </c>
      <c r="G2277" s="84">
        <v>12</v>
      </c>
    </row>
    <row r="2278" spans="5:7" x14ac:dyDescent="0.2">
      <c r="E2278" s="97" t="s">
        <v>4420</v>
      </c>
      <c r="F2278" s="89" t="s">
        <v>2237</v>
      </c>
      <c r="G2278" s="82">
        <v>12</v>
      </c>
    </row>
    <row r="2279" spans="5:7" x14ac:dyDescent="0.2">
      <c r="E2279" s="97" t="s">
        <v>2032</v>
      </c>
      <c r="F2279" s="89" t="s">
        <v>3876</v>
      </c>
      <c r="G2279" s="82">
        <v>12</v>
      </c>
    </row>
    <row r="2280" spans="5:7" x14ac:dyDescent="0.2">
      <c r="E2280" s="97" t="s">
        <v>2720</v>
      </c>
      <c r="F2280" s="89" t="s">
        <v>4060</v>
      </c>
      <c r="G2280" s="82">
        <v>12</v>
      </c>
    </row>
    <row r="2281" spans="5:7" x14ac:dyDescent="0.2">
      <c r="E2281" s="97" t="s">
        <v>1862</v>
      </c>
      <c r="F2281" s="89" t="s">
        <v>4745</v>
      </c>
      <c r="G2281" s="82">
        <v>12</v>
      </c>
    </row>
    <row r="2282" spans="5:7" x14ac:dyDescent="0.2">
      <c r="E2282" s="17" t="s">
        <v>3496</v>
      </c>
      <c r="F2282" s="90" t="s">
        <v>4457</v>
      </c>
      <c r="G2282" s="84">
        <v>12</v>
      </c>
    </row>
    <row r="2283" spans="5:7" x14ac:dyDescent="0.2">
      <c r="E2283" s="97" t="s">
        <v>2308</v>
      </c>
      <c r="F2283" s="89" t="s">
        <v>2709</v>
      </c>
      <c r="G2283" s="82">
        <v>12</v>
      </c>
    </row>
    <row r="2284" spans="5:7" x14ac:dyDescent="0.2">
      <c r="E2284" s="97" t="s">
        <v>4353</v>
      </c>
      <c r="F2284" s="89" t="s">
        <v>4494</v>
      </c>
      <c r="G2284" s="82">
        <v>12</v>
      </c>
    </row>
    <row r="2285" spans="5:7" x14ac:dyDescent="0.2">
      <c r="E2285" s="97" t="s">
        <v>2133</v>
      </c>
      <c r="F2285" s="89" t="s">
        <v>3550</v>
      </c>
      <c r="G2285" s="82">
        <v>12</v>
      </c>
    </row>
    <row r="2286" spans="5:7" x14ac:dyDescent="0.2">
      <c r="E2286" s="97" t="s">
        <v>3329</v>
      </c>
      <c r="F2286" s="89" t="s">
        <v>4336</v>
      </c>
      <c r="G2286" s="82">
        <v>12</v>
      </c>
    </row>
    <row r="2287" spans="5:7" x14ac:dyDescent="0.2">
      <c r="E2287" s="17" t="s">
        <v>4059</v>
      </c>
      <c r="F2287" s="90" t="s">
        <v>4245</v>
      </c>
      <c r="G2287" s="84">
        <v>12</v>
      </c>
    </row>
    <row r="2288" spans="5:7" x14ac:dyDescent="0.2">
      <c r="E2288" s="97" t="s">
        <v>3487</v>
      </c>
      <c r="F2288" s="89" t="s">
        <v>3173</v>
      </c>
      <c r="G2288" s="82">
        <v>12</v>
      </c>
    </row>
    <row r="2289" spans="5:7" x14ac:dyDescent="0.2">
      <c r="E2289" s="97" t="s">
        <v>1987</v>
      </c>
      <c r="F2289" s="89" t="s">
        <v>3397</v>
      </c>
      <c r="G2289" s="82">
        <v>12</v>
      </c>
    </row>
    <row r="2290" spans="5:7" x14ac:dyDescent="0.2">
      <c r="E2290" s="97" t="s">
        <v>3091</v>
      </c>
      <c r="F2290" s="89" t="s">
        <v>4479</v>
      </c>
      <c r="G2290" s="82">
        <v>12</v>
      </c>
    </row>
    <row r="2291" spans="5:7" x14ac:dyDescent="0.2">
      <c r="E2291" s="97" t="s">
        <v>968</v>
      </c>
      <c r="F2291" s="89" t="s">
        <v>4587</v>
      </c>
      <c r="G2291" s="82">
        <v>12</v>
      </c>
    </row>
    <row r="2292" spans="5:7" x14ac:dyDescent="0.2">
      <c r="E2292" s="17" t="s">
        <v>2594</v>
      </c>
      <c r="F2292" s="90" t="s">
        <v>4450</v>
      </c>
      <c r="G2292" s="84">
        <v>12</v>
      </c>
    </row>
    <row r="2293" spans="5:7" x14ac:dyDescent="0.2">
      <c r="E2293" s="97" t="s">
        <v>2647</v>
      </c>
      <c r="F2293" s="89" t="s">
        <v>3545</v>
      </c>
      <c r="G2293" s="82">
        <v>12</v>
      </c>
    </row>
    <row r="2294" spans="5:7" x14ac:dyDescent="0.2">
      <c r="E2294" s="97" t="s">
        <v>2406</v>
      </c>
      <c r="F2294" s="89" t="s">
        <v>4451</v>
      </c>
      <c r="G2294" s="82">
        <v>12</v>
      </c>
    </row>
    <row r="2295" spans="5:7" x14ac:dyDescent="0.2">
      <c r="E2295" s="97" t="s">
        <v>3396</v>
      </c>
      <c r="F2295" s="89" t="s">
        <v>3909</v>
      </c>
      <c r="G2295" s="82">
        <v>12</v>
      </c>
    </row>
    <row r="2296" spans="5:7" x14ac:dyDescent="0.2">
      <c r="E2296" s="97" t="s">
        <v>3306</v>
      </c>
      <c r="F2296" s="89" t="s">
        <v>4478</v>
      </c>
      <c r="G2296" s="82">
        <v>12</v>
      </c>
    </row>
    <row r="2297" spans="5:7" x14ac:dyDescent="0.2">
      <c r="E2297" s="17" t="s">
        <v>2179</v>
      </c>
      <c r="F2297" s="90" t="s">
        <v>4449</v>
      </c>
      <c r="G2297" s="84">
        <v>12</v>
      </c>
    </row>
    <row r="2298" spans="5:7" x14ac:dyDescent="0.2">
      <c r="E2298" s="97" t="s">
        <v>3486</v>
      </c>
      <c r="F2298" s="89" t="s">
        <v>3641</v>
      </c>
      <c r="G2298" s="82">
        <v>12</v>
      </c>
    </row>
    <row r="2299" spans="5:7" x14ac:dyDescent="0.2">
      <c r="E2299" s="97" t="s">
        <v>2790</v>
      </c>
      <c r="F2299" s="89" t="s">
        <v>4482</v>
      </c>
      <c r="G2299" s="82">
        <v>12</v>
      </c>
    </row>
    <row r="2300" spans="5:7" x14ac:dyDescent="0.2">
      <c r="E2300" s="97" t="s">
        <v>3422</v>
      </c>
      <c r="F2300" s="89" t="s">
        <v>4447</v>
      </c>
      <c r="G2300" s="82">
        <v>12</v>
      </c>
    </row>
    <row r="2301" spans="5:7" x14ac:dyDescent="0.2">
      <c r="E2301" s="97" t="s">
        <v>2708</v>
      </c>
      <c r="F2301" s="89" t="s">
        <v>3464</v>
      </c>
      <c r="G2301" s="82">
        <v>12</v>
      </c>
    </row>
    <row r="2302" spans="5:7" x14ac:dyDescent="0.2">
      <c r="E2302" s="17" t="s">
        <v>3549</v>
      </c>
      <c r="F2302" s="90" t="s">
        <v>3993</v>
      </c>
      <c r="G2302" s="84">
        <v>12</v>
      </c>
    </row>
    <row r="2303" spans="5:7" x14ac:dyDescent="0.2">
      <c r="E2303" s="97" t="s">
        <v>3078</v>
      </c>
      <c r="F2303" s="89" t="s">
        <v>3856</v>
      </c>
      <c r="G2303" s="82">
        <v>12</v>
      </c>
    </row>
    <row r="2304" spans="5:7" x14ac:dyDescent="0.2">
      <c r="E2304" s="97" t="s">
        <v>2511</v>
      </c>
      <c r="F2304" s="89" t="s">
        <v>3349</v>
      </c>
      <c r="G2304" s="82">
        <v>12</v>
      </c>
    </row>
    <row r="2305" spans="5:7" x14ac:dyDescent="0.2">
      <c r="E2305" s="97" t="s">
        <v>3559</v>
      </c>
      <c r="F2305" s="89" t="s">
        <v>4459</v>
      </c>
      <c r="G2305" s="82">
        <v>12</v>
      </c>
    </row>
    <row r="2306" spans="5:7" x14ac:dyDescent="0.2">
      <c r="E2306" s="97" t="s">
        <v>3552</v>
      </c>
      <c r="F2306" s="89" t="s">
        <v>4629</v>
      </c>
      <c r="G2306" s="82">
        <v>12</v>
      </c>
    </row>
    <row r="2307" spans="5:7" x14ac:dyDescent="0.2">
      <c r="E2307" s="17" t="s">
        <v>3283</v>
      </c>
      <c r="F2307" s="90" t="s">
        <v>4483</v>
      </c>
      <c r="G2307" s="84">
        <v>12</v>
      </c>
    </row>
    <row r="2308" spans="5:7" x14ac:dyDescent="0.2">
      <c r="E2308" s="97" t="s">
        <v>3469</v>
      </c>
      <c r="F2308" s="89" t="s">
        <v>4473</v>
      </c>
      <c r="G2308" s="82">
        <v>12</v>
      </c>
    </row>
    <row r="2309" spans="5:7" x14ac:dyDescent="0.2">
      <c r="E2309" s="97" t="s">
        <v>3551</v>
      </c>
      <c r="F2309" s="89" t="s">
        <v>3600</v>
      </c>
      <c r="G2309" s="82">
        <v>12</v>
      </c>
    </row>
    <row r="2310" spans="5:7" x14ac:dyDescent="0.2">
      <c r="E2310" s="97" t="s">
        <v>4554</v>
      </c>
      <c r="F2310" s="89" t="s">
        <v>3190</v>
      </c>
      <c r="G2310" s="82">
        <v>12</v>
      </c>
    </row>
    <row r="2311" spans="5:7" x14ac:dyDescent="0.2">
      <c r="E2311" s="97" t="s">
        <v>3425</v>
      </c>
      <c r="F2311" s="89" t="s">
        <v>4631</v>
      </c>
      <c r="G2311" s="82">
        <v>12</v>
      </c>
    </row>
    <row r="2312" spans="5:7" x14ac:dyDescent="0.2">
      <c r="E2312" s="17" t="s">
        <v>3565</v>
      </c>
      <c r="F2312" s="90" t="s">
        <v>4430</v>
      </c>
      <c r="G2312" s="84">
        <v>12</v>
      </c>
    </row>
    <row r="2313" spans="5:7" x14ac:dyDescent="0.2">
      <c r="E2313" s="97" t="s">
        <v>4429</v>
      </c>
      <c r="F2313" s="89" t="s">
        <v>4499</v>
      </c>
      <c r="G2313" s="82">
        <v>12</v>
      </c>
    </row>
    <row r="2314" spans="5:7" x14ac:dyDescent="0.2">
      <c r="E2314" s="97" t="s">
        <v>3189</v>
      </c>
      <c r="F2314" s="89" t="s">
        <v>4522</v>
      </c>
      <c r="G2314" s="82">
        <v>12</v>
      </c>
    </row>
    <row r="2315" spans="5:7" x14ac:dyDescent="0.2">
      <c r="E2315" s="97" t="s">
        <v>3569</v>
      </c>
      <c r="F2315" s="89" t="s">
        <v>4492</v>
      </c>
      <c r="G2315" s="82">
        <v>12</v>
      </c>
    </row>
    <row r="2316" spans="5:7" x14ac:dyDescent="0.2">
      <c r="E2316" s="97" t="s">
        <v>3172</v>
      </c>
      <c r="F2316" s="89" t="s">
        <v>4464</v>
      </c>
      <c r="G2316" s="82">
        <v>12</v>
      </c>
    </row>
    <row r="2317" spans="5:7" x14ac:dyDescent="0.2">
      <c r="E2317" s="17" t="s">
        <v>3348</v>
      </c>
      <c r="F2317" s="90" t="s">
        <v>4448</v>
      </c>
      <c r="G2317" s="84">
        <v>12</v>
      </c>
    </row>
    <row r="2318" spans="5:7" x14ac:dyDescent="0.2">
      <c r="E2318" s="97" t="s">
        <v>1913</v>
      </c>
      <c r="F2318" s="89" t="s">
        <v>4446</v>
      </c>
      <c r="G2318" s="82">
        <v>12</v>
      </c>
    </row>
    <row r="2319" spans="5:7" x14ac:dyDescent="0.2">
      <c r="E2319" s="97" t="s">
        <v>3505</v>
      </c>
      <c r="F2319" s="89" t="s">
        <v>4000</v>
      </c>
      <c r="G2319" s="82">
        <v>12</v>
      </c>
    </row>
    <row r="2320" spans="5:7" x14ac:dyDescent="0.2">
      <c r="E2320" s="97" t="s">
        <v>3603</v>
      </c>
      <c r="F2320" s="89" t="s">
        <v>3406</v>
      </c>
      <c r="G2320" s="82">
        <v>12</v>
      </c>
    </row>
    <row r="2321" spans="5:7" x14ac:dyDescent="0.2">
      <c r="E2321" s="97" t="s">
        <v>1663</v>
      </c>
      <c r="F2321" s="89" t="s">
        <v>4792</v>
      </c>
      <c r="G2321" s="82">
        <v>12</v>
      </c>
    </row>
    <row r="2322" spans="5:7" x14ac:dyDescent="0.2">
      <c r="E2322" s="17" t="s">
        <v>3411</v>
      </c>
      <c r="F2322" s="90" t="s">
        <v>3541</v>
      </c>
      <c r="G2322" s="84">
        <v>12</v>
      </c>
    </row>
    <row r="2323" spans="5:7" x14ac:dyDescent="0.2">
      <c r="E2323" s="97" t="s">
        <v>3354</v>
      </c>
      <c r="F2323" s="89" t="s">
        <v>3230</v>
      </c>
      <c r="G2323" s="82">
        <v>12</v>
      </c>
    </row>
    <row r="2324" spans="5:7" x14ac:dyDescent="0.2">
      <c r="E2324" s="97" t="s">
        <v>3019</v>
      </c>
      <c r="F2324" s="89" t="s">
        <v>4491</v>
      </c>
      <c r="G2324" s="82">
        <v>12</v>
      </c>
    </row>
    <row r="2325" spans="5:7" x14ac:dyDescent="0.2">
      <c r="E2325" s="97" t="s">
        <v>3599</v>
      </c>
      <c r="F2325" s="89" t="s">
        <v>4008</v>
      </c>
      <c r="G2325" s="82">
        <v>12</v>
      </c>
    </row>
    <row r="2326" spans="5:7" x14ac:dyDescent="0.2">
      <c r="E2326" s="97" t="s">
        <v>2508</v>
      </c>
      <c r="F2326" s="89" t="s">
        <v>4511</v>
      </c>
      <c r="G2326" s="82">
        <v>12</v>
      </c>
    </row>
    <row r="2327" spans="5:7" x14ac:dyDescent="0.2">
      <c r="E2327" s="17" t="s">
        <v>4433</v>
      </c>
      <c r="F2327" s="90" t="s">
        <v>4500</v>
      </c>
      <c r="G2327" s="84">
        <v>12</v>
      </c>
    </row>
    <row r="2328" spans="5:7" x14ac:dyDescent="0.2">
      <c r="E2328" s="97" t="s">
        <v>2041</v>
      </c>
      <c r="F2328" s="89" t="s">
        <v>2438</v>
      </c>
      <c r="G2328" s="82">
        <v>12</v>
      </c>
    </row>
    <row r="2329" spans="5:7" x14ac:dyDescent="0.2">
      <c r="E2329" s="97" t="s">
        <v>3579</v>
      </c>
      <c r="F2329" s="89" t="s">
        <v>4503</v>
      </c>
      <c r="G2329" s="82">
        <v>12</v>
      </c>
    </row>
    <row r="2330" spans="5:7" x14ac:dyDescent="0.2">
      <c r="E2330" s="97" t="s">
        <v>2836</v>
      </c>
      <c r="F2330" s="89" t="s">
        <v>4458</v>
      </c>
      <c r="G2330" s="82">
        <v>12</v>
      </c>
    </row>
    <row r="2331" spans="5:7" x14ac:dyDescent="0.2">
      <c r="E2331" s="97" t="s">
        <v>3405</v>
      </c>
      <c r="F2331" s="89" t="s">
        <v>4504</v>
      </c>
      <c r="G2331" s="82">
        <v>12</v>
      </c>
    </row>
    <row r="2332" spans="5:7" x14ac:dyDescent="0.2">
      <c r="E2332" s="17" t="s">
        <v>3463</v>
      </c>
      <c r="F2332" s="90" t="s">
        <v>4496</v>
      </c>
      <c r="G2332" s="84">
        <v>12</v>
      </c>
    </row>
    <row r="2333" spans="5:7" x14ac:dyDescent="0.2">
      <c r="E2333" s="97" t="s">
        <v>2437</v>
      </c>
      <c r="F2333" s="89" t="s">
        <v>3523</v>
      </c>
      <c r="G2333" s="82">
        <v>12</v>
      </c>
    </row>
    <row r="2334" spans="5:7" x14ac:dyDescent="0.2">
      <c r="E2334" s="97" t="s">
        <v>3540</v>
      </c>
      <c r="F2334" s="89" t="s">
        <v>4243</v>
      </c>
      <c r="G2334" s="82">
        <v>12</v>
      </c>
    </row>
    <row r="2335" spans="5:7" hidden="1" x14ac:dyDescent="0.2">
      <c r="E2335" s="97" t="s">
        <v>3585</v>
      </c>
      <c r="F2335" s="89" t="s">
        <v>4432</v>
      </c>
      <c r="G2335" s="82">
        <v>9</v>
      </c>
    </row>
    <row r="2336" spans="5:7" x14ac:dyDescent="0.2">
      <c r="E2336" s="97" t="s">
        <v>4791</v>
      </c>
      <c r="F2336" s="89" t="s">
        <v>4794</v>
      </c>
      <c r="G2336" s="82">
        <v>12</v>
      </c>
    </row>
    <row r="2337" spans="5:7" x14ac:dyDescent="0.2">
      <c r="E2337" s="17" t="s">
        <v>4313</v>
      </c>
      <c r="F2337" s="90" t="s">
        <v>4509</v>
      </c>
      <c r="G2337" s="84">
        <v>12</v>
      </c>
    </row>
    <row r="2338" spans="5:7" x14ac:dyDescent="0.2">
      <c r="E2338" s="97" t="s">
        <v>3243</v>
      </c>
      <c r="F2338" s="89" t="s">
        <v>4463</v>
      </c>
      <c r="G2338" s="82">
        <v>12</v>
      </c>
    </row>
    <row r="2339" spans="5:7" x14ac:dyDescent="0.2">
      <c r="E2339" s="97" t="s">
        <v>3229</v>
      </c>
      <c r="F2339" s="89" t="s">
        <v>4702</v>
      </c>
      <c r="G2339" s="82">
        <v>12</v>
      </c>
    </row>
    <row r="2340" spans="5:7" x14ac:dyDescent="0.2">
      <c r="E2340" s="97" t="s">
        <v>4434</v>
      </c>
      <c r="F2340" s="89" t="s">
        <v>2872</v>
      </c>
      <c r="G2340" s="82">
        <v>12</v>
      </c>
    </row>
    <row r="2341" spans="5:7" x14ac:dyDescent="0.2">
      <c r="E2341" s="97" t="s">
        <v>4315</v>
      </c>
      <c r="F2341" s="89" t="s">
        <v>4506</v>
      </c>
      <c r="G2341" s="82">
        <v>12</v>
      </c>
    </row>
    <row r="2342" spans="5:7" x14ac:dyDescent="0.2">
      <c r="E2342" s="17" t="s">
        <v>3522</v>
      </c>
      <c r="F2342" s="90" t="s">
        <v>4502</v>
      </c>
      <c r="G2342" s="84">
        <v>12</v>
      </c>
    </row>
    <row r="2343" spans="5:7" x14ac:dyDescent="0.2">
      <c r="E2343" s="97" t="s">
        <v>2934</v>
      </c>
      <c r="F2343" s="89" t="s">
        <v>4510</v>
      </c>
      <c r="G2343" s="82">
        <v>12</v>
      </c>
    </row>
    <row r="2344" spans="5:7" x14ac:dyDescent="0.2">
      <c r="E2344" s="97" t="s">
        <v>3286</v>
      </c>
      <c r="F2344" s="89" t="s">
        <v>4480</v>
      </c>
      <c r="G2344" s="82">
        <v>12</v>
      </c>
    </row>
    <row r="2345" spans="5:7" x14ac:dyDescent="0.2">
      <c r="E2345" s="97" t="s">
        <v>4319</v>
      </c>
      <c r="F2345" s="89" t="s">
        <v>4796</v>
      </c>
      <c r="G2345" s="82">
        <v>12</v>
      </c>
    </row>
    <row r="2346" spans="5:7" x14ac:dyDescent="0.2">
      <c r="E2346" s="97" t="s">
        <v>3588</v>
      </c>
      <c r="F2346" s="89" t="s">
        <v>4507</v>
      </c>
      <c r="G2346" s="82">
        <v>12</v>
      </c>
    </row>
    <row r="2347" spans="5:7" x14ac:dyDescent="0.2">
      <c r="E2347" s="17" t="s">
        <v>4793</v>
      </c>
      <c r="F2347" s="90" t="s">
        <v>4508</v>
      </c>
      <c r="G2347" s="84">
        <v>12</v>
      </c>
    </row>
    <row r="2348" spans="5:7" x14ac:dyDescent="0.2">
      <c r="E2348" s="97" t="s">
        <v>2871</v>
      </c>
      <c r="F2348" s="89" t="s">
        <v>4477</v>
      </c>
      <c r="G2348" s="82">
        <v>12</v>
      </c>
    </row>
    <row r="2349" spans="5:7" x14ac:dyDescent="0.2">
      <c r="E2349" s="97" t="s">
        <v>4317</v>
      </c>
      <c r="F2349" s="89" t="s">
        <v>4456</v>
      </c>
      <c r="G2349" s="82">
        <v>12</v>
      </c>
    </row>
    <row r="2350" spans="5:7" x14ac:dyDescent="0.2">
      <c r="E2350" s="97" t="s">
        <v>2557</v>
      </c>
      <c r="F2350" s="89" t="s">
        <v>4462</v>
      </c>
      <c r="G2350" s="82">
        <v>12</v>
      </c>
    </row>
    <row r="2351" spans="5:7" x14ac:dyDescent="0.2">
      <c r="E2351" s="97" t="s">
        <v>3628</v>
      </c>
      <c r="F2351" s="89" t="s">
        <v>4475</v>
      </c>
      <c r="G2351" s="82">
        <v>12</v>
      </c>
    </row>
    <row r="2352" spans="5:7" x14ac:dyDescent="0.2">
      <c r="E2352" s="17" t="s">
        <v>3022</v>
      </c>
      <c r="F2352" s="90" t="s">
        <v>4468</v>
      </c>
      <c r="G2352" s="84">
        <v>12</v>
      </c>
    </row>
    <row r="2353" spans="5:7" x14ac:dyDescent="0.2">
      <c r="E2353" s="97" t="s">
        <v>4795</v>
      </c>
      <c r="F2353" s="89" t="s">
        <v>4258</v>
      </c>
      <c r="G2353" s="82">
        <v>12</v>
      </c>
    </row>
    <row r="2354" spans="5:7" x14ac:dyDescent="0.2">
      <c r="E2354" s="97" t="s">
        <v>1397</v>
      </c>
      <c r="F2354" s="89" t="s">
        <v>4486</v>
      </c>
      <c r="G2354" s="82">
        <v>12</v>
      </c>
    </row>
    <row r="2355" spans="5:7" x14ac:dyDescent="0.2">
      <c r="E2355" s="97" t="s">
        <v>4435</v>
      </c>
      <c r="F2355" s="89" t="s">
        <v>3242</v>
      </c>
      <c r="G2355" s="82">
        <v>12</v>
      </c>
    </row>
    <row r="2356" spans="5:7" x14ac:dyDescent="0.2">
      <c r="E2356" s="97" t="s">
        <v>3241</v>
      </c>
      <c r="F2356" s="89" t="s">
        <v>4501</v>
      </c>
      <c r="G2356" s="82">
        <v>12</v>
      </c>
    </row>
    <row r="2357" spans="5:7" x14ac:dyDescent="0.2">
      <c r="E2357" s="17" t="s">
        <v>3162</v>
      </c>
      <c r="F2357" s="90" t="s">
        <v>4495</v>
      </c>
      <c r="G2357" s="84">
        <v>12</v>
      </c>
    </row>
    <row r="2358" spans="5:7" x14ac:dyDescent="0.2">
      <c r="E2358" s="97" t="s">
        <v>3182</v>
      </c>
      <c r="F2358" s="89" t="s">
        <v>4705</v>
      </c>
      <c r="G2358" s="82">
        <v>12</v>
      </c>
    </row>
    <row r="2359" spans="5:7" x14ac:dyDescent="0.2">
      <c r="E2359" s="97" t="s">
        <v>4318</v>
      </c>
      <c r="F2359" s="89" t="s">
        <v>4798</v>
      </c>
      <c r="G2359" s="82">
        <v>12</v>
      </c>
    </row>
    <row r="2360" spans="5:7" x14ac:dyDescent="0.2">
      <c r="E2360" s="97" t="s">
        <v>1840</v>
      </c>
      <c r="F2360" s="89" t="s">
        <v>3328</v>
      </c>
      <c r="G2360" s="82">
        <v>12</v>
      </c>
    </row>
    <row r="2361" spans="5:7" x14ac:dyDescent="0.2">
      <c r="E2361" s="97" t="s">
        <v>2631</v>
      </c>
      <c r="F2361" s="89" t="s">
        <v>4493</v>
      </c>
      <c r="G2361" s="82">
        <v>12</v>
      </c>
    </row>
    <row r="2362" spans="5:7" x14ac:dyDescent="0.2">
      <c r="E2362" s="17" t="s">
        <v>3574</v>
      </c>
      <c r="F2362" s="90" t="s">
        <v>4588</v>
      </c>
      <c r="G2362" s="84">
        <v>12</v>
      </c>
    </row>
    <row r="2363" spans="5:7" x14ac:dyDescent="0.2">
      <c r="E2363" s="97" t="s">
        <v>4797</v>
      </c>
      <c r="F2363" s="89" t="s">
        <v>4476</v>
      </c>
      <c r="G2363" s="82">
        <v>12</v>
      </c>
    </row>
    <row r="2364" spans="5:7" x14ac:dyDescent="0.2">
      <c r="E2364" s="97" t="s">
        <v>4669</v>
      </c>
      <c r="F2364" s="89" t="s">
        <v>4736</v>
      </c>
      <c r="G2364" s="82">
        <v>12</v>
      </c>
    </row>
    <row r="2365" spans="5:7" x14ac:dyDescent="0.2">
      <c r="E2365" s="97" t="s">
        <v>3578</v>
      </c>
      <c r="F2365" s="89" t="s">
        <v>4515</v>
      </c>
      <c r="G2365" s="82">
        <v>12</v>
      </c>
    </row>
    <row r="2366" spans="5:7" x14ac:dyDescent="0.2">
      <c r="E2366" s="97" t="s">
        <v>3314</v>
      </c>
      <c r="F2366" s="89" t="s">
        <v>4633</v>
      </c>
      <c r="G2366" s="82">
        <v>12</v>
      </c>
    </row>
    <row r="2367" spans="5:7" x14ac:dyDescent="0.2">
      <c r="E2367" s="17" t="s">
        <v>4555</v>
      </c>
      <c r="F2367" s="90" t="s">
        <v>4514</v>
      </c>
      <c r="G2367" s="84">
        <v>12</v>
      </c>
    </row>
    <row r="2368" spans="5:7" x14ac:dyDescent="0.2">
      <c r="E2368" s="97" t="s">
        <v>4718</v>
      </c>
      <c r="F2368" s="89" t="s">
        <v>4513</v>
      </c>
      <c r="G2368" s="82">
        <v>12</v>
      </c>
    </row>
    <row r="2369" spans="5:7" x14ac:dyDescent="0.2">
      <c r="E2369" s="97" t="s">
        <v>4058</v>
      </c>
      <c r="F2369" s="89" t="s">
        <v>4512</v>
      </c>
      <c r="G2369" s="82">
        <v>12</v>
      </c>
    </row>
    <row r="2370" spans="5:7" x14ac:dyDescent="0.2">
      <c r="E2370" s="97" t="s">
        <v>4359</v>
      </c>
      <c r="F2370" s="89" t="s">
        <v>4635</v>
      </c>
      <c r="G2370" s="82">
        <v>12</v>
      </c>
    </row>
    <row r="2371" spans="5:7" x14ac:dyDescent="0.2">
      <c r="E2371" s="97" t="s">
        <v>4632</v>
      </c>
      <c r="F2371" s="89" t="s">
        <v>2648</v>
      </c>
      <c r="G2371" s="82">
        <v>12</v>
      </c>
    </row>
    <row r="2372" spans="5:7" x14ac:dyDescent="0.2">
      <c r="E2372" s="17" t="s">
        <v>4316</v>
      </c>
      <c r="F2372" s="90" t="s">
        <v>4516</v>
      </c>
      <c r="G2372" s="84">
        <v>12</v>
      </c>
    </row>
    <row r="2373" spans="5:7" x14ac:dyDescent="0.2">
      <c r="E2373" s="97" t="s">
        <v>2700</v>
      </c>
      <c r="F2373" s="89" t="s">
        <v>4706</v>
      </c>
      <c r="G2373" s="82">
        <v>12</v>
      </c>
    </row>
    <row r="2374" spans="5:7" x14ac:dyDescent="0.2">
      <c r="E2374" s="97" t="s">
        <v>4436</v>
      </c>
      <c r="F2374" s="89" t="s">
        <v>4636</v>
      </c>
      <c r="G2374" s="82">
        <v>12</v>
      </c>
    </row>
    <row r="2375" spans="5:7" x14ac:dyDescent="0.2">
      <c r="E2375" s="97" t="s">
        <v>3327</v>
      </c>
      <c r="F2375" s="89" t="s">
        <v>4517</v>
      </c>
      <c r="G2375" s="82">
        <v>12</v>
      </c>
    </row>
    <row r="2376" spans="5:7" x14ac:dyDescent="0.2">
      <c r="E2376" s="97" t="s">
        <v>4322</v>
      </c>
      <c r="F2376" s="89" t="s">
        <v>4800</v>
      </c>
      <c r="G2376" s="82">
        <v>12</v>
      </c>
    </row>
    <row r="2377" spans="5:7" x14ac:dyDescent="0.2">
      <c r="E2377" s="17" t="s">
        <v>4670</v>
      </c>
      <c r="F2377" s="90" t="s">
        <v>4639</v>
      </c>
      <c r="G2377" s="84">
        <v>12</v>
      </c>
    </row>
    <row r="2378" spans="5:7" x14ac:dyDescent="0.2">
      <c r="E2378" s="97" t="s">
        <v>4323</v>
      </c>
      <c r="F2378" s="89" t="s">
        <v>4638</v>
      </c>
      <c r="G2378" s="82">
        <v>12</v>
      </c>
    </row>
    <row r="2379" spans="5:7" x14ac:dyDescent="0.2">
      <c r="E2379" s="97" t="s">
        <v>4320</v>
      </c>
      <c r="F2379" s="89" t="s">
        <v>4804</v>
      </c>
      <c r="G2379" s="82">
        <v>12</v>
      </c>
    </row>
    <row r="2380" spans="5:7" x14ac:dyDescent="0.2">
      <c r="E2380" s="97" t="s">
        <v>4556</v>
      </c>
      <c r="F2380" s="89" t="s">
        <v>4642</v>
      </c>
      <c r="G2380" s="82">
        <v>12</v>
      </c>
    </row>
    <row r="2381" spans="5:7" x14ac:dyDescent="0.2">
      <c r="E2381" s="97" t="s">
        <v>4799</v>
      </c>
      <c r="F2381" s="89" t="s">
        <v>4708</v>
      </c>
      <c r="G2381" s="82">
        <v>12</v>
      </c>
    </row>
    <row r="2382" spans="5:7" x14ac:dyDescent="0.2">
      <c r="E2382" s="17" t="s">
        <v>4360</v>
      </c>
      <c r="F2382" s="90" t="s">
        <v>4737</v>
      </c>
      <c r="G2382" s="84">
        <v>12</v>
      </c>
    </row>
    <row r="2383" spans="5:7" x14ac:dyDescent="0.2">
      <c r="E2383" s="97" t="s">
        <v>4803</v>
      </c>
      <c r="F2383" s="89" t="s">
        <v>4802</v>
      </c>
      <c r="G2383" s="82">
        <v>12</v>
      </c>
    </row>
    <row r="2384" spans="5:7" x14ac:dyDescent="0.2">
      <c r="E2384" s="97" t="s">
        <v>4801</v>
      </c>
      <c r="F2384" s="89" t="s">
        <v>4634</v>
      </c>
      <c r="G2384" s="82">
        <v>12</v>
      </c>
    </row>
    <row r="2385" spans="5:7" x14ac:dyDescent="0.2">
      <c r="E2385" s="97" t="s">
        <v>4672</v>
      </c>
      <c r="F2385" s="89" t="s">
        <v>4644</v>
      </c>
      <c r="G2385" s="82">
        <v>12</v>
      </c>
    </row>
    <row r="2386" spans="5:7" x14ac:dyDescent="0.2">
      <c r="E2386" s="97" t="s">
        <v>4719</v>
      </c>
      <c r="F2386" s="89" t="s">
        <v>2953</v>
      </c>
      <c r="G2386" s="82">
        <v>12</v>
      </c>
    </row>
    <row r="2387" spans="5:7" x14ac:dyDescent="0.2">
      <c r="E2387" s="17" t="s">
        <v>4641</v>
      </c>
      <c r="F2387" s="90" t="s">
        <v>4640</v>
      </c>
      <c r="G2387" s="84">
        <v>12</v>
      </c>
    </row>
    <row r="2388" spans="5:7" x14ac:dyDescent="0.2">
      <c r="E2388" s="97" t="s">
        <v>4557</v>
      </c>
      <c r="F2388" s="89" t="s">
        <v>4738</v>
      </c>
      <c r="G2388" s="82">
        <v>12</v>
      </c>
    </row>
    <row r="2389" spans="5:7" x14ac:dyDescent="0.2">
      <c r="E2389" s="97" t="s">
        <v>4643</v>
      </c>
      <c r="F2389" s="89" t="s">
        <v>4806</v>
      </c>
      <c r="G2389" s="82">
        <v>12</v>
      </c>
    </row>
    <row r="2390" spans="5:7" x14ac:dyDescent="0.2">
      <c r="E2390" s="97" t="s">
        <v>4361</v>
      </c>
      <c r="F2390" s="89" t="s">
        <v>4707</v>
      </c>
      <c r="G2390" s="82">
        <v>12</v>
      </c>
    </row>
    <row r="2391" spans="5:7" x14ac:dyDescent="0.2">
      <c r="E2391" s="97" t="s">
        <v>4720</v>
      </c>
      <c r="F2391" s="89" t="s">
        <v>4645</v>
      </c>
      <c r="G2391" s="82">
        <v>12</v>
      </c>
    </row>
    <row r="2392" spans="5:7" x14ac:dyDescent="0.2">
      <c r="E2392" s="17" t="s">
        <v>2952</v>
      </c>
      <c r="F2392" s="90" t="s">
        <v>4742</v>
      </c>
      <c r="G2392" s="84">
        <v>12</v>
      </c>
    </row>
    <row r="2393" spans="5:7" x14ac:dyDescent="0.2">
      <c r="E2393" s="97" t="s">
        <v>4321</v>
      </c>
      <c r="F2393" s="89" t="s">
        <v>4741</v>
      </c>
      <c r="G2393" s="82">
        <v>12</v>
      </c>
    </row>
    <row r="2394" spans="5:7" x14ac:dyDescent="0.2">
      <c r="E2394" s="97" t="s">
        <v>4438</v>
      </c>
      <c r="F2394" s="89" t="s">
        <v>4743</v>
      </c>
      <c r="G2394" s="82">
        <v>12</v>
      </c>
    </row>
    <row r="2395" spans="5:7" x14ac:dyDescent="0.2">
      <c r="E2395" s="97" t="s">
        <v>4437</v>
      </c>
      <c r="F2395" s="89" t="s">
        <v>4646</v>
      </c>
      <c r="G2395" s="82">
        <v>12</v>
      </c>
    </row>
    <row r="2396" spans="5:7" x14ac:dyDescent="0.2">
      <c r="E2396" s="97" t="s">
        <v>4805</v>
      </c>
      <c r="F2396" s="89" t="s">
        <v>4744</v>
      </c>
      <c r="G2396" s="82">
        <v>12</v>
      </c>
    </row>
    <row r="2397" spans="5:7" x14ac:dyDescent="0.2">
      <c r="E2397" s="17" t="s">
        <v>4671</v>
      </c>
      <c r="F2397" s="90" t="s">
        <v>4748</v>
      </c>
      <c r="G2397" s="84">
        <v>12</v>
      </c>
    </row>
    <row r="2398" spans="5:7" x14ac:dyDescent="0.2">
      <c r="E2398" s="97" t="s">
        <v>4721</v>
      </c>
      <c r="F2398" s="89" t="s">
        <v>4746</v>
      </c>
      <c r="G2398" s="82">
        <v>12</v>
      </c>
    </row>
    <row r="2399" spans="5:7" x14ac:dyDescent="0.2">
      <c r="E2399" s="97" t="s">
        <v>4884</v>
      </c>
      <c r="F2399" s="89" t="s">
        <v>4747</v>
      </c>
      <c r="G2399" s="82">
        <v>12</v>
      </c>
    </row>
    <row r="2400" spans="5:7" x14ac:dyDescent="0.2">
      <c r="E2400" s="97" t="s">
        <v>4439</v>
      </c>
      <c r="F2400" s="89" t="s">
        <v>4749</v>
      </c>
      <c r="G2400" s="82">
        <v>12</v>
      </c>
    </row>
    <row r="2401" spans="5:7" x14ac:dyDescent="0.2">
      <c r="E2401" s="97" t="s">
        <v>4325</v>
      </c>
      <c r="F2401" s="89" t="s">
        <v>4808</v>
      </c>
      <c r="G2401" s="82">
        <v>12</v>
      </c>
    </row>
    <row r="2402" spans="5:7" x14ac:dyDescent="0.2">
      <c r="E2402" s="17" t="s">
        <v>4324</v>
      </c>
      <c r="F2402" s="90" t="s">
        <v>4750</v>
      </c>
      <c r="G2402" s="84">
        <v>12</v>
      </c>
    </row>
    <row r="2403" spans="5:7" x14ac:dyDescent="0.2">
      <c r="E2403" s="96" t="s">
        <v>4326</v>
      </c>
      <c r="F2403" s="91" t="s">
        <v>2903</v>
      </c>
      <c r="G2403" s="86">
        <v>12</v>
      </c>
    </row>
    <row r="2404" spans="5:7" hidden="1" x14ac:dyDescent="0.2">
      <c r="E2404" s="15" t="s">
        <v>4362</v>
      </c>
      <c r="F2404" s="89"/>
      <c r="G2404" s="82"/>
    </row>
    <row r="2405" spans="5:7" hidden="1" x14ac:dyDescent="0.2">
      <c r="E2405" s="60" t="s">
        <v>4440</v>
      </c>
      <c r="F2405" s="89"/>
      <c r="G2405" s="82"/>
    </row>
    <row r="2406" spans="5:7" hidden="1" x14ac:dyDescent="0.2">
      <c r="E2406" s="60" t="s">
        <v>3620</v>
      </c>
      <c r="F2406" s="89"/>
      <c r="G2406" s="82"/>
    </row>
    <row r="2407" spans="5:7" hidden="1" x14ac:dyDescent="0.2">
      <c r="E2407" s="17" t="s">
        <v>4807</v>
      </c>
      <c r="F2407" s="90"/>
      <c r="G2407" s="84"/>
    </row>
    <row r="2408" spans="5:7" hidden="1" x14ac:dyDescent="0.2">
      <c r="E2408" s="60" t="s">
        <v>4441</v>
      </c>
      <c r="F2408" s="89"/>
      <c r="G2408" s="82"/>
    </row>
    <row r="2409" spans="5:7" hidden="1" x14ac:dyDescent="0.2">
      <c r="E2409" s="60" t="s">
        <v>2902</v>
      </c>
      <c r="F2409" s="89"/>
      <c r="G2409" s="82"/>
    </row>
    <row r="2410" spans="5:7" hidden="1" x14ac:dyDescent="0.2">
      <c r="E2410" s="60"/>
      <c r="F2410" s="89"/>
      <c r="G2410" s="82"/>
    </row>
    <row r="2411" spans="5:7" hidden="1" x14ac:dyDescent="0.2">
      <c r="E2411" s="60"/>
      <c r="F2411" s="89"/>
      <c r="G2411" s="82"/>
    </row>
    <row r="2412" spans="5:7" hidden="1" x14ac:dyDescent="0.2">
      <c r="E2412" s="17"/>
      <c r="F2412" s="90"/>
      <c r="G2412" s="84"/>
    </row>
    <row r="2413" spans="5:7" hidden="1" x14ac:dyDescent="0.2">
      <c r="E2413" s="60"/>
      <c r="F2413" s="89"/>
      <c r="G2413" s="82"/>
    </row>
    <row r="2414" spans="5:7" hidden="1" x14ac:dyDescent="0.2">
      <c r="E2414" s="60"/>
      <c r="F2414" s="89"/>
      <c r="G2414" s="82"/>
    </row>
    <row r="2415" spans="5:7" hidden="1" x14ac:dyDescent="0.2">
      <c r="E2415" s="60"/>
      <c r="F2415" s="89"/>
      <c r="G2415" s="82"/>
    </row>
    <row r="2416" spans="5:7" hidden="1" x14ac:dyDescent="0.2">
      <c r="E2416" s="60"/>
      <c r="F2416" s="89"/>
      <c r="G2416" s="82"/>
    </row>
    <row r="2417" spans="5:7" hidden="1" x14ac:dyDescent="0.2">
      <c r="E2417" s="17"/>
      <c r="F2417" s="90"/>
      <c r="G2417" s="84"/>
    </row>
    <row r="2418" spans="5:7" hidden="1" x14ac:dyDescent="0.2">
      <c r="E2418" s="60"/>
      <c r="F2418" s="89"/>
      <c r="G2418" s="82"/>
    </row>
    <row r="2419" spans="5:7" hidden="1" x14ac:dyDescent="0.2">
      <c r="E2419" s="60"/>
      <c r="F2419" s="89"/>
      <c r="G2419" s="82"/>
    </row>
    <row r="2420" spans="5:7" hidden="1" x14ac:dyDescent="0.2">
      <c r="E2420" s="60"/>
      <c r="F2420" s="89"/>
      <c r="G2420" s="82"/>
    </row>
    <row r="2421" spans="5:7" hidden="1" x14ac:dyDescent="0.2">
      <c r="E2421" s="60"/>
      <c r="F2421" s="89"/>
      <c r="G2421" s="82"/>
    </row>
    <row r="2422" spans="5:7" hidden="1" x14ac:dyDescent="0.2">
      <c r="E2422" s="17"/>
      <c r="F2422" s="90"/>
      <c r="G2422" s="84"/>
    </row>
    <row r="2423" spans="5:7" hidden="1" x14ac:dyDescent="0.2">
      <c r="E2423" s="60"/>
      <c r="F2423" s="89"/>
      <c r="G2423" s="82"/>
    </row>
    <row r="2424" spans="5:7" hidden="1" x14ac:dyDescent="0.2">
      <c r="E2424" s="60"/>
      <c r="F2424" s="89"/>
      <c r="G2424" s="82"/>
    </row>
    <row r="2425" spans="5:7" hidden="1" x14ac:dyDescent="0.2">
      <c r="E2425" s="60"/>
      <c r="F2425" s="89"/>
      <c r="G2425" s="82"/>
    </row>
    <row r="2426" spans="5:7" hidden="1" x14ac:dyDescent="0.2">
      <c r="E2426" s="60"/>
      <c r="F2426" s="89"/>
      <c r="G2426" s="82"/>
    </row>
    <row r="2427" spans="5:7" hidden="1" x14ac:dyDescent="0.2">
      <c r="E2427" s="17"/>
      <c r="F2427" s="90"/>
      <c r="G2427" s="84"/>
    </row>
    <row r="2428" spans="5:7" hidden="1" x14ac:dyDescent="0.2">
      <c r="E2428" s="60"/>
      <c r="F2428" s="89"/>
      <c r="G2428" s="82"/>
    </row>
    <row r="2429" spans="5:7" hidden="1" x14ac:dyDescent="0.2">
      <c r="E2429" s="60"/>
      <c r="F2429" s="89"/>
      <c r="G2429" s="82"/>
    </row>
    <row r="2430" spans="5:7" hidden="1" x14ac:dyDescent="0.2">
      <c r="E2430" s="60"/>
      <c r="F2430" s="89"/>
      <c r="G2430" s="82"/>
    </row>
    <row r="2431" spans="5:7" hidden="1" x14ac:dyDescent="0.2">
      <c r="E2431" s="60"/>
      <c r="F2431" s="89"/>
      <c r="G2431" s="82"/>
    </row>
    <row r="2432" spans="5:7" hidden="1" x14ac:dyDescent="0.2">
      <c r="E2432" s="17"/>
      <c r="F2432" s="90"/>
      <c r="G2432" s="84"/>
    </row>
    <row r="2433" spans="5:7" hidden="1" x14ac:dyDescent="0.2">
      <c r="E2433" s="60"/>
      <c r="F2433" s="89"/>
      <c r="G2433" s="82"/>
    </row>
    <row r="2434" spans="5:7" hidden="1" x14ac:dyDescent="0.2">
      <c r="E2434" s="60"/>
      <c r="F2434" s="89"/>
      <c r="G2434" s="82"/>
    </row>
    <row r="2435" spans="5:7" hidden="1" x14ac:dyDescent="0.2">
      <c r="E2435" s="60"/>
      <c r="F2435" s="89"/>
      <c r="G2435" s="82"/>
    </row>
    <row r="2436" spans="5:7" hidden="1" x14ac:dyDescent="0.2">
      <c r="E2436" s="60"/>
      <c r="F2436" s="89"/>
      <c r="G2436" s="82"/>
    </row>
    <row r="2437" spans="5:7" hidden="1" x14ac:dyDescent="0.2">
      <c r="E2437" s="17"/>
      <c r="F2437" s="90"/>
      <c r="G2437" s="84"/>
    </row>
    <row r="2438" spans="5:7" hidden="1" x14ac:dyDescent="0.2">
      <c r="E2438" s="60"/>
      <c r="F2438" s="89"/>
      <c r="G2438" s="82"/>
    </row>
    <row r="2439" spans="5:7" hidden="1" x14ac:dyDescent="0.2">
      <c r="E2439" s="60"/>
      <c r="F2439" s="89"/>
      <c r="G2439" s="82"/>
    </row>
    <row r="2440" spans="5:7" hidden="1" x14ac:dyDescent="0.2">
      <c r="E2440" s="60"/>
      <c r="F2440" s="89"/>
      <c r="G2440" s="82"/>
    </row>
    <row r="2441" spans="5:7" hidden="1" x14ac:dyDescent="0.2">
      <c r="E2441" s="96"/>
      <c r="F2441" s="91"/>
      <c r="G2441" s="86"/>
    </row>
    <row r="2442" spans="5:7" hidden="1" x14ac:dyDescent="0.2">
      <c r="E2442" s="15"/>
      <c r="F2442" s="89"/>
      <c r="G2442" s="82"/>
    </row>
    <row r="2443" spans="5:7" hidden="1" x14ac:dyDescent="0.2">
      <c r="E2443" s="60"/>
      <c r="F2443" s="89"/>
      <c r="G2443" s="82"/>
    </row>
    <row r="2444" spans="5:7" hidden="1" x14ac:dyDescent="0.2">
      <c r="E2444" s="96"/>
      <c r="F2444" s="91"/>
      <c r="G2444" s="86"/>
    </row>
    <row r="2445" spans="5:7" x14ac:dyDescent="0.2">
      <c r="E2445" s="81"/>
      <c r="F2445" s="67"/>
      <c r="G2445" s="82"/>
    </row>
    <row r="2446" spans="5:7" x14ac:dyDescent="0.2">
      <c r="E2446" s="81"/>
      <c r="F2446" s="67"/>
      <c r="G2446" s="82"/>
    </row>
    <row r="2447" spans="5:7" x14ac:dyDescent="0.2">
      <c r="E2447" s="83"/>
      <c r="F2447" s="68"/>
      <c r="G2447" s="84"/>
    </row>
    <row r="2448" spans="5:7" x14ac:dyDescent="0.2">
      <c r="E2448" s="81"/>
      <c r="F2448" s="67"/>
      <c r="G2448" s="82"/>
    </row>
    <row r="2449" spans="5:7" x14ac:dyDescent="0.2">
      <c r="E2449" s="81"/>
      <c r="F2449" s="67"/>
      <c r="G2449" s="82"/>
    </row>
    <row r="2450" spans="5:7" x14ac:dyDescent="0.2">
      <c r="E2450" s="81"/>
      <c r="F2450" s="67"/>
      <c r="G2450" s="82"/>
    </row>
    <row r="2451" spans="5:7" x14ac:dyDescent="0.2">
      <c r="E2451" s="81"/>
      <c r="F2451" s="67"/>
      <c r="G2451" s="82"/>
    </row>
    <row r="2452" spans="5:7" x14ac:dyDescent="0.2">
      <c r="E2452" s="83"/>
      <c r="F2452" s="68"/>
      <c r="G2452" s="84"/>
    </row>
    <row r="2453" spans="5:7" x14ac:dyDescent="0.2">
      <c r="E2453" s="81"/>
      <c r="F2453" s="67"/>
      <c r="G2453" s="82"/>
    </row>
    <row r="2454" spans="5:7" x14ac:dyDescent="0.2">
      <c r="E2454" s="81"/>
      <c r="F2454" s="67"/>
      <c r="G2454" s="82"/>
    </row>
    <row r="2455" spans="5:7" x14ac:dyDescent="0.2">
      <c r="E2455" s="81"/>
      <c r="F2455" s="67"/>
      <c r="G2455" s="82"/>
    </row>
    <row r="2456" spans="5:7" x14ac:dyDescent="0.2">
      <c r="E2456" s="81"/>
      <c r="F2456" s="67"/>
      <c r="G2456" s="82"/>
    </row>
    <row r="2457" spans="5:7" x14ac:dyDescent="0.2">
      <c r="E2457" s="83"/>
      <c r="F2457" s="68"/>
      <c r="G2457" s="84"/>
    </row>
    <row r="2458" spans="5:7" x14ac:dyDescent="0.2">
      <c r="E2458" s="81"/>
      <c r="F2458" s="67"/>
      <c r="G2458" s="82"/>
    </row>
    <row r="2459" spans="5:7" x14ac:dyDescent="0.2">
      <c r="E2459" s="81"/>
      <c r="F2459" s="67"/>
      <c r="G2459" s="82"/>
    </row>
    <row r="2460" spans="5:7" x14ac:dyDescent="0.2">
      <c r="E2460" s="81"/>
      <c r="F2460" s="67"/>
      <c r="G2460" s="82"/>
    </row>
    <row r="2461" spans="5:7" x14ac:dyDescent="0.2">
      <c r="E2461" s="81"/>
      <c r="F2461" s="67"/>
      <c r="G2461" s="82"/>
    </row>
    <row r="2462" spans="5:7" x14ac:dyDescent="0.2">
      <c r="E2462" s="83"/>
      <c r="F2462" s="68"/>
      <c r="G2462" s="84"/>
    </row>
    <row r="2463" spans="5:7" x14ac:dyDescent="0.2">
      <c r="E2463" s="81"/>
      <c r="F2463" s="67"/>
      <c r="G2463" s="82"/>
    </row>
    <row r="2464" spans="5:7" x14ac:dyDescent="0.2">
      <c r="E2464" s="81"/>
      <c r="F2464" s="67"/>
      <c r="G2464" s="82"/>
    </row>
    <row r="2465" spans="5:7" x14ac:dyDescent="0.2">
      <c r="E2465" s="81"/>
      <c r="F2465" s="67"/>
      <c r="G2465" s="82"/>
    </row>
    <row r="2466" spans="5:7" x14ac:dyDescent="0.2">
      <c r="E2466" s="81"/>
      <c r="F2466" s="67"/>
      <c r="G2466" s="82"/>
    </row>
    <row r="2467" spans="5:7" x14ac:dyDescent="0.2">
      <c r="E2467" s="83"/>
      <c r="F2467" s="68"/>
      <c r="G2467" s="84"/>
    </row>
    <row r="2468" spans="5:7" x14ac:dyDescent="0.2">
      <c r="E2468" s="81"/>
      <c r="F2468" s="67"/>
      <c r="G2468" s="82"/>
    </row>
    <row r="2469" spans="5:7" x14ac:dyDescent="0.2">
      <c r="E2469" s="81"/>
      <c r="F2469" s="67"/>
      <c r="G2469" s="82"/>
    </row>
    <row r="2470" spans="5:7" x14ac:dyDescent="0.2">
      <c r="E2470" s="81"/>
      <c r="F2470" s="67"/>
      <c r="G2470" s="82"/>
    </row>
    <row r="2471" spans="5:7" x14ac:dyDescent="0.2">
      <c r="E2471" s="81"/>
      <c r="F2471" s="67"/>
      <c r="G2471" s="82"/>
    </row>
    <row r="2472" spans="5:7" x14ac:dyDescent="0.2">
      <c r="E2472" s="83"/>
      <c r="F2472" s="68"/>
      <c r="G2472" s="84"/>
    </row>
    <row r="2473" spans="5:7" x14ac:dyDescent="0.2">
      <c r="E2473" s="81"/>
      <c r="F2473" s="67"/>
      <c r="G2473" s="82"/>
    </row>
    <row r="2474" spans="5:7" x14ac:dyDescent="0.2">
      <c r="E2474" s="81"/>
      <c r="F2474" s="67"/>
      <c r="G2474" s="82"/>
    </row>
    <row r="2475" spans="5:7" x14ac:dyDescent="0.2">
      <c r="E2475" s="81"/>
      <c r="F2475" s="67"/>
      <c r="G2475" s="82"/>
    </row>
    <row r="2476" spans="5:7" x14ac:dyDescent="0.2">
      <c r="E2476" s="81"/>
      <c r="F2476" s="67"/>
      <c r="G2476" s="82"/>
    </row>
    <row r="2477" spans="5:7" x14ac:dyDescent="0.2">
      <c r="E2477" s="83"/>
      <c r="F2477" s="68"/>
      <c r="G2477" s="84"/>
    </row>
    <row r="2478" spans="5:7" x14ac:dyDescent="0.2">
      <c r="E2478" s="81"/>
      <c r="F2478" s="67"/>
      <c r="G2478" s="82"/>
    </row>
    <row r="2479" spans="5:7" x14ac:dyDescent="0.2">
      <c r="E2479" s="81"/>
      <c r="F2479" s="67"/>
      <c r="G2479" s="82"/>
    </row>
    <row r="2480" spans="5:7" x14ac:dyDescent="0.2">
      <c r="E2480" s="81"/>
      <c r="F2480" s="67"/>
      <c r="G2480" s="82"/>
    </row>
    <row r="2481" spans="5:7" x14ac:dyDescent="0.2">
      <c r="E2481" s="81"/>
      <c r="F2481" s="67"/>
      <c r="G2481" s="82"/>
    </row>
    <row r="2482" spans="5:7" x14ac:dyDescent="0.2">
      <c r="E2482" s="83"/>
      <c r="F2482" s="68"/>
      <c r="G2482" s="84"/>
    </row>
    <row r="2483" spans="5:7" x14ac:dyDescent="0.2">
      <c r="E2483" s="81"/>
      <c r="F2483" s="67"/>
      <c r="G2483" s="82"/>
    </row>
    <row r="2484" spans="5:7" x14ac:dyDescent="0.2">
      <c r="E2484" s="81"/>
      <c r="F2484" s="67"/>
      <c r="G2484" s="82"/>
    </row>
    <row r="2485" spans="5:7" x14ac:dyDescent="0.2">
      <c r="E2485" s="81"/>
      <c r="F2485" s="67"/>
      <c r="G2485" s="82"/>
    </row>
    <row r="2486" spans="5:7" x14ac:dyDescent="0.2">
      <c r="E2486" s="81"/>
      <c r="F2486" s="67"/>
      <c r="G2486" s="82"/>
    </row>
    <row r="2487" spans="5:7" x14ac:dyDescent="0.2">
      <c r="E2487" s="83"/>
      <c r="F2487" s="68"/>
      <c r="G2487" s="84"/>
    </row>
    <row r="2488" spans="5:7" x14ac:dyDescent="0.2">
      <c r="E2488" s="81"/>
      <c r="F2488" s="67"/>
      <c r="G2488" s="82"/>
    </row>
    <row r="2489" spans="5:7" x14ac:dyDescent="0.2">
      <c r="E2489" s="81"/>
      <c r="F2489" s="67"/>
      <c r="G2489" s="82"/>
    </row>
    <row r="2490" spans="5:7" x14ac:dyDescent="0.2">
      <c r="E2490" s="81"/>
      <c r="F2490" s="67"/>
      <c r="G2490" s="82"/>
    </row>
    <row r="2491" spans="5:7" x14ac:dyDescent="0.2">
      <c r="E2491" s="81"/>
      <c r="F2491" s="67"/>
      <c r="G2491" s="82"/>
    </row>
    <row r="2492" spans="5:7" x14ac:dyDescent="0.2">
      <c r="E2492" s="83"/>
      <c r="F2492" s="68"/>
      <c r="G2492" s="84"/>
    </row>
    <row r="2493" spans="5:7" x14ac:dyDescent="0.2">
      <c r="E2493" s="81"/>
      <c r="F2493" s="67"/>
      <c r="G2493" s="82"/>
    </row>
    <row r="2494" spans="5:7" x14ac:dyDescent="0.2">
      <c r="E2494" s="81"/>
      <c r="F2494" s="67"/>
      <c r="G2494" s="82"/>
    </row>
    <row r="2495" spans="5:7" x14ac:dyDescent="0.2">
      <c r="E2495" s="81"/>
      <c r="F2495" s="67"/>
      <c r="G2495" s="82"/>
    </row>
    <row r="2496" spans="5:7" x14ac:dyDescent="0.2">
      <c r="E2496" s="81"/>
      <c r="F2496" s="67"/>
      <c r="G2496" s="82"/>
    </row>
    <row r="2497" spans="5:7" x14ac:dyDescent="0.2">
      <c r="E2497" s="83"/>
      <c r="F2497" s="68"/>
      <c r="G2497" s="84"/>
    </row>
    <row r="2498" spans="5:7" x14ac:dyDescent="0.2">
      <c r="E2498" s="81"/>
      <c r="F2498" s="67"/>
      <c r="G2498" s="82"/>
    </row>
    <row r="2499" spans="5:7" x14ac:dyDescent="0.2">
      <c r="E2499" s="81"/>
      <c r="F2499" s="67"/>
      <c r="G2499" s="82"/>
    </row>
    <row r="2500" spans="5:7" x14ac:dyDescent="0.2">
      <c r="E2500" s="81"/>
      <c r="F2500" s="67"/>
      <c r="G2500" s="82"/>
    </row>
    <row r="2501" spans="5:7" x14ac:dyDescent="0.2">
      <c r="E2501" s="81"/>
      <c r="F2501" s="67"/>
      <c r="G2501" s="82"/>
    </row>
    <row r="2502" spans="5:7" x14ac:dyDescent="0.2">
      <c r="E2502" s="83"/>
      <c r="F2502" s="68"/>
      <c r="G2502" s="84"/>
    </row>
    <row r="2503" spans="5:7" x14ac:dyDescent="0.2">
      <c r="E2503" s="81"/>
      <c r="F2503" s="67"/>
      <c r="G2503" s="82"/>
    </row>
    <row r="2504" spans="5:7" x14ac:dyDescent="0.2">
      <c r="E2504" s="81"/>
      <c r="F2504" s="67"/>
      <c r="G2504" s="82"/>
    </row>
    <row r="2505" spans="5:7" x14ac:dyDescent="0.2">
      <c r="E2505" s="81"/>
      <c r="F2505" s="67"/>
      <c r="G2505" s="82"/>
    </row>
    <row r="2506" spans="5:7" x14ac:dyDescent="0.2">
      <c r="E2506" s="81"/>
      <c r="F2506" s="67"/>
      <c r="G2506" s="82"/>
    </row>
    <row r="2507" spans="5:7" x14ac:dyDescent="0.2">
      <c r="E2507" s="83"/>
      <c r="F2507" s="68"/>
      <c r="G2507" s="84"/>
    </row>
    <row r="2508" spans="5:7" x14ac:dyDescent="0.2">
      <c r="E2508" s="81"/>
      <c r="F2508" s="67"/>
      <c r="G2508" s="82"/>
    </row>
    <row r="2509" spans="5:7" x14ac:dyDescent="0.2">
      <c r="E2509" s="81"/>
      <c r="F2509" s="67"/>
      <c r="G2509" s="82"/>
    </row>
    <row r="2510" spans="5:7" x14ac:dyDescent="0.2">
      <c r="E2510" s="81"/>
      <c r="F2510" s="67"/>
      <c r="G2510" s="82"/>
    </row>
    <row r="2511" spans="5:7" x14ac:dyDescent="0.2">
      <c r="E2511" s="81"/>
      <c r="F2511" s="67"/>
      <c r="G2511" s="82"/>
    </row>
    <row r="2512" spans="5:7" x14ac:dyDescent="0.2">
      <c r="E2512" s="83"/>
      <c r="F2512" s="68"/>
      <c r="G2512" s="84"/>
    </row>
    <row r="2513" spans="5:7" x14ac:dyDescent="0.2">
      <c r="E2513" s="81"/>
      <c r="F2513" s="67"/>
      <c r="G2513" s="82"/>
    </row>
    <row r="2514" spans="5:7" x14ac:dyDescent="0.2">
      <c r="E2514" s="81"/>
      <c r="F2514" s="67"/>
      <c r="G2514" s="82"/>
    </row>
    <row r="2515" spans="5:7" x14ac:dyDescent="0.2">
      <c r="E2515" s="81"/>
      <c r="F2515" s="67"/>
      <c r="G2515" s="82"/>
    </row>
    <row r="2516" spans="5:7" x14ac:dyDescent="0.2">
      <c r="E2516" s="81"/>
      <c r="F2516" s="67"/>
      <c r="G2516" s="82"/>
    </row>
    <row r="2517" spans="5:7" x14ac:dyDescent="0.2">
      <c r="E2517" s="83"/>
      <c r="F2517" s="68"/>
      <c r="G2517" s="84"/>
    </row>
    <row r="2518" spans="5:7" x14ac:dyDescent="0.2">
      <c r="E2518" s="81"/>
      <c r="F2518" s="67"/>
      <c r="G2518" s="82"/>
    </row>
    <row r="2519" spans="5:7" x14ac:dyDescent="0.2">
      <c r="E2519" s="81"/>
      <c r="F2519" s="67"/>
      <c r="G2519" s="82"/>
    </row>
    <row r="2520" spans="5:7" x14ac:dyDescent="0.2">
      <c r="E2520" s="81"/>
      <c r="F2520" s="67"/>
      <c r="G2520" s="82"/>
    </row>
    <row r="2521" spans="5:7" x14ac:dyDescent="0.2">
      <c r="E2521" s="81"/>
      <c r="F2521" s="67"/>
      <c r="G2521" s="82"/>
    </row>
    <row r="2522" spans="5:7" x14ac:dyDescent="0.2">
      <c r="E2522" s="83"/>
      <c r="F2522" s="68"/>
      <c r="G2522" s="84"/>
    </row>
    <row r="2523" spans="5:7" x14ac:dyDescent="0.2">
      <c r="E2523" s="81"/>
      <c r="F2523" s="67"/>
      <c r="G2523" s="82"/>
    </row>
    <row r="2524" spans="5:7" x14ac:dyDescent="0.2">
      <c r="E2524" s="81"/>
      <c r="F2524" s="67"/>
      <c r="G2524" s="82"/>
    </row>
    <row r="2525" spans="5:7" x14ac:dyDescent="0.2">
      <c r="E2525" s="81"/>
      <c r="F2525" s="67"/>
      <c r="G2525" s="82"/>
    </row>
    <row r="2526" spans="5:7" x14ac:dyDescent="0.2">
      <c r="E2526" s="81"/>
      <c r="F2526" s="67"/>
      <c r="G2526" s="82"/>
    </row>
    <row r="2527" spans="5:7" x14ac:dyDescent="0.2">
      <c r="E2527" s="83"/>
      <c r="F2527" s="68"/>
      <c r="G2527" s="84"/>
    </row>
    <row r="2528" spans="5:7" x14ac:dyDescent="0.2">
      <c r="E2528" s="81"/>
      <c r="F2528" s="67"/>
      <c r="G2528" s="82"/>
    </row>
    <row r="2529" spans="5:7" x14ac:dyDescent="0.2">
      <c r="E2529" s="81"/>
      <c r="F2529" s="67"/>
      <c r="G2529" s="82"/>
    </row>
    <row r="2530" spans="5:7" x14ac:dyDescent="0.2">
      <c r="E2530" s="81"/>
      <c r="F2530" s="67"/>
      <c r="G2530" s="82"/>
    </row>
    <row r="2531" spans="5:7" x14ac:dyDescent="0.2">
      <c r="E2531" s="81"/>
      <c r="F2531" s="67"/>
      <c r="G2531" s="82"/>
    </row>
    <row r="2532" spans="5:7" x14ac:dyDescent="0.2">
      <c r="E2532" s="83"/>
      <c r="F2532" s="68"/>
      <c r="G2532" s="84"/>
    </row>
    <row r="2533" spans="5:7" x14ac:dyDescent="0.2">
      <c r="E2533" s="81"/>
      <c r="F2533" s="67"/>
      <c r="G2533" s="82"/>
    </row>
    <row r="2534" spans="5:7" x14ac:dyDescent="0.2">
      <c r="E2534" s="81"/>
      <c r="F2534" s="67"/>
      <c r="G2534" s="82"/>
    </row>
    <row r="2535" spans="5:7" x14ac:dyDescent="0.2">
      <c r="E2535" s="81"/>
      <c r="F2535" s="67"/>
      <c r="G2535" s="82"/>
    </row>
    <row r="2536" spans="5:7" x14ac:dyDescent="0.2">
      <c r="E2536" s="81"/>
      <c r="F2536" s="67"/>
      <c r="G2536" s="82"/>
    </row>
    <row r="2537" spans="5:7" x14ac:dyDescent="0.2">
      <c r="E2537" s="83"/>
      <c r="F2537" s="68"/>
      <c r="G2537" s="84"/>
    </row>
    <row r="2538" spans="5:7" x14ac:dyDescent="0.2">
      <c r="E2538" s="81"/>
      <c r="F2538" s="67"/>
      <c r="G2538" s="82"/>
    </row>
    <row r="2539" spans="5:7" x14ac:dyDescent="0.2">
      <c r="E2539" s="81"/>
      <c r="F2539" s="67"/>
      <c r="G2539" s="82"/>
    </row>
    <row r="2540" spans="5:7" x14ac:dyDescent="0.2">
      <c r="E2540" s="81"/>
      <c r="F2540" s="67"/>
      <c r="G2540" s="82"/>
    </row>
    <row r="2541" spans="5:7" x14ac:dyDescent="0.2">
      <c r="E2541" s="81"/>
      <c r="F2541" s="67"/>
      <c r="G2541" s="82"/>
    </row>
    <row r="2542" spans="5:7" x14ac:dyDescent="0.2">
      <c r="E2542" s="83"/>
      <c r="F2542" s="68"/>
      <c r="G2542" s="84"/>
    </row>
    <row r="2543" spans="5:7" x14ac:dyDescent="0.2">
      <c r="E2543" s="81"/>
      <c r="F2543" s="67"/>
      <c r="G2543" s="82"/>
    </row>
    <row r="2544" spans="5:7" x14ac:dyDescent="0.2">
      <c r="E2544" s="81"/>
      <c r="F2544" s="67"/>
      <c r="G2544" s="82"/>
    </row>
    <row r="2545" spans="5:7" x14ac:dyDescent="0.2">
      <c r="E2545" s="81"/>
      <c r="F2545" s="67"/>
      <c r="G2545" s="82"/>
    </row>
    <row r="2546" spans="5:7" x14ac:dyDescent="0.2">
      <c r="E2546" s="81"/>
      <c r="F2546" s="67"/>
      <c r="G2546" s="82"/>
    </row>
    <row r="2547" spans="5:7" x14ac:dyDescent="0.2">
      <c r="E2547" s="83"/>
      <c r="F2547" s="68"/>
      <c r="G2547" s="84"/>
    </row>
    <row r="2548" spans="5:7" x14ac:dyDescent="0.2">
      <c r="E2548" s="81"/>
      <c r="F2548" s="67"/>
      <c r="G2548" s="82"/>
    </row>
    <row r="2549" spans="5:7" x14ac:dyDescent="0.2">
      <c r="E2549" s="81"/>
      <c r="F2549" s="67"/>
      <c r="G2549" s="82"/>
    </row>
    <row r="2550" spans="5:7" x14ac:dyDescent="0.2">
      <c r="E2550" s="81"/>
      <c r="F2550" s="67"/>
      <c r="G2550" s="82"/>
    </row>
    <row r="2551" spans="5:7" x14ac:dyDescent="0.2">
      <c r="E2551" s="81"/>
      <c r="F2551" s="67"/>
      <c r="G2551" s="82"/>
    </row>
    <row r="2552" spans="5:7" x14ac:dyDescent="0.2">
      <c r="E2552" s="83"/>
      <c r="F2552" s="68"/>
      <c r="G2552" s="84"/>
    </row>
    <row r="2553" spans="5:7" x14ac:dyDescent="0.2">
      <c r="E2553" s="81"/>
      <c r="F2553" s="67"/>
      <c r="G2553" s="82"/>
    </row>
    <row r="2554" spans="5:7" x14ac:dyDescent="0.2">
      <c r="E2554" s="81"/>
      <c r="F2554" s="67"/>
      <c r="G2554" s="82"/>
    </row>
    <row r="2555" spans="5:7" x14ac:dyDescent="0.2">
      <c r="E2555" s="81"/>
      <c r="F2555" s="67"/>
      <c r="G2555" s="82"/>
    </row>
    <row r="2556" spans="5:7" x14ac:dyDescent="0.2">
      <c r="E2556" s="81"/>
      <c r="F2556" s="67"/>
      <c r="G2556" s="82"/>
    </row>
    <row r="2557" spans="5:7" x14ac:dyDescent="0.2">
      <c r="E2557" s="83"/>
      <c r="F2557" s="68"/>
      <c r="G2557" s="84"/>
    </row>
    <row r="2558" spans="5:7" x14ac:dyDescent="0.2">
      <c r="E2558" s="81"/>
      <c r="F2558" s="67"/>
      <c r="G2558" s="82"/>
    </row>
    <row r="2559" spans="5:7" x14ac:dyDescent="0.2">
      <c r="E2559" s="81"/>
      <c r="F2559" s="67"/>
      <c r="G2559" s="82"/>
    </row>
    <row r="2560" spans="5:7" x14ac:dyDescent="0.2">
      <c r="E2560" s="81"/>
      <c r="F2560" s="67"/>
      <c r="G2560" s="82"/>
    </row>
    <row r="2561" spans="5:7" x14ac:dyDescent="0.2">
      <c r="E2561" s="81"/>
      <c r="F2561" s="67"/>
      <c r="G2561" s="82"/>
    </row>
    <row r="2562" spans="5:7" x14ac:dyDescent="0.2">
      <c r="E2562" s="83"/>
      <c r="F2562" s="68"/>
      <c r="G2562" s="84"/>
    </row>
    <row r="2563" spans="5:7" x14ac:dyDescent="0.2">
      <c r="E2563" s="81"/>
      <c r="F2563" s="67"/>
      <c r="G2563" s="82"/>
    </row>
    <row r="2564" spans="5:7" x14ac:dyDescent="0.2">
      <c r="E2564" s="81"/>
      <c r="F2564" s="67"/>
      <c r="G2564" s="82"/>
    </row>
    <row r="2565" spans="5:7" x14ac:dyDescent="0.2">
      <c r="E2565" s="81"/>
      <c r="F2565" s="67"/>
      <c r="G2565" s="82"/>
    </row>
    <row r="2566" spans="5:7" x14ac:dyDescent="0.2">
      <c r="E2566" s="81"/>
      <c r="F2566" s="67"/>
      <c r="G2566" s="82"/>
    </row>
    <row r="2567" spans="5:7" x14ac:dyDescent="0.2">
      <c r="E2567" s="83"/>
      <c r="F2567" s="68"/>
      <c r="G2567" s="84"/>
    </row>
    <row r="2568" spans="5:7" x14ac:dyDescent="0.2">
      <c r="E2568" s="81"/>
      <c r="F2568" s="67"/>
      <c r="G2568" s="82"/>
    </row>
    <row r="2569" spans="5:7" x14ac:dyDescent="0.2">
      <c r="E2569" s="81"/>
      <c r="F2569" s="67"/>
      <c r="G2569" s="82"/>
    </row>
    <row r="2570" spans="5:7" x14ac:dyDescent="0.2">
      <c r="E2570" s="81"/>
      <c r="F2570" s="67"/>
      <c r="G2570" s="82"/>
    </row>
    <row r="2571" spans="5:7" x14ac:dyDescent="0.2">
      <c r="E2571" s="81"/>
      <c r="F2571" s="67"/>
      <c r="G2571" s="82"/>
    </row>
    <row r="2572" spans="5:7" x14ac:dyDescent="0.2">
      <c r="E2572" s="83"/>
      <c r="F2572" s="68"/>
      <c r="G2572" s="84"/>
    </row>
    <row r="2573" spans="5:7" x14ac:dyDescent="0.2">
      <c r="E2573" s="81"/>
      <c r="F2573" s="67"/>
      <c r="G2573" s="82"/>
    </row>
    <row r="2574" spans="5:7" x14ac:dyDescent="0.2">
      <c r="E2574" s="85"/>
      <c r="F2574" s="69"/>
      <c r="G2574" s="86"/>
    </row>
  </sheetData>
  <autoFilter ref="E6:G2444" xr:uid="{00000000-0009-0000-0000-000004000000}">
    <filterColumn colId="2">
      <filters>
        <filter val="12"/>
      </filters>
    </filterColumn>
    <sortState xmlns:xlrd2="http://schemas.microsoft.com/office/spreadsheetml/2017/richdata2" ref="E7:G2444">
      <sortCondition ref="G6"/>
    </sortState>
  </autoFilter>
  <phoneticPr fontId="5" type="noConversion"/>
  <conditionalFormatting sqref="F1">
    <cfRule type="expression" dxfId="0" priority="1" stopIfTrue="1">
      <formula>MID($F$1, 15, 10)-TODAY() &lt; 0</formula>
    </cfRule>
  </conditionalFormatting>
  <dataValidations count="1">
    <dataValidation type="list" allowBlank="1" showInputMessage="1" sqref="B1:C1" xr:uid="{00000000-0002-0000-0400-000000000000}">
      <formula1>"Exclusive,N/A,NULL,Previous"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2290" r:id="rId3" name="FnBtn1">
          <controlPr locked="0" defaultSize="0" print="0" autoLine="0" autoPict="0" r:id="rId4">
            <anchor moveWithCells="1" sizeWithCells="1">
              <from>
                <xdr:col>4</xdr:col>
                <xdr:colOff>9525</xdr:colOff>
                <xdr:row>0</xdr:row>
                <xdr:rowOff>9525</xdr:rowOff>
              </from>
              <to>
                <xdr:col>4</xdr:col>
                <xdr:colOff>590550</xdr:colOff>
                <xdr:row>1</xdr:row>
                <xdr:rowOff>9525</xdr:rowOff>
              </to>
            </anchor>
          </controlPr>
        </control>
      </mc:Choice>
      <mc:Fallback>
        <control shapeId="12290" r:id="rId3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검색</vt:lpstr>
      <vt:lpstr>재무데이터(24.4Q)</vt:lpstr>
      <vt:lpstr>주식수(250331)</vt:lpstr>
      <vt:lpstr>시총순위(250421)</vt:lpstr>
      <vt:lpstr>결산월제외대상(2410)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다.이현승</dc:creator>
  <cp:lastModifiedBy>다.채동우</cp:lastModifiedBy>
  <dcterms:created xsi:type="dcterms:W3CDTF">2020-06-11T07:40:54Z</dcterms:created>
  <dcterms:modified xsi:type="dcterms:W3CDTF">2025-04-21T04:34:48Z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gitalsignaturetoken">
    <vt:lpwstr>SwDrtL2ocRUfi+pcPGrcgg==</vt:lpwstr>
  </property>
  <property fmtid="{D5CDD505-2E9C-101B-9397-08002B2CF9AE}" pid="3" name="DST date">
    <vt:lpwstr>20250421132852</vt:lpwstr>
  </property>
</Properties>
</file>