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0.10.11\Ai본부\F.AI본부\2023년 12월\★오디텍\오디텍(최수민)_2312_CGU\1. 받은자료\"/>
    </mc:Choice>
  </mc:AlternateContent>
  <bookViews>
    <workbookView xWindow="0" yWindow="0" windowWidth="28800" windowHeight="11610" activeTab="9"/>
  </bookViews>
  <sheets>
    <sheet name="d&amp;m_상품" sheetId="11" r:id="rId1"/>
    <sheet name="d&amp;m_제조" sheetId="7" r:id="rId2"/>
    <sheet name="반도체_제조" sheetId="8" r:id="rId3"/>
    <sheet name="반도체_상품" sheetId="10" r:id="rId4"/>
    <sheet name="회사제시&gt;" sheetId="9" r:id="rId5"/>
    <sheet name="2019" sheetId="2" r:id="rId6"/>
    <sheet name="2020" sheetId="3" r:id="rId7"/>
    <sheet name="2021" sheetId="4" r:id="rId8"/>
    <sheet name="2022" sheetId="5" r:id="rId9"/>
    <sheet name="2023(가결)" sheetId="6" r:id="rId10"/>
  </sheets>
  <calcPr calcId="162913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0" l="1"/>
  <c r="H20" i="6" l="1"/>
  <c r="E4" i="8"/>
  <c r="F4" i="8" s="1"/>
  <c r="G4" i="8" s="1"/>
  <c r="D4" i="8"/>
  <c r="E4" i="7"/>
  <c r="F4" i="7" s="1"/>
  <c r="G4" i="7" s="1"/>
  <c r="D4" i="7"/>
</calcChain>
</file>

<file path=xl/sharedStrings.xml><?xml version="1.0" encoding="utf-8"?>
<sst xmlns="http://schemas.openxmlformats.org/spreadsheetml/2006/main" count="301" uniqueCount="40">
  <si>
    <t>항목  /   부   문</t>
  </si>
  <si>
    <t>합  계</t>
  </si>
  <si>
    <t>매      출      액</t>
  </si>
  <si>
    <t>원   재    료   비</t>
  </si>
  <si>
    <t>노      무      비</t>
  </si>
  <si>
    <t>제  조  간  접  비</t>
  </si>
  <si>
    <t>소    계</t>
  </si>
  <si>
    <t>타  공  정   대  체</t>
  </si>
  <si>
    <t>당 기  제 조  비 용</t>
  </si>
  <si>
    <t>기  초  재  공  품</t>
  </si>
  <si>
    <t>기  말  재  공  품</t>
  </si>
  <si>
    <t>당기 제품 제조 원가</t>
  </si>
  <si>
    <t>기   초    제   품</t>
  </si>
  <si>
    <t>기   말    제   품</t>
  </si>
  <si>
    <t xml:space="preserve">  기   초    상   품  </t>
  </si>
  <si>
    <t>상  품  매  입  액</t>
  </si>
  <si>
    <t xml:space="preserve">   기   말    상   품   </t>
  </si>
  <si>
    <t>매   출    원   가</t>
  </si>
  <si>
    <t xml:space="preserve">  매  출  총  이  익  </t>
  </si>
  <si>
    <t>일  반  관  리  비</t>
  </si>
  <si>
    <t>영   업    이   익</t>
  </si>
  <si>
    <t>영  업  외  수  익</t>
  </si>
  <si>
    <t>영  업  외  비  용</t>
  </si>
  <si>
    <t>경   상    이   익</t>
  </si>
  <si>
    <t>당  기  순  이  익</t>
  </si>
  <si>
    <t>D&amp;M</t>
  </si>
  <si>
    <t>D&amp;M(상품)</t>
  </si>
  <si>
    <t>반도체</t>
  </si>
  <si>
    <t>반도체(상품)</t>
  </si>
  <si>
    <t>내   부    매   입</t>
  </si>
  <si>
    <t>타  공  정  대  체</t>
  </si>
  <si>
    <t>재고자산충당금환입(매출원가)</t>
  </si>
  <si>
    <t>재고자산평가손실(매출원가)</t>
  </si>
  <si>
    <t>법  인  세  비  용</t>
  </si>
  <si>
    <t>20기(2019년) 부서별 손익계산서</t>
    <phoneticPr fontId="4" type="noConversion"/>
  </si>
  <si>
    <t>21기(2020년) 부서별 손익계산서</t>
    <phoneticPr fontId="4" type="noConversion"/>
  </si>
  <si>
    <t>22기(2021년) 부서별 손익계산서</t>
    <phoneticPr fontId="4" type="noConversion"/>
  </si>
  <si>
    <t>23기(2022년) 부서별 손익계산서</t>
    <phoneticPr fontId="4" type="noConversion"/>
  </si>
  <si>
    <t>24기(2023년) 부서별 손익계산서</t>
    <phoneticPr fontId="4" type="noConversion"/>
  </si>
  <si>
    <t>&gt; 제조원가명세서랑 금액이 동일한걸 보면 여기에는 연구개발비가 포함되어있는데?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</si>
</sst>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2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8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1" fontId="6" fillId="0" borderId="1" xfId="1" applyFont="1" applyBorder="1" applyAlignment="1">
      <alignment vertical="center"/>
    </xf>
    <xf numFmtId="41" fontId="6" fillId="0" borderId="3" xfId="1" applyFont="1" applyBorder="1" applyAlignment="1">
      <alignment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41" fontId="6" fillId="0" borderId="3" xfId="1" applyFont="1" applyFill="1" applyBorder="1" applyAlignment="1">
      <alignment vertical="center"/>
    </xf>
    <xf numFmtId="0" fontId="6" fillId="0" borderId="3" xfId="0" quotePrefix="1" applyFont="1" applyBorder="1" applyAlignment="1">
      <alignment horizontal="centerContinuous" vertical="center"/>
    </xf>
    <xf numFmtId="0" fontId="6" fillId="0" borderId="2" xfId="0" quotePrefix="1" applyFont="1" applyBorder="1" applyAlignment="1">
      <alignment horizontal="centerContinuous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Continuous"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41" fontId="6" fillId="0" borderId="8" xfId="1" applyFont="1" applyBorder="1" applyAlignment="1">
      <alignment vertical="center"/>
    </xf>
    <xf numFmtId="41" fontId="6" fillId="0" borderId="9" xfId="1" applyFont="1" applyBorder="1" applyAlignment="1">
      <alignment vertical="center"/>
    </xf>
    <xf numFmtId="41" fontId="0" fillId="0" borderId="0" xfId="0" applyNumberFormat="1">
      <alignment vertical="center"/>
    </xf>
    <xf numFmtId="41" fontId="6" fillId="2" borderId="3" xfId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Continuous" vertical="center"/>
    </xf>
    <xf numFmtId="0" fontId="6" fillId="3" borderId="3" xfId="0" quotePrefix="1" applyFont="1" applyFill="1" applyBorder="1" applyAlignment="1">
      <alignment horizontal="centerContinuous" vertical="center"/>
    </xf>
    <xf numFmtId="41" fontId="6" fillId="3" borderId="3" xfId="1" applyFont="1" applyFill="1" applyBorder="1" applyAlignment="1">
      <alignment vertical="center"/>
    </xf>
    <xf numFmtId="41" fontId="6" fillId="3" borderId="1" xfId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workbookViewId="0">
      <selection activeCell="D22" sqref="D22"/>
    </sheetView>
  </sheetViews>
  <sheetFormatPr defaultRowHeight="16.5" x14ac:dyDescent="0.3"/>
  <cols>
    <col min="1" max="6" width="15.625" customWidth="1"/>
    <col min="7" max="7" width="15.125" bestFit="1" customWidth="1"/>
  </cols>
  <sheetData>
    <row r="3" spans="1:7" ht="17.25" thickBot="1" x14ac:dyDescent="0.35"/>
    <row r="4" spans="1:7" x14ac:dyDescent="0.3">
      <c r="A4" s="3" t="s">
        <v>0</v>
      </c>
      <c r="B4" s="4"/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</row>
    <row r="5" spans="1:7" x14ac:dyDescent="0.3">
      <c r="A5" s="8" t="s">
        <v>2</v>
      </c>
      <c r="B5" s="9"/>
      <c r="C5" s="2">
        <v>819893387</v>
      </c>
      <c r="D5" s="2">
        <v>1081104343</v>
      </c>
      <c r="E5" s="2">
        <v>1547846297</v>
      </c>
      <c r="F5" s="2">
        <v>1257851843</v>
      </c>
      <c r="G5" s="2">
        <v>1446980750</v>
      </c>
    </row>
    <row r="6" spans="1:7" x14ac:dyDescent="0.3">
      <c r="A6" s="8" t="s">
        <v>3</v>
      </c>
      <c r="B6" s="11"/>
      <c r="C6" s="2"/>
      <c r="D6" s="2"/>
      <c r="E6" s="2"/>
      <c r="F6" s="2"/>
      <c r="G6" s="2"/>
    </row>
    <row r="7" spans="1:7" x14ac:dyDescent="0.3">
      <c r="A7" s="8" t="s">
        <v>29</v>
      </c>
      <c r="B7" s="11"/>
      <c r="C7" s="2"/>
      <c r="D7" s="2"/>
      <c r="E7" s="2"/>
      <c r="F7" s="2"/>
      <c r="G7" s="2"/>
    </row>
    <row r="8" spans="1:7" x14ac:dyDescent="0.3">
      <c r="A8" s="8" t="s">
        <v>4</v>
      </c>
      <c r="B8" s="11"/>
      <c r="C8" s="2"/>
      <c r="D8" s="2"/>
      <c r="E8" s="2"/>
      <c r="F8" s="2"/>
      <c r="G8" s="2"/>
    </row>
    <row r="9" spans="1:7" x14ac:dyDescent="0.3">
      <c r="A9" s="8" t="s">
        <v>5</v>
      </c>
      <c r="B9" s="11"/>
      <c r="C9" s="2"/>
      <c r="D9" s="2"/>
      <c r="E9" s="2"/>
      <c r="F9" s="2"/>
      <c r="G9" s="2"/>
    </row>
    <row r="10" spans="1:7" x14ac:dyDescent="0.3">
      <c r="A10" s="12" t="s">
        <v>6</v>
      </c>
      <c r="B10" s="11"/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8" t="s">
        <v>7</v>
      </c>
      <c r="B11" s="11"/>
      <c r="C11" s="2"/>
      <c r="D11" s="2"/>
      <c r="E11" s="2"/>
      <c r="F11" s="2"/>
      <c r="G11" s="2"/>
    </row>
    <row r="12" spans="1:7" x14ac:dyDescent="0.3">
      <c r="A12" s="8" t="s">
        <v>8</v>
      </c>
      <c r="B12" s="9"/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8" t="s">
        <v>9</v>
      </c>
      <c r="B13" s="9"/>
      <c r="C13" s="2"/>
      <c r="D13" s="2"/>
      <c r="E13" s="2"/>
      <c r="F13" s="2"/>
      <c r="G13" s="2"/>
    </row>
    <row r="14" spans="1:7" x14ac:dyDescent="0.3">
      <c r="A14" s="8" t="s">
        <v>10</v>
      </c>
      <c r="B14" s="11"/>
      <c r="C14" s="2"/>
      <c r="D14" s="2"/>
      <c r="E14" s="2"/>
      <c r="F14" s="2"/>
      <c r="G14" s="2"/>
    </row>
    <row r="15" spans="1:7" x14ac:dyDescent="0.3">
      <c r="A15" s="8" t="s">
        <v>11</v>
      </c>
      <c r="B15" s="11"/>
      <c r="C15" s="2"/>
      <c r="D15" s="2"/>
      <c r="E15" s="2"/>
      <c r="F15" s="2"/>
      <c r="G15" s="2"/>
    </row>
    <row r="16" spans="1:7" x14ac:dyDescent="0.3">
      <c r="A16" s="8" t="s">
        <v>12</v>
      </c>
      <c r="B16" s="11"/>
      <c r="C16" s="2"/>
      <c r="D16" s="2"/>
      <c r="E16" s="2"/>
      <c r="F16" s="2"/>
      <c r="G16" s="2"/>
    </row>
    <row r="17" spans="1:7" x14ac:dyDescent="0.3">
      <c r="A17" s="8" t="s">
        <v>13</v>
      </c>
      <c r="B17" s="11"/>
      <c r="C17" s="2"/>
      <c r="D17" s="2"/>
      <c r="E17" s="2"/>
      <c r="F17" s="2"/>
      <c r="G17" s="2"/>
    </row>
    <row r="18" spans="1:7" x14ac:dyDescent="0.3">
      <c r="A18" s="8" t="s">
        <v>30</v>
      </c>
      <c r="B18" s="11"/>
      <c r="C18" s="2"/>
      <c r="D18" s="2"/>
      <c r="E18" s="2"/>
      <c r="F18" s="2"/>
      <c r="G18" s="2"/>
    </row>
    <row r="19" spans="1:7" x14ac:dyDescent="0.3">
      <c r="A19" s="8" t="s">
        <v>14</v>
      </c>
      <c r="B19" s="9"/>
      <c r="C19" s="2">
        <v>23899497</v>
      </c>
      <c r="D19" s="2">
        <v>47291649</v>
      </c>
      <c r="E19" s="2">
        <v>102938107</v>
      </c>
      <c r="F19" s="2">
        <v>52973694</v>
      </c>
      <c r="G19" s="2">
        <v>49337126</v>
      </c>
    </row>
    <row r="20" spans="1:7" x14ac:dyDescent="0.3">
      <c r="A20" s="8" t="s">
        <v>15</v>
      </c>
      <c r="B20" s="9"/>
      <c r="C20" s="2">
        <v>592180047</v>
      </c>
      <c r="D20" s="2">
        <v>824583092</v>
      </c>
      <c r="E20" s="2">
        <v>1136205907</v>
      </c>
      <c r="F20" s="2">
        <v>968694112</v>
      </c>
      <c r="G20" s="2">
        <v>1114987007</v>
      </c>
    </row>
    <row r="21" spans="1:7" x14ac:dyDescent="0.3">
      <c r="A21" s="8" t="s">
        <v>16</v>
      </c>
      <c r="B21" s="11"/>
      <c r="C21" s="2">
        <v>47291649</v>
      </c>
      <c r="D21" s="2">
        <v>102938107</v>
      </c>
      <c r="E21" s="2">
        <v>52973694</v>
      </c>
      <c r="F21" s="2">
        <v>49337126</v>
      </c>
      <c r="G21" s="2">
        <v>55709773</v>
      </c>
    </row>
    <row r="22" spans="1:7" x14ac:dyDescent="0.3">
      <c r="A22" s="8" t="s">
        <v>17</v>
      </c>
      <c r="B22" s="9"/>
      <c r="C22" s="2">
        <v>568787895</v>
      </c>
      <c r="D22" s="2">
        <v>768936634</v>
      </c>
      <c r="E22" s="2">
        <v>1186170320</v>
      </c>
      <c r="F22" s="2">
        <v>998866911</v>
      </c>
      <c r="G22" s="2">
        <v>1108614360</v>
      </c>
    </row>
    <row r="23" spans="1:7" x14ac:dyDescent="0.3">
      <c r="A23" s="8" t="s">
        <v>18</v>
      </c>
      <c r="B23" s="9"/>
      <c r="C23" s="2">
        <v>251105492</v>
      </c>
      <c r="D23" s="2">
        <v>312167709</v>
      </c>
      <c r="E23" s="2">
        <v>361675977</v>
      </c>
      <c r="F23" s="2">
        <v>258984932</v>
      </c>
      <c r="G23" s="2">
        <v>338366390</v>
      </c>
    </row>
    <row r="24" spans="1:7" x14ac:dyDescent="0.3">
      <c r="A24" s="8" t="s">
        <v>19</v>
      </c>
      <c r="B24" s="11"/>
      <c r="C24" s="2">
        <v>33991304.199454285</v>
      </c>
      <c r="D24" s="2">
        <v>49425225.183707915</v>
      </c>
      <c r="E24" s="2">
        <v>63931099.979314931</v>
      </c>
      <c r="F24" s="2">
        <v>90939669.190096557</v>
      </c>
      <c r="G24" s="2">
        <v>78036318.204267636</v>
      </c>
    </row>
    <row r="25" spans="1:7" x14ac:dyDescent="0.3">
      <c r="A25" s="8" t="s">
        <v>20</v>
      </c>
      <c r="B25" s="11"/>
      <c r="C25" s="2">
        <v>217114187.80054572</v>
      </c>
      <c r="D25" s="2">
        <v>262742483.81629208</v>
      </c>
      <c r="E25" s="2">
        <v>297744877.02068508</v>
      </c>
      <c r="F25" s="2">
        <v>168045262.80990344</v>
      </c>
      <c r="G25" s="2">
        <v>260330071.79573238</v>
      </c>
    </row>
    <row r="26" spans="1:7" x14ac:dyDescent="0.3">
      <c r="A26" s="8" t="s">
        <v>21</v>
      </c>
      <c r="B26" s="11"/>
      <c r="C26" s="2">
        <v>62118844.986791015</v>
      </c>
      <c r="D26" s="2">
        <v>391553186.72086644</v>
      </c>
      <c r="E26" s="2">
        <v>356697575.38389623</v>
      </c>
      <c r="F26" s="2">
        <v>435747001.25658661</v>
      </c>
      <c r="G26" s="2">
        <v>348333204.55745065</v>
      </c>
    </row>
    <row r="27" spans="1:7" x14ac:dyDescent="0.3">
      <c r="A27" s="8" t="s">
        <v>22</v>
      </c>
      <c r="B27" s="11"/>
      <c r="C27" s="2">
        <v>60288947.158594973</v>
      </c>
      <c r="D27" s="2">
        <v>160840971.37468773</v>
      </c>
      <c r="E27" s="2">
        <v>200599418.53232136</v>
      </c>
      <c r="F27" s="2">
        <v>203260697.1796585</v>
      </c>
      <c r="G27" s="2">
        <v>111445030.52285917</v>
      </c>
    </row>
    <row r="28" spans="1:7" x14ac:dyDescent="0.3">
      <c r="A28" s="8" t="s">
        <v>23</v>
      </c>
      <c r="B28" s="11"/>
      <c r="C28" s="2">
        <v>218944085.62874174</v>
      </c>
      <c r="D28" s="2">
        <v>493454699.16247076</v>
      </c>
      <c r="E28" s="2">
        <v>453843033.87225997</v>
      </c>
      <c r="F28" s="2">
        <v>400531566.88683152</v>
      </c>
      <c r="G28" s="2">
        <v>497218245.83032387</v>
      </c>
    </row>
    <row r="29" spans="1:7" x14ac:dyDescent="0.3">
      <c r="A29" s="13" t="s">
        <v>31</v>
      </c>
      <c r="B29" s="11"/>
      <c r="C29" s="2"/>
      <c r="D29" s="2"/>
      <c r="E29" s="2"/>
      <c r="F29" s="2"/>
      <c r="G29" s="2"/>
    </row>
    <row r="30" spans="1:7" x14ac:dyDescent="0.3">
      <c r="A30" s="14" t="s">
        <v>32</v>
      </c>
      <c r="B30" s="11"/>
      <c r="C30" s="2"/>
      <c r="D30" s="2"/>
      <c r="E30" s="2"/>
      <c r="F30" s="2">
        <v>26536231</v>
      </c>
      <c r="G30" s="2"/>
    </row>
    <row r="31" spans="1:7" x14ac:dyDescent="0.3">
      <c r="A31" s="8" t="s">
        <v>33</v>
      </c>
      <c r="B31" s="11"/>
      <c r="C31" s="2">
        <v>2812494.0615125685</v>
      </c>
      <c r="D31" s="2">
        <v>46912626.946641482</v>
      </c>
      <c r="E31" s="2">
        <v>46809577.961403176</v>
      </c>
      <c r="F31" s="2">
        <v>54615683.397554576</v>
      </c>
      <c r="G31" s="2">
        <v>28294430.889975499</v>
      </c>
    </row>
    <row r="32" spans="1:7" ht="17.25" thickBot="1" x14ac:dyDescent="0.35">
      <c r="A32" s="15" t="s">
        <v>24</v>
      </c>
      <c r="B32" s="16"/>
      <c r="C32" s="17">
        <v>216131591.56722918</v>
      </c>
      <c r="D32" s="17">
        <v>446542072.21582925</v>
      </c>
      <c r="E32" s="17">
        <v>407033455.91085678</v>
      </c>
      <c r="F32" s="17">
        <v>319379652.48927695</v>
      </c>
      <c r="G32" s="17">
        <v>468923814.94034839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workbookViewId="0">
      <selection activeCell="C13" sqref="C13"/>
    </sheetView>
  </sheetViews>
  <sheetFormatPr defaultRowHeight="16.5" x14ac:dyDescent="0.3"/>
  <cols>
    <col min="1" max="6" width="15.625" customWidth="1"/>
    <col min="7" max="7" width="16.125" bestFit="1" customWidth="1"/>
  </cols>
  <sheetData>
    <row r="3" spans="1:7" ht="17.25" thickBot="1" x14ac:dyDescent="0.35"/>
    <row r="4" spans="1:7" x14ac:dyDescent="0.3">
      <c r="A4" s="3" t="s">
        <v>0</v>
      </c>
      <c r="B4" s="4"/>
      <c r="C4" s="6">
        <v>2019</v>
      </c>
      <c r="D4" s="6">
        <f>C4+1</f>
        <v>2020</v>
      </c>
      <c r="E4" s="6">
        <f t="shared" ref="E4:G4" si="0">D4+1</f>
        <v>2021</v>
      </c>
      <c r="F4" s="6">
        <f t="shared" si="0"/>
        <v>2022</v>
      </c>
      <c r="G4" s="6">
        <f t="shared" si="0"/>
        <v>2023</v>
      </c>
    </row>
    <row r="5" spans="1:7" x14ac:dyDescent="0.3">
      <c r="A5" s="8" t="s">
        <v>2</v>
      </c>
      <c r="B5" s="9"/>
      <c r="C5" s="2">
        <v>19884519104</v>
      </c>
      <c r="D5" s="2">
        <v>20827091915</v>
      </c>
      <c r="E5" s="2">
        <v>24815237348</v>
      </c>
      <c r="F5" s="2">
        <v>25617900845</v>
      </c>
      <c r="G5" s="2">
        <v>18738220590</v>
      </c>
    </row>
    <row r="6" spans="1:7" x14ac:dyDescent="0.3">
      <c r="A6" s="8" t="s">
        <v>3</v>
      </c>
      <c r="B6" s="11"/>
      <c r="C6" s="2">
        <v>9155985540.1266251</v>
      </c>
      <c r="D6" s="2">
        <v>10083020745.488258</v>
      </c>
      <c r="E6" s="2">
        <v>13140253065.36334</v>
      </c>
      <c r="F6" s="2">
        <v>12435681082.969162</v>
      </c>
      <c r="G6" s="2">
        <v>7504097654.3033791</v>
      </c>
    </row>
    <row r="7" spans="1:7" x14ac:dyDescent="0.3">
      <c r="A7" s="8" t="s">
        <v>29</v>
      </c>
      <c r="B7" s="11"/>
      <c r="C7" s="2">
        <v>792940806.38598275</v>
      </c>
      <c r="D7" s="2">
        <v>810292195.75887418</v>
      </c>
      <c r="E7" s="2">
        <v>938131865.09118342</v>
      </c>
      <c r="F7" s="2">
        <v>831044453.83689761</v>
      </c>
      <c r="G7" s="2">
        <v>820496687.10879183</v>
      </c>
    </row>
    <row r="8" spans="1:7" x14ac:dyDescent="0.3">
      <c r="A8" s="8" t="s">
        <v>4</v>
      </c>
      <c r="B8" s="11"/>
      <c r="C8" s="2">
        <v>4172247672</v>
      </c>
      <c r="D8" s="2">
        <v>4520104881</v>
      </c>
      <c r="E8" s="2">
        <v>5166132823</v>
      </c>
      <c r="F8" s="2">
        <v>5343162042</v>
      </c>
      <c r="G8" s="2">
        <v>4874644689</v>
      </c>
    </row>
    <row r="9" spans="1:7" x14ac:dyDescent="0.3">
      <c r="A9" s="8" t="s">
        <v>5</v>
      </c>
      <c r="B9" s="11"/>
      <c r="C9" s="2">
        <v>4850301190</v>
      </c>
      <c r="D9" s="2">
        <v>4751399850</v>
      </c>
      <c r="E9" s="2">
        <v>4604970570</v>
      </c>
      <c r="F9" s="2">
        <v>4908780445.9999981</v>
      </c>
      <c r="G9" s="2">
        <v>4709762454.000001</v>
      </c>
    </row>
    <row r="10" spans="1:7" x14ac:dyDescent="0.3">
      <c r="A10" s="12" t="s">
        <v>6</v>
      </c>
      <c r="B10" s="11"/>
      <c r="C10" s="2">
        <v>18971475208.512608</v>
      </c>
      <c r="D10" s="2">
        <v>20164817672.247131</v>
      </c>
      <c r="E10" s="2">
        <v>23849488323.454521</v>
      </c>
      <c r="F10" s="2">
        <v>23518668024.806061</v>
      </c>
      <c r="G10" s="2">
        <v>17909001484.41217</v>
      </c>
    </row>
    <row r="11" spans="1:7" x14ac:dyDescent="0.3">
      <c r="A11" s="8" t="s">
        <v>7</v>
      </c>
      <c r="B11" s="11"/>
      <c r="C11" s="2"/>
      <c r="D11" s="2"/>
      <c r="E11" s="2"/>
      <c r="F11" s="2"/>
      <c r="G11" s="2"/>
    </row>
    <row r="12" spans="1:7" x14ac:dyDescent="0.3">
      <c r="A12" s="8" t="s">
        <v>8</v>
      </c>
      <c r="B12" s="9"/>
      <c r="C12" s="2">
        <v>18971475208.512608</v>
      </c>
      <c r="D12" s="2">
        <v>20164817672.247131</v>
      </c>
      <c r="E12" s="2">
        <v>23849488323.454521</v>
      </c>
      <c r="F12" s="2">
        <v>23518668024.806061</v>
      </c>
      <c r="G12" s="2">
        <v>17909001484.41217</v>
      </c>
    </row>
    <row r="13" spans="1:7" x14ac:dyDescent="0.3">
      <c r="A13" s="8" t="s">
        <v>9</v>
      </c>
      <c r="B13" s="9"/>
      <c r="C13" s="2">
        <v>468727764.7005257</v>
      </c>
      <c r="D13" s="2">
        <v>502491984.71254838</v>
      </c>
      <c r="E13" s="2">
        <v>613538702.1806978</v>
      </c>
      <c r="F13" s="2">
        <v>2024744921.6402855</v>
      </c>
      <c r="G13" s="2">
        <v>1572333166.5748358</v>
      </c>
    </row>
    <row r="14" spans="1:7" x14ac:dyDescent="0.3">
      <c r="A14" s="8" t="s">
        <v>10</v>
      </c>
      <c r="B14" s="11"/>
      <c r="C14" s="2">
        <v>502491984.71254838</v>
      </c>
      <c r="D14" s="2">
        <v>613538702.1806978</v>
      </c>
      <c r="E14" s="2">
        <v>2043761454.6402853</v>
      </c>
      <c r="F14" s="2">
        <v>1572333166.5748358</v>
      </c>
      <c r="G14" s="2">
        <v>915627482.87690783</v>
      </c>
    </row>
    <row r="15" spans="1:7" x14ac:dyDescent="0.3">
      <c r="A15" s="8" t="s">
        <v>11</v>
      </c>
      <c r="B15" s="11"/>
      <c r="C15" s="2">
        <v>18937710988.500587</v>
      </c>
      <c r="D15" s="2">
        <v>20053770954.77898</v>
      </c>
      <c r="E15" s="2">
        <v>22419265570.994934</v>
      </c>
      <c r="F15" s="2">
        <v>23971079779.87151</v>
      </c>
      <c r="G15" s="2">
        <v>18565707168.1101</v>
      </c>
    </row>
    <row r="16" spans="1:7" x14ac:dyDescent="0.3">
      <c r="A16" s="8" t="s">
        <v>12</v>
      </c>
      <c r="B16" s="11"/>
      <c r="C16" s="2">
        <v>701297748.87737143</v>
      </c>
      <c r="D16" s="2">
        <v>878461508.54340494</v>
      </c>
      <c r="E16" s="2">
        <v>903586860.70128083</v>
      </c>
      <c r="F16" s="2">
        <v>1456872379.5988185</v>
      </c>
      <c r="G16" s="2">
        <v>1259568174.7131629</v>
      </c>
    </row>
    <row r="17" spans="1:7" x14ac:dyDescent="0.3">
      <c r="A17" s="8" t="s">
        <v>13</v>
      </c>
      <c r="B17" s="11"/>
      <c r="C17" s="2">
        <v>878461508.54340494</v>
      </c>
      <c r="D17" s="2">
        <v>903586860.70128083</v>
      </c>
      <c r="E17" s="2">
        <v>1461414180.5988185</v>
      </c>
      <c r="F17" s="2">
        <v>1259568174.7131629</v>
      </c>
      <c r="G17" s="2">
        <v>1905622555.9467103</v>
      </c>
    </row>
    <row r="18" spans="1:7" x14ac:dyDescent="0.3">
      <c r="A18" s="8" t="s">
        <v>30</v>
      </c>
      <c r="B18" s="11"/>
      <c r="C18" s="2"/>
      <c r="D18" s="2"/>
      <c r="E18" s="2"/>
      <c r="F18" s="2"/>
      <c r="G18" s="2"/>
    </row>
    <row r="19" spans="1:7" x14ac:dyDescent="0.3">
      <c r="A19" s="8" t="s">
        <v>14</v>
      </c>
      <c r="B19" s="9"/>
      <c r="C19" s="2"/>
      <c r="D19" s="2"/>
      <c r="E19" s="2"/>
      <c r="F19" s="2"/>
      <c r="G19" s="2"/>
    </row>
    <row r="20" spans="1:7" x14ac:dyDescent="0.3">
      <c r="A20" s="8" t="s">
        <v>15</v>
      </c>
      <c r="B20" s="9"/>
      <c r="C20" s="2"/>
      <c r="D20" s="2"/>
      <c r="E20" s="2"/>
      <c r="F20" s="2"/>
      <c r="G20" s="2"/>
    </row>
    <row r="21" spans="1:7" x14ac:dyDescent="0.3">
      <c r="A21" s="8" t="s">
        <v>16</v>
      </c>
      <c r="B21" s="11"/>
      <c r="C21" s="2"/>
      <c r="D21" s="2"/>
      <c r="E21" s="2"/>
      <c r="F21" s="2"/>
      <c r="G21" s="2"/>
    </row>
    <row r="22" spans="1:7" x14ac:dyDescent="0.3">
      <c r="A22" s="8" t="s">
        <v>17</v>
      </c>
      <c r="B22" s="9"/>
      <c r="C22" s="2">
        <v>18760547228.834557</v>
      </c>
      <c r="D22" s="2">
        <v>20028645602.621101</v>
      </c>
      <c r="E22" s="2">
        <v>21861438251.097397</v>
      </c>
      <c r="F22" s="2">
        <v>24619059487.757168</v>
      </c>
      <c r="G22" s="2">
        <v>17919652786.876553</v>
      </c>
    </row>
    <row r="23" spans="1:7" x14ac:dyDescent="0.3">
      <c r="A23" s="8" t="s">
        <v>18</v>
      </c>
      <c r="B23" s="9"/>
      <c r="C23" s="2">
        <v>1123971875.1654434</v>
      </c>
      <c r="D23" s="2">
        <v>798446312.37889862</v>
      </c>
      <c r="E23" s="2">
        <v>2953799096.9026031</v>
      </c>
      <c r="F23" s="2">
        <v>998841357.24283218</v>
      </c>
      <c r="G23" s="2">
        <v>818567803.12344742</v>
      </c>
    </row>
    <row r="24" spans="1:7" x14ac:dyDescent="0.3">
      <c r="A24" s="8" t="s">
        <v>19</v>
      </c>
      <c r="B24" s="11"/>
      <c r="C24" s="2">
        <v>824376374.34429538</v>
      </c>
      <c r="D24" s="2">
        <v>952159441.85755396</v>
      </c>
      <c r="E24" s="2">
        <v>1024950231.156846</v>
      </c>
      <c r="F24" s="2">
        <v>1852112743.7653203</v>
      </c>
      <c r="G24" s="2">
        <v>934694734.65838146</v>
      </c>
    </row>
    <row r="25" spans="1:7" x14ac:dyDescent="0.3">
      <c r="A25" s="8" t="s">
        <v>20</v>
      </c>
      <c r="B25" s="11"/>
      <c r="C25" s="2">
        <v>299595500.82114804</v>
      </c>
      <c r="D25" s="2">
        <v>-153713129.47865534</v>
      </c>
      <c r="E25" s="2">
        <v>1928848865.7457571</v>
      </c>
      <c r="F25" s="2">
        <v>-853271386.52248812</v>
      </c>
      <c r="G25" s="2">
        <v>-116126931.53493404</v>
      </c>
    </row>
    <row r="26" spans="1:7" x14ac:dyDescent="0.3">
      <c r="A26" s="8" t="s">
        <v>21</v>
      </c>
      <c r="B26" s="11"/>
      <c r="C26" s="2">
        <v>1506541435.0735099</v>
      </c>
      <c r="D26" s="2">
        <v>7543133336.0637913</v>
      </c>
      <c r="E26" s="2">
        <v>5718613670.9848709</v>
      </c>
      <c r="F26" s="2">
        <v>8874593247.0660038</v>
      </c>
      <c r="G26" s="2">
        <v>4510871637.9392776</v>
      </c>
    </row>
    <row r="27" spans="1:7" x14ac:dyDescent="0.3">
      <c r="A27" s="8" t="s">
        <v>22</v>
      </c>
      <c r="B27" s="11"/>
      <c r="C27" s="2">
        <v>1462161715.831876</v>
      </c>
      <c r="D27" s="2">
        <v>3098544295.1999178</v>
      </c>
      <c r="E27" s="2">
        <v>3216031328.4325705</v>
      </c>
      <c r="F27" s="2">
        <v>4139686573.5912132</v>
      </c>
      <c r="G27" s="2">
        <v>1443199272.4136918</v>
      </c>
    </row>
    <row r="28" spans="1:7" x14ac:dyDescent="0.3">
      <c r="A28" s="8" t="s">
        <v>23</v>
      </c>
      <c r="B28" s="11"/>
      <c r="C28" s="2">
        <v>343975220.06278205</v>
      </c>
      <c r="D28" s="2">
        <v>4290875911.3852186</v>
      </c>
      <c r="E28" s="2">
        <v>4431431208.2980576</v>
      </c>
      <c r="F28" s="2">
        <v>3881635286.9523029</v>
      </c>
      <c r="G28" s="2">
        <v>2951545433.9906521</v>
      </c>
    </row>
    <row r="29" spans="1:7" x14ac:dyDescent="0.3">
      <c r="A29" s="13" t="s">
        <v>31</v>
      </c>
      <c r="B29" s="11"/>
      <c r="C29" s="2"/>
      <c r="D29" s="2"/>
      <c r="E29" s="2"/>
      <c r="F29" s="2"/>
      <c r="G29" s="2"/>
    </row>
    <row r="30" spans="1:7" x14ac:dyDescent="0.3">
      <c r="A30" s="14" t="s">
        <v>32</v>
      </c>
      <c r="B30" s="11"/>
      <c r="C30" s="2"/>
      <c r="D30" s="2"/>
      <c r="E30" s="2"/>
      <c r="F30" s="2">
        <v>450675503</v>
      </c>
      <c r="G30" s="2"/>
    </row>
    <row r="31" spans="1:7" x14ac:dyDescent="0.3">
      <c r="A31" s="8" t="s">
        <v>33</v>
      </c>
      <c r="B31" s="11"/>
      <c r="C31" s="2">
        <v>68210199.987907976</v>
      </c>
      <c r="D31" s="2">
        <v>903755127.53981042</v>
      </c>
      <c r="E31" s="2">
        <v>750456159.32492673</v>
      </c>
      <c r="F31" s="2">
        <v>529291972.45824218</v>
      </c>
      <c r="G31" s="2">
        <v>366409357.88874245</v>
      </c>
    </row>
    <row r="32" spans="1:7" ht="17.25" thickBot="1" x14ac:dyDescent="0.35">
      <c r="A32" s="15" t="s">
        <v>24</v>
      </c>
      <c r="B32" s="16"/>
      <c r="C32" s="17">
        <v>275765020.07487404</v>
      </c>
      <c r="D32" s="17">
        <v>3387120783.8454084</v>
      </c>
      <c r="E32" s="17">
        <v>3680975048.9731307</v>
      </c>
      <c r="F32" s="17">
        <v>2901667811.4940605</v>
      </c>
      <c r="G32" s="17">
        <v>2585136076.1019096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workbookViewId="0">
      <selection activeCell="C27" sqref="C27"/>
    </sheetView>
  </sheetViews>
  <sheetFormatPr defaultRowHeight="16.5" x14ac:dyDescent="0.3"/>
  <cols>
    <col min="1" max="6" width="15.625" customWidth="1"/>
    <col min="7" max="7" width="16.125" bestFit="1" customWidth="1"/>
  </cols>
  <sheetData>
    <row r="3" spans="1:7" ht="17.25" thickBot="1" x14ac:dyDescent="0.35"/>
    <row r="4" spans="1:7" x14ac:dyDescent="0.3">
      <c r="A4" s="3" t="s">
        <v>0</v>
      </c>
      <c r="B4" s="4"/>
      <c r="C4" s="6">
        <v>2019</v>
      </c>
      <c r="D4" s="6">
        <f>C4+1</f>
        <v>2020</v>
      </c>
      <c r="E4" s="6">
        <f t="shared" ref="E4:G4" si="0">D4+1</f>
        <v>2021</v>
      </c>
      <c r="F4" s="6">
        <f t="shared" si="0"/>
        <v>2022</v>
      </c>
      <c r="G4" s="6">
        <f t="shared" si="0"/>
        <v>2023</v>
      </c>
    </row>
    <row r="5" spans="1:7" x14ac:dyDescent="0.3">
      <c r="A5" s="8" t="s">
        <v>2</v>
      </c>
      <c r="B5" s="9"/>
      <c r="C5" s="2">
        <v>10125765162</v>
      </c>
      <c r="D5" s="2">
        <v>8791684511</v>
      </c>
      <c r="E5" s="2">
        <v>12149852921</v>
      </c>
      <c r="F5" s="2">
        <v>7988256909</v>
      </c>
      <c r="G5" s="2">
        <v>12165621560</v>
      </c>
    </row>
    <row r="6" spans="1:7" x14ac:dyDescent="0.3">
      <c r="A6" s="8" t="s">
        <v>3</v>
      </c>
      <c r="B6" s="11"/>
      <c r="C6" s="2">
        <v>2615767991.7071195</v>
      </c>
      <c r="D6" s="2">
        <v>2532102270.3161206</v>
      </c>
      <c r="E6" s="2">
        <v>4481579581.3584909</v>
      </c>
      <c r="F6" s="2">
        <v>3245392894.0581803</v>
      </c>
      <c r="G6" s="2">
        <v>5939103117.5051813</v>
      </c>
    </row>
    <row r="7" spans="1:7" x14ac:dyDescent="0.3">
      <c r="A7" s="8" t="s">
        <v>29</v>
      </c>
      <c r="B7" s="11"/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8" t="s">
        <v>4</v>
      </c>
      <c r="B8" s="11"/>
      <c r="C8" s="2">
        <v>3598478810</v>
      </c>
      <c r="D8" s="2">
        <v>3103097397</v>
      </c>
      <c r="E8" s="2">
        <v>4088324816</v>
      </c>
      <c r="F8" s="2">
        <v>3805324815</v>
      </c>
      <c r="G8" s="2">
        <v>4748993045</v>
      </c>
    </row>
    <row r="9" spans="1:7" x14ac:dyDescent="0.3">
      <c r="A9" s="8" t="s">
        <v>5</v>
      </c>
      <c r="B9" s="11"/>
      <c r="C9" s="2">
        <v>6076034405</v>
      </c>
      <c r="D9" s="2">
        <v>4999583535</v>
      </c>
      <c r="E9" s="2">
        <v>6251700199</v>
      </c>
      <c r="F9" s="2">
        <v>5702799451</v>
      </c>
      <c r="G9" s="2">
        <v>8034680086.000001</v>
      </c>
    </row>
    <row r="10" spans="1:7" x14ac:dyDescent="0.3">
      <c r="A10" s="12" t="s">
        <v>6</v>
      </c>
      <c r="B10" s="11"/>
      <c r="C10" s="2">
        <v>12290281206.707119</v>
      </c>
      <c r="D10" s="2">
        <v>10634783202.31612</v>
      </c>
      <c r="E10" s="2">
        <v>14821604596.35849</v>
      </c>
      <c r="F10" s="2">
        <v>12753517160.05818</v>
      </c>
      <c r="G10" s="2">
        <v>18722776248.50518</v>
      </c>
    </row>
    <row r="11" spans="1:7" x14ac:dyDescent="0.3">
      <c r="A11" s="8" t="s">
        <v>7</v>
      </c>
      <c r="B11" s="11"/>
      <c r="C11" s="2"/>
      <c r="D11" s="2"/>
      <c r="E11" s="2"/>
      <c r="F11" s="2"/>
      <c r="G11" s="2"/>
    </row>
    <row r="12" spans="1:7" x14ac:dyDescent="0.3">
      <c r="A12" s="8" t="s">
        <v>8</v>
      </c>
      <c r="B12" s="9"/>
      <c r="C12" s="2">
        <v>12290281206.707119</v>
      </c>
      <c r="D12" s="2">
        <v>10634783202.31612</v>
      </c>
      <c r="E12" s="2">
        <v>14821604596.35849</v>
      </c>
      <c r="F12" s="2">
        <v>12753517160.05818</v>
      </c>
      <c r="G12" s="2">
        <v>18722776248.50518</v>
      </c>
    </row>
    <row r="13" spans="1:7" x14ac:dyDescent="0.3">
      <c r="A13" s="8" t="s">
        <v>9</v>
      </c>
      <c r="B13" s="9"/>
      <c r="C13" s="2">
        <v>1096861668.134486</v>
      </c>
      <c r="D13" s="2">
        <v>1123119905.1274228</v>
      </c>
      <c r="E13" s="2">
        <v>894931754.603827</v>
      </c>
      <c r="F13" s="2">
        <v>810612872.68875575</v>
      </c>
      <c r="G13" s="2">
        <v>987588752.08229256</v>
      </c>
    </row>
    <row r="14" spans="1:7" x14ac:dyDescent="0.3">
      <c r="A14" s="8" t="s">
        <v>10</v>
      </c>
      <c r="B14" s="11"/>
      <c r="C14" s="2">
        <v>1123119905.1274228</v>
      </c>
      <c r="D14" s="2">
        <v>894931754.603827</v>
      </c>
      <c r="E14" s="2">
        <v>810612872.68875575</v>
      </c>
      <c r="F14" s="2">
        <v>987588752.08229256</v>
      </c>
      <c r="G14" s="2">
        <v>1727140064.6296535</v>
      </c>
    </row>
    <row r="15" spans="1:7" x14ac:dyDescent="0.3">
      <c r="A15" s="8" t="s">
        <v>11</v>
      </c>
      <c r="B15" s="11"/>
      <c r="C15" s="2">
        <v>12264022969.714182</v>
      </c>
      <c r="D15" s="2">
        <v>10862971352.839716</v>
      </c>
      <c r="E15" s="2">
        <v>14905923478.273561</v>
      </c>
      <c r="F15" s="2">
        <v>12576541280.664642</v>
      </c>
      <c r="G15" s="2">
        <v>17983224935.957817</v>
      </c>
    </row>
    <row r="16" spans="1:7" x14ac:dyDescent="0.3">
      <c r="A16" s="8" t="s">
        <v>12</v>
      </c>
      <c r="B16" s="11"/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8" t="s">
        <v>13</v>
      </c>
      <c r="B17" s="11"/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8" t="s">
        <v>30</v>
      </c>
      <c r="B18" s="11"/>
      <c r="C18" s="2">
        <v>719677266</v>
      </c>
      <c r="D18" s="2">
        <v>941048607</v>
      </c>
      <c r="E18" s="2">
        <v>1022942859</v>
      </c>
      <c r="F18" s="2">
        <v>965110695</v>
      </c>
      <c r="G18" s="2">
        <v>717086564</v>
      </c>
    </row>
    <row r="19" spans="1:7" x14ac:dyDescent="0.3">
      <c r="A19" s="8" t="s">
        <v>14</v>
      </c>
      <c r="B19" s="9"/>
      <c r="C19" s="2"/>
      <c r="D19" s="2"/>
      <c r="E19" s="2"/>
      <c r="F19" s="2"/>
      <c r="G19" s="2"/>
    </row>
    <row r="20" spans="1:7" x14ac:dyDescent="0.3">
      <c r="A20" s="8" t="s">
        <v>15</v>
      </c>
      <c r="B20" s="9"/>
      <c r="C20" s="2"/>
      <c r="D20" s="2"/>
      <c r="E20" s="2"/>
      <c r="F20" s="2"/>
      <c r="G20" s="2"/>
    </row>
    <row r="21" spans="1:7" x14ac:dyDescent="0.3">
      <c r="A21" s="8" t="s">
        <v>16</v>
      </c>
      <c r="B21" s="11"/>
      <c r="C21" s="2"/>
      <c r="D21" s="2"/>
      <c r="E21" s="2"/>
      <c r="F21" s="2"/>
      <c r="G21" s="2"/>
    </row>
    <row r="22" spans="1:7" x14ac:dyDescent="0.3">
      <c r="A22" s="8" t="s">
        <v>17</v>
      </c>
      <c r="B22" s="9"/>
      <c r="C22" s="2">
        <v>11544345703.714182</v>
      </c>
      <c r="D22" s="2">
        <v>9921922745.839716</v>
      </c>
      <c r="E22" s="2">
        <v>13882980619.273561</v>
      </c>
      <c r="F22" s="2">
        <v>11672504817.664642</v>
      </c>
      <c r="G22" s="2">
        <v>17266138371.957817</v>
      </c>
    </row>
    <row r="23" spans="1:7" x14ac:dyDescent="0.3">
      <c r="A23" s="8" t="s">
        <v>18</v>
      </c>
      <c r="B23" s="9"/>
      <c r="C23" s="2">
        <v>-1418580541.7141819</v>
      </c>
      <c r="D23" s="2">
        <v>-1130238234.839716</v>
      </c>
      <c r="E23" s="2">
        <v>-1733127698.2735615</v>
      </c>
      <c r="F23" s="2">
        <v>-3684247908.6646423</v>
      </c>
      <c r="G23" s="2">
        <v>-5100516811.9578171</v>
      </c>
    </row>
    <row r="24" spans="1:7" x14ac:dyDescent="0.3">
      <c r="A24" s="8" t="s">
        <v>19</v>
      </c>
      <c r="B24" s="11"/>
      <c r="C24" s="2">
        <v>419795999.49350303</v>
      </c>
      <c r="D24" s="2">
        <v>401932514.20533055</v>
      </c>
      <c r="E24" s="2">
        <v>501828549.34104776</v>
      </c>
      <c r="F24" s="2">
        <v>577531801.34265089</v>
      </c>
      <c r="G24" s="2">
        <v>696358287.0337981</v>
      </c>
    </row>
    <row r="25" spans="1:7" x14ac:dyDescent="0.3">
      <c r="A25" s="8" t="s">
        <v>20</v>
      </c>
      <c r="B25" s="11"/>
      <c r="C25" s="2">
        <v>-1838376541.207685</v>
      </c>
      <c r="D25" s="2">
        <v>-1532170749.0450466</v>
      </c>
      <c r="E25" s="2">
        <v>-2234956247.6146092</v>
      </c>
      <c r="F25" s="2">
        <v>-4261779710.0072932</v>
      </c>
      <c r="G25" s="2">
        <v>-5796875098.9916153</v>
      </c>
    </row>
    <row r="26" spans="1:7" x14ac:dyDescent="0.3">
      <c r="A26" s="8" t="s">
        <v>21</v>
      </c>
      <c r="B26" s="11"/>
      <c r="C26" s="2">
        <v>767173935.59234405</v>
      </c>
      <c r="D26" s="2">
        <v>3184162665.9033155</v>
      </c>
      <c r="E26" s="2">
        <v>2799905317.8544703</v>
      </c>
      <c r="F26" s="2">
        <v>2767304442.6774831</v>
      </c>
      <c r="G26" s="2">
        <v>2928642930.0652494</v>
      </c>
    </row>
    <row r="27" spans="1:7" x14ac:dyDescent="0.3">
      <c r="A27" s="8" t="s">
        <v>22</v>
      </c>
      <c r="B27" s="11"/>
      <c r="C27" s="2">
        <v>744574514.77427256</v>
      </c>
      <c r="D27" s="2">
        <v>1307980201.8416612</v>
      </c>
      <c r="E27" s="2">
        <v>1574609466.023632</v>
      </c>
      <c r="F27" s="2">
        <v>1290850490.5482447</v>
      </c>
      <c r="G27" s="2">
        <v>936984176.24681842</v>
      </c>
    </row>
    <row r="28" spans="1:7" x14ac:dyDescent="0.3">
      <c r="A28" s="8" t="s">
        <v>23</v>
      </c>
      <c r="B28" s="11"/>
      <c r="C28" s="2">
        <v>-1815777120.3896136</v>
      </c>
      <c r="D28" s="2">
        <v>344011715.01660776</v>
      </c>
      <c r="E28" s="2">
        <v>-1009660395.783771</v>
      </c>
      <c r="F28" s="2">
        <v>-2785325757.8780546</v>
      </c>
      <c r="G28" s="2">
        <v>-3805216345.1731844</v>
      </c>
    </row>
    <row r="29" spans="1:7" x14ac:dyDescent="0.3">
      <c r="A29" s="13" t="s">
        <v>31</v>
      </c>
      <c r="B29" s="11"/>
      <c r="C29" s="2"/>
      <c r="D29" s="2"/>
      <c r="E29" s="2"/>
      <c r="F29" s="2"/>
      <c r="G29" s="2"/>
    </row>
    <row r="30" spans="1:7" x14ac:dyDescent="0.3">
      <c r="A30" s="14" t="s">
        <v>32</v>
      </c>
      <c r="B30" s="11"/>
      <c r="C30" s="2"/>
      <c r="D30" s="2"/>
      <c r="E30" s="2"/>
      <c r="F30" s="2">
        <v>61074232</v>
      </c>
      <c r="G30" s="2"/>
    </row>
    <row r="31" spans="1:7" x14ac:dyDescent="0.3">
      <c r="A31" s="8" t="s">
        <v>33</v>
      </c>
      <c r="B31" s="11"/>
      <c r="C31" s="2">
        <v>34734582.371251464</v>
      </c>
      <c r="D31" s="2">
        <v>381499730.68520838</v>
      </c>
      <c r="E31" s="2">
        <v>367432792.66644883</v>
      </c>
      <c r="F31" s="2">
        <v>-379801449.69273579</v>
      </c>
      <c r="G31" s="2">
        <v>237887987.4269343</v>
      </c>
    </row>
    <row r="32" spans="1:7" ht="17.25" thickBot="1" x14ac:dyDescent="0.35">
      <c r="A32" s="15" t="s">
        <v>24</v>
      </c>
      <c r="B32" s="16"/>
      <c r="C32" s="17">
        <v>-1850511702.7608652</v>
      </c>
      <c r="D32" s="17">
        <v>-37488015.668600619</v>
      </c>
      <c r="E32" s="17">
        <v>-1377093188.4502199</v>
      </c>
      <c r="F32" s="17">
        <v>-2466598540.1853189</v>
      </c>
      <c r="G32" s="17">
        <v>-4043104332.6001186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8" sqref="E28"/>
    </sheetView>
  </sheetViews>
  <sheetFormatPr defaultRowHeight="16.5" x14ac:dyDescent="0.3"/>
  <cols>
    <col min="1" max="6" width="15.625" customWidth="1"/>
    <col min="7" max="7" width="15.125" bestFit="1" customWidth="1"/>
  </cols>
  <sheetData>
    <row r="1" spans="1:7" ht="27" x14ac:dyDescent="0.3">
      <c r="A1" s="21" t="s">
        <v>34</v>
      </c>
      <c r="B1" s="21"/>
      <c r="C1" s="21"/>
    </row>
    <row r="3" spans="1:7" ht="17.25" thickBot="1" x14ac:dyDescent="0.35"/>
    <row r="4" spans="1:7" x14ac:dyDescent="0.3">
      <c r="A4" s="3" t="s">
        <v>0</v>
      </c>
      <c r="B4" s="4"/>
      <c r="C4" s="7">
        <v>2019</v>
      </c>
      <c r="D4" s="7">
        <f>C4+1</f>
        <v>2020</v>
      </c>
      <c r="E4" s="7" t="s">
        <v>28</v>
      </c>
      <c r="F4" s="7" t="s">
        <v>28</v>
      </c>
      <c r="G4" s="7" t="s">
        <v>28</v>
      </c>
    </row>
    <row r="5" spans="1:7" x14ac:dyDescent="0.3">
      <c r="A5" s="8" t="s">
        <v>2</v>
      </c>
      <c r="B5" s="9"/>
      <c r="C5" s="1">
        <v>6901756430</v>
      </c>
      <c r="D5" s="1">
        <v>6385840199</v>
      </c>
      <c r="E5" s="1">
        <v>8385001185</v>
      </c>
      <c r="F5" s="1">
        <v>5525280281</v>
      </c>
      <c r="G5" s="1">
        <v>2613343051</v>
      </c>
    </row>
    <row r="6" spans="1:7" x14ac:dyDescent="0.3">
      <c r="A6" s="8" t="s">
        <v>3</v>
      </c>
      <c r="B6" s="11"/>
      <c r="C6" s="1"/>
      <c r="D6" s="1"/>
      <c r="E6" s="1"/>
      <c r="F6" s="1"/>
      <c r="G6" s="1"/>
    </row>
    <row r="7" spans="1:7" x14ac:dyDescent="0.3">
      <c r="A7" s="8" t="s">
        <v>29</v>
      </c>
      <c r="B7" s="11"/>
      <c r="C7" s="1"/>
      <c r="D7" s="1"/>
      <c r="E7" s="1"/>
      <c r="F7" s="1"/>
      <c r="G7" s="1"/>
    </row>
    <row r="8" spans="1:7" x14ac:dyDescent="0.3">
      <c r="A8" s="8" t="s">
        <v>4</v>
      </c>
      <c r="B8" s="11"/>
      <c r="C8" s="1"/>
      <c r="D8" s="1"/>
      <c r="E8" s="1"/>
      <c r="F8" s="1"/>
      <c r="G8" s="1"/>
    </row>
    <row r="9" spans="1:7" x14ac:dyDescent="0.3">
      <c r="A9" s="8" t="s">
        <v>5</v>
      </c>
      <c r="B9" s="11"/>
      <c r="C9" s="1"/>
      <c r="D9" s="1"/>
      <c r="E9" s="1"/>
      <c r="F9" s="1"/>
      <c r="G9" s="1"/>
    </row>
    <row r="10" spans="1:7" x14ac:dyDescent="0.3">
      <c r="A10" s="12" t="s">
        <v>6</v>
      </c>
      <c r="B10" s="11"/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8" t="s">
        <v>7</v>
      </c>
      <c r="B11" s="11"/>
      <c r="C11" s="1"/>
      <c r="D11" s="1"/>
      <c r="E11" s="1"/>
      <c r="F11" s="1"/>
      <c r="G11" s="1"/>
    </row>
    <row r="12" spans="1:7" x14ac:dyDescent="0.3">
      <c r="A12" s="8" t="s">
        <v>8</v>
      </c>
      <c r="B12" s="9"/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8" t="s">
        <v>9</v>
      </c>
      <c r="B13" s="9"/>
      <c r="C13" s="1"/>
      <c r="D13" s="1"/>
      <c r="E13" s="1"/>
      <c r="F13" s="1"/>
      <c r="G13" s="1"/>
    </row>
    <row r="14" spans="1:7" x14ac:dyDescent="0.3">
      <c r="A14" s="8" t="s">
        <v>10</v>
      </c>
      <c r="B14" s="11"/>
      <c r="C14" s="1"/>
      <c r="D14" s="1"/>
      <c r="E14" s="1"/>
      <c r="F14" s="1"/>
      <c r="G14" s="1"/>
    </row>
    <row r="15" spans="1:7" x14ac:dyDescent="0.3">
      <c r="A15" s="8" t="s">
        <v>11</v>
      </c>
      <c r="B15" s="11"/>
      <c r="C15" s="1"/>
      <c r="D15" s="1"/>
      <c r="E15" s="1"/>
      <c r="F15" s="1"/>
      <c r="G15" s="1"/>
    </row>
    <row r="16" spans="1:7" x14ac:dyDescent="0.3">
      <c r="A16" s="8" t="s">
        <v>12</v>
      </c>
      <c r="B16" s="11"/>
      <c r="C16" s="1"/>
      <c r="D16" s="1"/>
      <c r="E16" s="1"/>
      <c r="F16" s="1"/>
      <c r="G16" s="1"/>
    </row>
    <row r="17" spans="1:7" x14ac:dyDescent="0.3">
      <c r="A17" s="8" t="s">
        <v>13</v>
      </c>
      <c r="B17" s="11"/>
      <c r="C17" s="1"/>
      <c r="D17" s="1"/>
      <c r="E17" s="1"/>
      <c r="F17" s="1"/>
      <c r="G17" s="1"/>
    </row>
    <row r="18" spans="1:7" x14ac:dyDescent="0.3">
      <c r="A18" s="8" t="s">
        <v>30</v>
      </c>
      <c r="B18" s="11"/>
      <c r="C18" s="1"/>
      <c r="D18" s="1"/>
      <c r="E18" s="1"/>
      <c r="F18" s="1"/>
      <c r="G18" s="1"/>
    </row>
    <row r="19" spans="1:7" x14ac:dyDescent="0.3">
      <c r="A19" s="8" t="s">
        <v>14</v>
      </c>
      <c r="B19" s="9"/>
      <c r="C19" s="1">
        <v>447172728</v>
      </c>
      <c r="D19" s="1">
        <v>1337345157</v>
      </c>
      <c r="E19" s="1">
        <v>996858311</v>
      </c>
      <c r="F19" s="1">
        <v>948002411</v>
      </c>
      <c r="G19" s="1">
        <v>757572961</v>
      </c>
    </row>
    <row r="20" spans="1:7" x14ac:dyDescent="0.3">
      <c r="A20" s="8" t="s">
        <v>15</v>
      </c>
      <c r="B20" s="9"/>
      <c r="C20" s="1">
        <v>5598551576</v>
      </c>
      <c r="D20" s="1">
        <v>3916846855</v>
      </c>
      <c r="E20" s="1">
        <v>5371735943</v>
      </c>
      <c r="F20" s="1">
        <v>3407418781</v>
      </c>
      <c r="G20" s="1">
        <v>725340562</v>
      </c>
    </row>
    <row r="21" spans="1:7" x14ac:dyDescent="0.3">
      <c r="A21" s="8" t="s">
        <v>16</v>
      </c>
      <c r="B21" s="11"/>
      <c r="C21" s="1">
        <v>1337345157</v>
      </c>
      <c r="D21" s="1">
        <v>996858311</v>
      </c>
      <c r="E21" s="1">
        <v>948002412</v>
      </c>
      <c r="F21" s="1">
        <v>757572961</v>
      </c>
      <c r="G21" s="1">
        <v>365934862</v>
      </c>
    </row>
    <row r="22" spans="1:7" x14ac:dyDescent="0.3">
      <c r="A22" s="8" t="s">
        <v>17</v>
      </c>
      <c r="B22" s="9"/>
      <c r="C22" s="1">
        <v>4708379147</v>
      </c>
      <c r="D22" s="1">
        <v>4257333701</v>
      </c>
      <c r="E22" s="1">
        <v>5420591842</v>
      </c>
      <c r="F22" s="1">
        <v>3574284680</v>
      </c>
      <c r="G22" s="1">
        <v>1116978661</v>
      </c>
    </row>
    <row r="23" spans="1:7" x14ac:dyDescent="0.3">
      <c r="A23" s="8" t="s">
        <v>18</v>
      </c>
      <c r="B23" s="9"/>
      <c r="C23" s="1">
        <v>2193377283</v>
      </c>
      <c r="D23" s="1">
        <v>2128506498</v>
      </c>
      <c r="E23" s="1">
        <v>2964409343</v>
      </c>
      <c r="F23" s="1">
        <v>1950995601</v>
      </c>
      <c r="G23" s="1">
        <v>1496364390</v>
      </c>
    </row>
    <row r="24" spans="1:7" x14ac:dyDescent="0.3">
      <c r="A24" s="8" t="s">
        <v>19</v>
      </c>
      <c r="B24" s="11"/>
      <c r="C24" s="1">
        <v>286134399.9627474</v>
      </c>
      <c r="D24" s="1">
        <v>291943688.7534076</v>
      </c>
      <c r="E24" s="1">
        <v>346327894.52279139</v>
      </c>
      <c r="F24" s="1">
        <v>399464502.70193207</v>
      </c>
      <c r="G24" s="1">
        <v>140938758.10355294</v>
      </c>
    </row>
    <row r="25" spans="1:7" x14ac:dyDescent="0.3">
      <c r="A25" s="8" t="s">
        <v>20</v>
      </c>
      <c r="B25" s="11"/>
      <c r="C25" s="1">
        <v>1907242883.0372527</v>
      </c>
      <c r="D25" s="1">
        <v>1836562809.2465925</v>
      </c>
      <c r="E25" s="1">
        <v>2618081448.4772086</v>
      </c>
      <c r="F25" s="1">
        <v>1551531098.298068</v>
      </c>
      <c r="G25" s="1">
        <v>1355425631.8964472</v>
      </c>
    </row>
    <row r="26" spans="1:7" x14ac:dyDescent="0.3">
      <c r="A26" s="8" t="s">
        <v>21</v>
      </c>
      <c r="B26" s="11"/>
      <c r="C26" s="1">
        <v>522908398.34735507</v>
      </c>
      <c r="D26" s="1">
        <v>2312816608.312027</v>
      </c>
      <c r="E26" s="1">
        <v>1932304000.7767627</v>
      </c>
      <c r="F26" s="1">
        <v>1914076229.999927</v>
      </c>
      <c r="G26" s="1">
        <v>629112833.43802273</v>
      </c>
    </row>
    <row r="27" spans="1:7" x14ac:dyDescent="0.3">
      <c r="A27" s="8" t="s">
        <v>22</v>
      </c>
      <c r="B27" s="11"/>
      <c r="C27" s="1">
        <v>507504555.23525655</v>
      </c>
      <c r="D27" s="1">
        <v>950051442.58373332</v>
      </c>
      <c r="E27" s="1">
        <v>1086688236.0114763</v>
      </c>
      <c r="F27" s="1">
        <v>892849446.68088341</v>
      </c>
      <c r="G27" s="1">
        <v>201277104.81663069</v>
      </c>
    </row>
    <row r="28" spans="1:7" x14ac:dyDescent="0.3">
      <c r="A28" s="8" t="s">
        <v>23</v>
      </c>
      <c r="B28" s="11"/>
      <c r="C28" s="1">
        <v>1922646726.1493511</v>
      </c>
      <c r="D28" s="1">
        <v>3199327974.9748859</v>
      </c>
      <c r="E28" s="1">
        <v>3463697213.2424946</v>
      </c>
      <c r="F28" s="1">
        <v>2572757881.6171117</v>
      </c>
      <c r="G28" s="1">
        <v>1783261360.5178392</v>
      </c>
    </row>
    <row r="29" spans="1:7" x14ac:dyDescent="0.3">
      <c r="A29" s="13" t="s">
        <v>31</v>
      </c>
      <c r="B29" s="11"/>
      <c r="C29" s="1"/>
      <c r="D29" s="1"/>
      <c r="E29" s="1"/>
      <c r="F29" s="1"/>
      <c r="G29" s="1"/>
    </row>
    <row r="30" spans="1:7" x14ac:dyDescent="0.3">
      <c r="A30" s="14" t="s">
        <v>32</v>
      </c>
      <c r="B30" s="11"/>
      <c r="C30" s="1"/>
      <c r="D30" s="1"/>
      <c r="E30" s="1"/>
      <c r="F30" s="1">
        <v>-23563551</v>
      </c>
      <c r="G30" s="1"/>
    </row>
    <row r="31" spans="1:7" x14ac:dyDescent="0.3">
      <c r="A31" s="8" t="s">
        <v>33</v>
      </c>
      <c r="B31" s="11"/>
      <c r="C31" s="1">
        <v>23675211.047142144</v>
      </c>
      <c r="D31" s="1">
        <v>277102336.0846436</v>
      </c>
      <c r="E31" s="1">
        <v>253577094.46761402</v>
      </c>
      <c r="F31" s="1">
        <v>350816119.22154611</v>
      </c>
      <c r="G31" s="1">
        <v>51101615.794347793</v>
      </c>
    </row>
    <row r="32" spans="1:7" ht="17.25" thickBot="1" x14ac:dyDescent="0.35">
      <c r="A32" s="15" t="s">
        <v>24</v>
      </c>
      <c r="B32" s="16"/>
      <c r="C32" s="18">
        <v>1898971515.1022091</v>
      </c>
      <c r="D32" s="18">
        <v>2922225638.8902426</v>
      </c>
      <c r="E32" s="18">
        <v>3210120118.7748804</v>
      </c>
      <c r="F32" s="18">
        <v>2245505313.3955655</v>
      </c>
      <c r="G32" s="18">
        <v>1732159744.7234914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1:E1048576"/>
    </sheetView>
  </sheetViews>
  <sheetFormatPr defaultRowHeight="16.5" x14ac:dyDescent="0.3"/>
  <cols>
    <col min="1" max="7" width="15.625" customWidth="1"/>
  </cols>
  <sheetData>
    <row r="1" spans="1:7" ht="27" x14ac:dyDescent="0.3">
      <c r="A1" s="21" t="s">
        <v>34</v>
      </c>
      <c r="B1" s="21"/>
      <c r="C1" s="21"/>
      <c r="D1" s="21"/>
      <c r="E1" s="21"/>
      <c r="F1" s="21"/>
      <c r="G1" s="21"/>
    </row>
    <row r="3" spans="1:7" ht="17.25" thickBot="1" x14ac:dyDescent="0.35"/>
    <row r="4" spans="1:7" x14ac:dyDescent="0.3">
      <c r="A4" s="3" t="s">
        <v>0</v>
      </c>
      <c r="B4" s="4"/>
      <c r="C4" s="5" t="s">
        <v>1</v>
      </c>
      <c r="D4" s="6" t="s">
        <v>25</v>
      </c>
      <c r="E4" s="6" t="s">
        <v>26</v>
      </c>
      <c r="F4" s="6" t="s">
        <v>27</v>
      </c>
      <c r="G4" s="7" t="s">
        <v>28</v>
      </c>
    </row>
    <row r="5" spans="1:7" x14ac:dyDescent="0.3">
      <c r="A5" s="8" t="s">
        <v>2</v>
      </c>
      <c r="B5" s="9"/>
      <c r="C5" s="10">
        <v>37731934083</v>
      </c>
      <c r="D5" s="2">
        <v>19884519104</v>
      </c>
      <c r="E5" s="2">
        <v>819893387</v>
      </c>
      <c r="F5" s="2">
        <v>10125765162</v>
      </c>
      <c r="G5" s="1">
        <v>6901756430</v>
      </c>
    </row>
    <row r="6" spans="1:7" x14ac:dyDescent="0.3">
      <c r="A6" s="8" t="s">
        <v>3</v>
      </c>
      <c r="B6" s="11"/>
      <c r="C6" s="10">
        <v>11771753531.833744</v>
      </c>
      <c r="D6" s="2">
        <v>9155985540.1266251</v>
      </c>
      <c r="E6" s="2"/>
      <c r="F6" s="2">
        <v>2615767991.7071195</v>
      </c>
      <c r="G6" s="1"/>
    </row>
    <row r="7" spans="1:7" x14ac:dyDescent="0.3">
      <c r="A7" s="8" t="s">
        <v>29</v>
      </c>
      <c r="B7" s="11"/>
      <c r="C7" s="10">
        <v>792940806.38598275</v>
      </c>
      <c r="D7" s="2">
        <v>792940806.38598275</v>
      </c>
      <c r="E7" s="2"/>
      <c r="F7" s="2">
        <v>0</v>
      </c>
      <c r="G7" s="1"/>
    </row>
    <row r="8" spans="1:7" x14ac:dyDescent="0.3">
      <c r="A8" s="8" t="s">
        <v>4</v>
      </c>
      <c r="B8" s="11"/>
      <c r="C8" s="10">
        <v>7770726482</v>
      </c>
      <c r="D8" s="2">
        <v>4172247672</v>
      </c>
      <c r="E8" s="2"/>
      <c r="F8" s="2">
        <v>3598478810</v>
      </c>
      <c r="G8" s="1"/>
    </row>
    <row r="9" spans="1:7" x14ac:dyDescent="0.3">
      <c r="A9" s="8" t="s">
        <v>5</v>
      </c>
      <c r="B9" s="11"/>
      <c r="C9" s="10">
        <v>10926335595</v>
      </c>
      <c r="D9" s="2">
        <v>4850301190</v>
      </c>
      <c r="E9" s="2"/>
      <c r="F9" s="2">
        <v>6076034405</v>
      </c>
      <c r="G9" s="1"/>
    </row>
    <row r="10" spans="1:7" x14ac:dyDescent="0.3">
      <c r="A10" s="12" t="s">
        <v>6</v>
      </c>
      <c r="B10" s="11"/>
      <c r="C10" s="10">
        <v>31261756415.219727</v>
      </c>
      <c r="D10" s="2">
        <v>18971475208.512608</v>
      </c>
      <c r="E10" s="2">
        <v>0</v>
      </c>
      <c r="F10" s="2">
        <v>12290281206.707119</v>
      </c>
      <c r="G10" s="1">
        <v>0</v>
      </c>
    </row>
    <row r="11" spans="1:7" x14ac:dyDescent="0.3">
      <c r="A11" s="8" t="s">
        <v>7</v>
      </c>
      <c r="B11" s="11"/>
      <c r="C11" s="10">
        <v>0</v>
      </c>
      <c r="D11" s="2"/>
      <c r="E11" s="2"/>
      <c r="F11" s="2"/>
      <c r="G11" s="1"/>
    </row>
    <row r="12" spans="1:7" x14ac:dyDescent="0.3">
      <c r="A12" s="8" t="s">
        <v>8</v>
      </c>
      <c r="B12" s="9"/>
      <c r="C12" s="10">
        <v>31261756415.219727</v>
      </c>
      <c r="D12" s="2">
        <v>18971475208.512608</v>
      </c>
      <c r="E12" s="2">
        <v>0</v>
      </c>
      <c r="F12" s="2">
        <v>12290281206.707119</v>
      </c>
      <c r="G12" s="1">
        <v>0</v>
      </c>
    </row>
    <row r="13" spans="1:7" x14ac:dyDescent="0.3">
      <c r="A13" s="8" t="s">
        <v>9</v>
      </c>
      <c r="B13" s="9"/>
      <c r="C13" s="10">
        <v>1565589432.8350117</v>
      </c>
      <c r="D13" s="2">
        <v>468727764.7005257</v>
      </c>
      <c r="E13" s="2"/>
      <c r="F13" s="2">
        <v>1096861668.134486</v>
      </c>
      <c r="G13" s="1"/>
    </row>
    <row r="14" spans="1:7" x14ac:dyDescent="0.3">
      <c r="A14" s="8" t="s">
        <v>10</v>
      </c>
      <c r="B14" s="11"/>
      <c r="C14" s="10">
        <v>1625611889.8399711</v>
      </c>
      <c r="D14" s="2">
        <v>502491984.71254838</v>
      </c>
      <c r="E14" s="2"/>
      <c r="F14" s="2">
        <v>1123119905.1274228</v>
      </c>
      <c r="G14" s="1"/>
    </row>
    <row r="15" spans="1:7" x14ac:dyDescent="0.3">
      <c r="A15" s="8" t="s">
        <v>11</v>
      </c>
      <c r="B15" s="11"/>
      <c r="C15" s="10">
        <v>31201733958.214767</v>
      </c>
      <c r="D15" s="2">
        <v>18937710988.500587</v>
      </c>
      <c r="E15" s="2"/>
      <c r="F15" s="2">
        <v>12264022969.714182</v>
      </c>
      <c r="G15" s="1"/>
    </row>
    <row r="16" spans="1:7" x14ac:dyDescent="0.3">
      <c r="A16" s="8" t="s">
        <v>12</v>
      </c>
      <c r="B16" s="11"/>
      <c r="C16" s="10">
        <v>701297748.87737143</v>
      </c>
      <c r="D16" s="2">
        <v>701297748.87737143</v>
      </c>
      <c r="E16" s="2"/>
      <c r="F16" s="2">
        <v>0</v>
      </c>
      <c r="G16" s="1"/>
    </row>
    <row r="17" spans="1:7" x14ac:dyDescent="0.3">
      <c r="A17" s="8" t="s">
        <v>13</v>
      </c>
      <c r="B17" s="11"/>
      <c r="C17" s="10">
        <v>878461508.54340494</v>
      </c>
      <c r="D17" s="2">
        <v>878461508.54340494</v>
      </c>
      <c r="E17" s="2"/>
      <c r="F17" s="2">
        <v>0</v>
      </c>
      <c r="G17" s="1"/>
    </row>
    <row r="18" spans="1:7" x14ac:dyDescent="0.3">
      <c r="A18" s="8" t="s">
        <v>30</v>
      </c>
      <c r="B18" s="11"/>
      <c r="C18" s="10">
        <v>719677266</v>
      </c>
      <c r="D18" s="2"/>
      <c r="E18" s="2"/>
      <c r="F18" s="2">
        <v>719677266</v>
      </c>
      <c r="G18" s="1"/>
    </row>
    <row r="19" spans="1:7" x14ac:dyDescent="0.3">
      <c r="A19" s="8" t="s">
        <v>14</v>
      </c>
      <c r="B19" s="9"/>
      <c r="C19" s="10">
        <v>471072225</v>
      </c>
      <c r="D19" s="2"/>
      <c r="E19" s="2">
        <v>23899497</v>
      </c>
      <c r="F19" s="2"/>
      <c r="G19" s="1">
        <v>447172728</v>
      </c>
    </row>
    <row r="20" spans="1:7" x14ac:dyDescent="0.3">
      <c r="A20" s="8" t="s">
        <v>15</v>
      </c>
      <c r="B20" s="9"/>
      <c r="C20" s="10">
        <v>6190731623</v>
      </c>
      <c r="D20" s="2"/>
      <c r="E20" s="2">
        <v>592180047</v>
      </c>
      <c r="F20" s="2"/>
      <c r="G20" s="1">
        <v>5598551576</v>
      </c>
    </row>
    <row r="21" spans="1:7" x14ac:dyDescent="0.3">
      <c r="A21" s="8" t="s">
        <v>16</v>
      </c>
      <c r="B21" s="11"/>
      <c r="C21" s="10">
        <v>1384636806</v>
      </c>
      <c r="D21" s="2"/>
      <c r="E21" s="2">
        <v>47291649</v>
      </c>
      <c r="F21" s="2"/>
      <c r="G21" s="1">
        <v>1337345157</v>
      </c>
    </row>
    <row r="22" spans="1:7" x14ac:dyDescent="0.3">
      <c r="A22" s="8" t="s">
        <v>17</v>
      </c>
      <c r="B22" s="9"/>
      <c r="C22" s="10">
        <v>35582059974.548737</v>
      </c>
      <c r="D22" s="2">
        <v>18760547228.834557</v>
      </c>
      <c r="E22" s="2">
        <v>568787895</v>
      </c>
      <c r="F22" s="2">
        <v>11544345703.714182</v>
      </c>
      <c r="G22" s="1">
        <v>4708379147</v>
      </c>
    </row>
    <row r="23" spans="1:7" x14ac:dyDescent="0.3">
      <c r="A23" s="8" t="s">
        <v>18</v>
      </c>
      <c r="B23" s="9"/>
      <c r="C23" s="10">
        <v>2149874108.4512634</v>
      </c>
      <c r="D23" s="2">
        <v>1123971875.1654434</v>
      </c>
      <c r="E23" s="2">
        <v>251105492</v>
      </c>
      <c r="F23" s="2">
        <v>-1418580541.7141819</v>
      </c>
      <c r="G23" s="1">
        <v>2193377283</v>
      </c>
    </row>
    <row r="24" spans="1:7" x14ac:dyDescent="0.3">
      <c r="A24" s="8" t="s">
        <v>19</v>
      </c>
      <c r="B24" s="11"/>
      <c r="C24" s="10">
        <v>1564298078</v>
      </c>
      <c r="D24" s="2">
        <v>824376374.34429538</v>
      </c>
      <c r="E24" s="2">
        <v>33991304.199454285</v>
      </c>
      <c r="F24" s="2">
        <v>419795999.49350303</v>
      </c>
      <c r="G24" s="1">
        <v>286134399.9627474</v>
      </c>
    </row>
    <row r="25" spans="1:7" x14ac:dyDescent="0.3">
      <c r="A25" s="8" t="s">
        <v>20</v>
      </c>
      <c r="B25" s="11"/>
      <c r="C25" s="10">
        <v>585576030.45126343</v>
      </c>
      <c r="D25" s="2">
        <v>299595500.82114804</v>
      </c>
      <c r="E25" s="2">
        <v>217114187.80054572</v>
      </c>
      <c r="F25" s="2">
        <v>-1838376541.207685</v>
      </c>
      <c r="G25" s="1">
        <v>1907242883.0372527</v>
      </c>
    </row>
    <row r="26" spans="1:7" x14ac:dyDescent="0.3">
      <c r="A26" s="8" t="s">
        <v>21</v>
      </c>
      <c r="B26" s="11"/>
      <c r="C26" s="10">
        <v>2858742614</v>
      </c>
      <c r="D26" s="2">
        <v>1506541435.0735099</v>
      </c>
      <c r="E26" s="2">
        <v>62118844.986791015</v>
      </c>
      <c r="F26" s="2">
        <v>767173935.59234405</v>
      </c>
      <c r="G26" s="1">
        <v>522908398.34735507</v>
      </c>
    </row>
    <row r="27" spans="1:7" x14ac:dyDescent="0.3">
      <c r="A27" s="8" t="s">
        <v>22</v>
      </c>
      <c r="B27" s="11"/>
      <c r="C27" s="2">
        <v>2774529733.0000005</v>
      </c>
      <c r="D27" s="2">
        <v>1462161715.831876</v>
      </c>
      <c r="E27" s="2">
        <v>60288947.158594973</v>
      </c>
      <c r="F27" s="2">
        <v>744574514.77427256</v>
      </c>
      <c r="G27" s="1">
        <v>507504555.23525655</v>
      </c>
    </row>
    <row r="28" spans="1:7" x14ac:dyDescent="0.3">
      <c r="A28" s="8" t="s">
        <v>23</v>
      </c>
      <c r="B28" s="11"/>
      <c r="C28" s="2">
        <v>669788911.45126295</v>
      </c>
      <c r="D28" s="2">
        <v>343975220.06278205</v>
      </c>
      <c r="E28" s="2">
        <v>218944085.62874174</v>
      </c>
      <c r="F28" s="2">
        <v>-1815777120.3896136</v>
      </c>
      <c r="G28" s="1">
        <v>1922646726.1493511</v>
      </c>
    </row>
    <row r="29" spans="1:7" x14ac:dyDescent="0.3">
      <c r="A29" s="13" t="s">
        <v>31</v>
      </c>
      <c r="B29" s="11"/>
      <c r="C29" s="2">
        <v>0</v>
      </c>
      <c r="D29" s="2"/>
      <c r="E29" s="2"/>
      <c r="F29" s="2"/>
      <c r="G29" s="1"/>
    </row>
    <row r="30" spans="1:7" x14ac:dyDescent="0.3">
      <c r="A30" s="14" t="s">
        <v>32</v>
      </c>
      <c r="B30" s="11"/>
      <c r="C30" s="2">
        <v>0</v>
      </c>
      <c r="D30" s="2"/>
      <c r="E30" s="2"/>
      <c r="F30" s="2"/>
      <c r="G30" s="1"/>
    </row>
    <row r="31" spans="1:7" x14ac:dyDescent="0.3">
      <c r="A31" s="8" t="s">
        <v>33</v>
      </c>
      <c r="B31" s="11"/>
      <c r="C31" s="2">
        <v>129432487.46781415</v>
      </c>
      <c r="D31" s="2">
        <v>68210199.987907976</v>
      </c>
      <c r="E31" s="2">
        <v>2812494.0615125685</v>
      </c>
      <c r="F31" s="2">
        <v>34734582.371251464</v>
      </c>
      <c r="G31" s="1">
        <v>23675211.047142144</v>
      </c>
    </row>
    <row r="32" spans="1:7" ht="17.25" thickBot="1" x14ac:dyDescent="0.35">
      <c r="A32" s="15" t="s">
        <v>24</v>
      </c>
      <c r="B32" s="16"/>
      <c r="C32" s="17">
        <v>540356423.98344874</v>
      </c>
      <c r="D32" s="17">
        <v>275765020.07487404</v>
      </c>
      <c r="E32" s="17">
        <v>216131591.56722918</v>
      </c>
      <c r="F32" s="17">
        <v>-1850511702.7608652</v>
      </c>
      <c r="G32" s="18">
        <v>1898971515.1022091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1:E1048576"/>
    </sheetView>
  </sheetViews>
  <sheetFormatPr defaultRowHeight="16.5" x14ac:dyDescent="0.3"/>
  <cols>
    <col min="1" max="7" width="15.625" customWidth="1"/>
  </cols>
  <sheetData>
    <row r="1" spans="1:7" ht="27" x14ac:dyDescent="0.3">
      <c r="A1" s="21" t="s">
        <v>35</v>
      </c>
      <c r="B1" s="21"/>
      <c r="C1" s="21"/>
      <c r="D1" s="21"/>
      <c r="E1" s="21"/>
      <c r="F1" s="21"/>
      <c r="G1" s="21"/>
    </row>
    <row r="3" spans="1:7" ht="17.25" thickBot="1" x14ac:dyDescent="0.35"/>
    <row r="4" spans="1:7" x14ac:dyDescent="0.3">
      <c r="A4" s="3" t="s">
        <v>0</v>
      </c>
      <c r="B4" s="4"/>
      <c r="C4" s="5" t="s">
        <v>1</v>
      </c>
      <c r="D4" s="6" t="s">
        <v>25</v>
      </c>
      <c r="E4" s="6" t="s">
        <v>26</v>
      </c>
      <c r="F4" s="6" t="s">
        <v>27</v>
      </c>
      <c r="G4" s="7" t="s">
        <v>28</v>
      </c>
    </row>
    <row r="5" spans="1:7" x14ac:dyDescent="0.3">
      <c r="A5" s="8" t="s">
        <v>2</v>
      </c>
      <c r="B5" s="9"/>
      <c r="C5" s="10">
        <v>37085720968</v>
      </c>
      <c r="D5" s="2">
        <v>20827091915</v>
      </c>
      <c r="E5" s="2">
        <v>1081104343</v>
      </c>
      <c r="F5" s="2">
        <v>8791684511</v>
      </c>
      <c r="G5" s="1">
        <v>6385840199</v>
      </c>
    </row>
    <row r="6" spans="1:7" x14ac:dyDescent="0.3">
      <c r="A6" s="8" t="s">
        <v>3</v>
      </c>
      <c r="B6" s="11"/>
      <c r="C6" s="10">
        <v>12615123015.804379</v>
      </c>
      <c r="D6" s="2">
        <v>10083020745.488258</v>
      </c>
      <c r="E6" s="2"/>
      <c r="F6" s="2">
        <v>2532102270.3161206</v>
      </c>
      <c r="G6" s="1"/>
    </row>
    <row r="7" spans="1:7" x14ac:dyDescent="0.3">
      <c r="A7" s="8" t="s">
        <v>29</v>
      </c>
      <c r="B7" s="11"/>
      <c r="C7" s="10">
        <v>810292195.75887418</v>
      </c>
      <c r="D7" s="2">
        <v>810292195.75887418</v>
      </c>
      <c r="E7" s="2"/>
      <c r="F7" s="2">
        <v>0</v>
      </c>
      <c r="G7" s="1"/>
    </row>
    <row r="8" spans="1:7" x14ac:dyDescent="0.3">
      <c r="A8" s="8" t="s">
        <v>4</v>
      </c>
      <c r="B8" s="11"/>
      <c r="C8" s="10">
        <v>7623202278</v>
      </c>
      <c r="D8" s="2">
        <v>4520104881</v>
      </c>
      <c r="E8" s="2"/>
      <c r="F8" s="2">
        <v>3103097397</v>
      </c>
      <c r="G8" s="1"/>
    </row>
    <row r="9" spans="1:7" x14ac:dyDescent="0.3">
      <c r="A9" s="8" t="s">
        <v>5</v>
      </c>
      <c r="B9" s="11"/>
      <c r="C9" s="10">
        <v>9750983385</v>
      </c>
      <c r="D9" s="2">
        <v>4751399850</v>
      </c>
      <c r="E9" s="2"/>
      <c r="F9" s="2">
        <v>4999583535</v>
      </c>
      <c r="G9" s="1"/>
    </row>
    <row r="10" spans="1:7" x14ac:dyDescent="0.3">
      <c r="A10" s="12" t="s">
        <v>6</v>
      </c>
      <c r="B10" s="11"/>
      <c r="C10" s="10">
        <v>30799600874.563255</v>
      </c>
      <c r="D10" s="2">
        <v>20164817672.247131</v>
      </c>
      <c r="E10" s="2">
        <v>0</v>
      </c>
      <c r="F10" s="2">
        <v>10634783202.31612</v>
      </c>
      <c r="G10" s="1">
        <v>0</v>
      </c>
    </row>
    <row r="11" spans="1:7" x14ac:dyDescent="0.3">
      <c r="A11" s="8" t="s">
        <v>7</v>
      </c>
      <c r="B11" s="11"/>
      <c r="C11" s="10">
        <v>0</v>
      </c>
      <c r="D11" s="2"/>
      <c r="E11" s="2"/>
      <c r="F11" s="2"/>
      <c r="G11" s="1"/>
    </row>
    <row r="12" spans="1:7" x14ac:dyDescent="0.3">
      <c r="A12" s="8" t="s">
        <v>8</v>
      </c>
      <c r="B12" s="9"/>
      <c r="C12" s="10">
        <v>30799600874.563255</v>
      </c>
      <c r="D12" s="2">
        <v>20164817672.247131</v>
      </c>
      <c r="E12" s="2">
        <v>0</v>
      </c>
      <c r="F12" s="2">
        <v>10634783202.31612</v>
      </c>
      <c r="G12" s="1">
        <v>0</v>
      </c>
    </row>
    <row r="13" spans="1:7" x14ac:dyDescent="0.3">
      <c r="A13" s="8" t="s">
        <v>9</v>
      </c>
      <c r="B13" s="9"/>
      <c r="C13" s="10">
        <v>1625611889.8399711</v>
      </c>
      <c r="D13" s="2">
        <v>502491984.71254838</v>
      </c>
      <c r="E13" s="2"/>
      <c r="F13" s="2">
        <v>1123119905.1274228</v>
      </c>
      <c r="G13" s="1"/>
    </row>
    <row r="14" spans="1:7" x14ac:dyDescent="0.3">
      <c r="A14" s="8" t="s">
        <v>10</v>
      </c>
      <c r="B14" s="11"/>
      <c r="C14" s="10">
        <v>1508470456.7845249</v>
      </c>
      <c r="D14" s="2">
        <v>613538702.1806978</v>
      </c>
      <c r="E14" s="2"/>
      <c r="F14" s="2">
        <v>894931754.603827</v>
      </c>
      <c r="G14" s="1"/>
    </row>
    <row r="15" spans="1:7" x14ac:dyDescent="0.3">
      <c r="A15" s="8" t="s">
        <v>11</v>
      </c>
      <c r="B15" s="11"/>
      <c r="C15" s="10">
        <v>30916742307.618698</v>
      </c>
      <c r="D15" s="2">
        <v>20053770954.77898</v>
      </c>
      <c r="E15" s="2"/>
      <c r="F15" s="2">
        <v>10862971352.839716</v>
      </c>
      <c r="G15" s="1"/>
    </row>
    <row r="16" spans="1:7" x14ac:dyDescent="0.3">
      <c r="A16" s="8" t="s">
        <v>12</v>
      </c>
      <c r="B16" s="11"/>
      <c r="C16" s="10">
        <v>878461508.54340494</v>
      </c>
      <c r="D16" s="2">
        <v>878461508.54340494</v>
      </c>
      <c r="E16" s="2"/>
      <c r="F16" s="2">
        <v>0</v>
      </c>
      <c r="G16" s="1"/>
    </row>
    <row r="17" spans="1:7" x14ac:dyDescent="0.3">
      <c r="A17" s="8" t="s">
        <v>13</v>
      </c>
      <c r="B17" s="11"/>
      <c r="C17" s="10">
        <v>903586860.70128083</v>
      </c>
      <c r="D17" s="2">
        <v>903586860.70128083</v>
      </c>
      <c r="E17" s="2"/>
      <c r="F17" s="2">
        <v>0</v>
      </c>
      <c r="G17" s="1"/>
    </row>
    <row r="18" spans="1:7" x14ac:dyDescent="0.3">
      <c r="A18" s="8" t="s">
        <v>30</v>
      </c>
      <c r="B18" s="11"/>
      <c r="C18" s="10">
        <v>941048607</v>
      </c>
      <c r="D18" s="2"/>
      <c r="E18" s="2"/>
      <c r="F18" s="2">
        <v>941048607</v>
      </c>
      <c r="G18" s="1"/>
    </row>
    <row r="19" spans="1:7" x14ac:dyDescent="0.3">
      <c r="A19" s="8" t="s">
        <v>14</v>
      </c>
      <c r="B19" s="9"/>
      <c r="C19" s="10">
        <v>1384636806</v>
      </c>
      <c r="D19" s="2"/>
      <c r="E19" s="2">
        <v>47291649</v>
      </c>
      <c r="F19" s="2"/>
      <c r="G19" s="1">
        <v>1337345157</v>
      </c>
    </row>
    <row r="20" spans="1:7" x14ac:dyDescent="0.3">
      <c r="A20" s="8" t="s">
        <v>15</v>
      </c>
      <c r="B20" s="9"/>
      <c r="C20" s="10">
        <v>4741429947</v>
      </c>
      <c r="D20" s="2"/>
      <c r="E20" s="2">
        <v>824583092</v>
      </c>
      <c r="F20" s="2"/>
      <c r="G20" s="1">
        <v>3916846855</v>
      </c>
    </row>
    <row r="21" spans="1:7" x14ac:dyDescent="0.3">
      <c r="A21" s="8" t="s">
        <v>16</v>
      </c>
      <c r="B21" s="11"/>
      <c r="C21" s="10">
        <v>1099796418</v>
      </c>
      <c r="D21" s="2"/>
      <c r="E21" s="2">
        <v>102938107</v>
      </c>
      <c r="F21" s="2"/>
      <c r="G21" s="1">
        <v>996858311</v>
      </c>
    </row>
    <row r="22" spans="1:7" x14ac:dyDescent="0.3">
      <c r="A22" s="8" t="s">
        <v>17</v>
      </c>
      <c r="B22" s="9"/>
      <c r="C22" s="10">
        <v>34976838683.460815</v>
      </c>
      <c r="D22" s="2">
        <v>20028645602.621101</v>
      </c>
      <c r="E22" s="2">
        <v>768936634</v>
      </c>
      <c r="F22" s="2">
        <v>9921922745.839716</v>
      </c>
      <c r="G22" s="1">
        <v>4257333701</v>
      </c>
    </row>
    <row r="23" spans="1:7" x14ac:dyDescent="0.3">
      <c r="A23" s="8" t="s">
        <v>18</v>
      </c>
      <c r="B23" s="9"/>
      <c r="C23" s="10">
        <v>2108882284.5391846</v>
      </c>
      <c r="D23" s="2">
        <v>798446312.37889862</v>
      </c>
      <c r="E23" s="2">
        <v>312167709</v>
      </c>
      <c r="F23" s="2">
        <v>-1130238234.839716</v>
      </c>
      <c r="G23" s="1">
        <v>2128506498</v>
      </c>
    </row>
    <row r="24" spans="1:7" x14ac:dyDescent="0.3">
      <c r="A24" s="8" t="s">
        <v>19</v>
      </c>
      <c r="B24" s="11"/>
      <c r="C24" s="10">
        <v>1695460870</v>
      </c>
      <c r="D24" s="2">
        <v>952159441.85755396</v>
      </c>
      <c r="E24" s="2">
        <v>49425225.183707915</v>
      </c>
      <c r="F24" s="2">
        <v>401932514.20533055</v>
      </c>
      <c r="G24" s="1">
        <v>291943688.7534076</v>
      </c>
    </row>
    <row r="25" spans="1:7" x14ac:dyDescent="0.3">
      <c r="A25" s="8" t="s">
        <v>20</v>
      </c>
      <c r="B25" s="11"/>
      <c r="C25" s="10">
        <v>413421414.53918457</v>
      </c>
      <c r="D25" s="2">
        <v>-153713129.47865534</v>
      </c>
      <c r="E25" s="2">
        <v>262742483.81629208</v>
      </c>
      <c r="F25" s="2">
        <v>-1532170749.0450466</v>
      </c>
      <c r="G25" s="1">
        <v>1836562809.2465925</v>
      </c>
    </row>
    <row r="26" spans="1:7" x14ac:dyDescent="0.3">
      <c r="A26" s="8" t="s">
        <v>21</v>
      </c>
      <c r="B26" s="11"/>
      <c r="C26" s="10">
        <v>13431665797</v>
      </c>
      <c r="D26" s="2">
        <v>7543133336.0637913</v>
      </c>
      <c r="E26" s="2">
        <v>391553186.72086644</v>
      </c>
      <c r="F26" s="2">
        <v>3184162665.9033155</v>
      </c>
      <c r="G26" s="1">
        <v>2312816608.312027</v>
      </c>
    </row>
    <row r="27" spans="1:7" x14ac:dyDescent="0.3">
      <c r="A27" s="8" t="s">
        <v>22</v>
      </c>
      <c r="B27" s="11"/>
      <c r="C27" s="2">
        <v>5517416911</v>
      </c>
      <c r="D27" s="2">
        <v>3098544295.1999178</v>
      </c>
      <c r="E27" s="2">
        <v>160840971.37468773</v>
      </c>
      <c r="F27" s="2">
        <v>1307980201.8416612</v>
      </c>
      <c r="G27" s="1">
        <v>950051442.58373332</v>
      </c>
    </row>
    <row r="28" spans="1:7" x14ac:dyDescent="0.3">
      <c r="A28" s="8" t="s">
        <v>23</v>
      </c>
      <c r="B28" s="11"/>
      <c r="C28" s="2">
        <v>8327670300.5391846</v>
      </c>
      <c r="D28" s="2">
        <v>4290875911.3852186</v>
      </c>
      <c r="E28" s="2">
        <v>493454699.16247076</v>
      </c>
      <c r="F28" s="2">
        <v>344011715.01660776</v>
      </c>
      <c r="G28" s="1">
        <v>3199327974.9748859</v>
      </c>
    </row>
    <row r="29" spans="1:7" x14ac:dyDescent="0.3">
      <c r="A29" s="13" t="s">
        <v>31</v>
      </c>
      <c r="B29" s="11"/>
      <c r="C29" s="2">
        <v>0</v>
      </c>
      <c r="D29" s="2"/>
      <c r="E29" s="2"/>
      <c r="F29" s="2"/>
      <c r="G29" s="1"/>
    </row>
    <row r="30" spans="1:7" x14ac:dyDescent="0.3">
      <c r="A30" s="14" t="s">
        <v>32</v>
      </c>
      <c r="B30" s="11"/>
      <c r="C30" s="2">
        <v>0</v>
      </c>
      <c r="D30" s="2"/>
      <c r="E30" s="2"/>
      <c r="F30" s="2"/>
      <c r="G30" s="1"/>
    </row>
    <row r="31" spans="1:7" x14ac:dyDescent="0.3">
      <c r="A31" s="8" t="s">
        <v>33</v>
      </c>
      <c r="B31" s="11"/>
      <c r="C31" s="2">
        <v>1609269821.2563038</v>
      </c>
      <c r="D31" s="2">
        <v>903755127.53981042</v>
      </c>
      <c r="E31" s="2">
        <v>46912626.946641482</v>
      </c>
      <c r="F31" s="2">
        <v>381499730.68520838</v>
      </c>
      <c r="G31" s="1">
        <v>277102336.0846436</v>
      </c>
    </row>
    <row r="32" spans="1:7" ht="17.25" thickBot="1" x14ac:dyDescent="0.35">
      <c r="A32" s="15" t="s">
        <v>24</v>
      </c>
      <c r="B32" s="16"/>
      <c r="C32" s="17">
        <v>6718400479.2828808</v>
      </c>
      <c r="D32" s="17">
        <v>3387120783.8454084</v>
      </c>
      <c r="E32" s="17">
        <v>446542072.21582925</v>
      </c>
      <c r="F32" s="17">
        <v>-37488015.668600619</v>
      </c>
      <c r="G32" s="18">
        <v>2922225638.8902426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1:E1048576"/>
    </sheetView>
  </sheetViews>
  <sheetFormatPr defaultRowHeight="16.5" x14ac:dyDescent="0.3"/>
  <cols>
    <col min="1" max="7" width="15.625" customWidth="1"/>
  </cols>
  <sheetData>
    <row r="1" spans="1:7" ht="27" x14ac:dyDescent="0.3">
      <c r="A1" s="21" t="s">
        <v>36</v>
      </c>
      <c r="B1" s="21"/>
      <c r="C1" s="21"/>
      <c r="D1" s="21"/>
      <c r="E1" s="21"/>
      <c r="F1" s="21"/>
      <c r="G1" s="21"/>
    </row>
    <row r="3" spans="1:7" ht="17.25" thickBot="1" x14ac:dyDescent="0.35"/>
    <row r="4" spans="1:7" x14ac:dyDescent="0.3">
      <c r="A4" s="3" t="s">
        <v>0</v>
      </c>
      <c r="B4" s="4"/>
      <c r="C4" s="5" t="s">
        <v>1</v>
      </c>
      <c r="D4" s="6" t="s">
        <v>25</v>
      </c>
      <c r="E4" s="6" t="s">
        <v>26</v>
      </c>
      <c r="F4" s="6" t="s">
        <v>27</v>
      </c>
      <c r="G4" s="7" t="s">
        <v>28</v>
      </c>
    </row>
    <row r="5" spans="1:7" x14ac:dyDescent="0.3">
      <c r="A5" s="8" t="s">
        <v>2</v>
      </c>
      <c r="B5" s="9"/>
      <c r="C5" s="10">
        <v>46897937751</v>
      </c>
      <c r="D5" s="2">
        <v>24815237348</v>
      </c>
      <c r="E5" s="2">
        <v>1547846297</v>
      </c>
      <c r="F5" s="2">
        <v>12149852921</v>
      </c>
      <c r="G5" s="1">
        <v>8385001185</v>
      </c>
    </row>
    <row r="6" spans="1:7" x14ac:dyDescent="0.3">
      <c r="A6" s="8" t="s">
        <v>3</v>
      </c>
      <c r="B6" s="11"/>
      <c r="C6" s="10">
        <v>17621832646.721832</v>
      </c>
      <c r="D6" s="2">
        <v>13140253065.36334</v>
      </c>
      <c r="E6" s="2"/>
      <c r="F6" s="2">
        <v>4481579581.3584909</v>
      </c>
      <c r="G6" s="1"/>
    </row>
    <row r="7" spans="1:7" x14ac:dyDescent="0.3">
      <c r="A7" s="8" t="s">
        <v>29</v>
      </c>
      <c r="B7" s="11"/>
      <c r="C7" s="10">
        <v>938131865.09118342</v>
      </c>
      <c r="D7" s="2">
        <v>938131865.09118342</v>
      </c>
      <c r="E7" s="2"/>
      <c r="F7" s="2">
        <v>0</v>
      </c>
      <c r="G7" s="1"/>
    </row>
    <row r="8" spans="1:7" x14ac:dyDescent="0.3">
      <c r="A8" s="8" t="s">
        <v>4</v>
      </c>
      <c r="B8" s="11"/>
      <c r="C8" s="10">
        <v>9254457639</v>
      </c>
      <c r="D8" s="2">
        <v>5166132823</v>
      </c>
      <c r="E8" s="2"/>
      <c r="F8" s="2">
        <v>4088324816</v>
      </c>
      <c r="G8" s="1"/>
    </row>
    <row r="9" spans="1:7" x14ac:dyDescent="0.3">
      <c r="A9" s="8" t="s">
        <v>5</v>
      </c>
      <c r="B9" s="11"/>
      <c r="C9" s="10">
        <v>10856670769</v>
      </c>
      <c r="D9" s="2">
        <v>4604970570</v>
      </c>
      <c r="E9" s="2"/>
      <c r="F9" s="2">
        <v>6251700199</v>
      </c>
      <c r="G9" s="1"/>
    </row>
    <row r="10" spans="1:7" x14ac:dyDescent="0.3">
      <c r="A10" s="12" t="s">
        <v>6</v>
      </c>
      <c r="B10" s="11"/>
      <c r="C10" s="10">
        <v>38671092919.813019</v>
      </c>
      <c r="D10" s="2">
        <v>23849488323.454521</v>
      </c>
      <c r="E10" s="2">
        <v>0</v>
      </c>
      <c r="F10" s="2">
        <v>14821604596.35849</v>
      </c>
      <c r="G10" s="1">
        <v>0</v>
      </c>
    </row>
    <row r="11" spans="1:7" x14ac:dyDescent="0.3">
      <c r="A11" s="8" t="s">
        <v>7</v>
      </c>
      <c r="B11" s="11"/>
      <c r="C11" s="10">
        <v>0</v>
      </c>
      <c r="D11" s="2"/>
      <c r="E11" s="2"/>
      <c r="F11" s="2"/>
      <c r="G11" s="1"/>
    </row>
    <row r="12" spans="1:7" x14ac:dyDescent="0.3">
      <c r="A12" s="8" t="s">
        <v>8</v>
      </c>
      <c r="B12" s="9"/>
      <c r="C12" s="10">
        <v>38671092919.813019</v>
      </c>
      <c r="D12" s="2">
        <v>23849488323.454521</v>
      </c>
      <c r="E12" s="2">
        <v>0</v>
      </c>
      <c r="F12" s="2">
        <v>14821604596.35849</v>
      </c>
      <c r="G12" s="1">
        <v>0</v>
      </c>
    </row>
    <row r="13" spans="1:7" x14ac:dyDescent="0.3">
      <c r="A13" s="8" t="s">
        <v>9</v>
      </c>
      <c r="B13" s="9"/>
      <c r="C13" s="10">
        <v>1508470456.7845249</v>
      </c>
      <c r="D13" s="2">
        <v>613538702.1806978</v>
      </c>
      <c r="E13" s="2"/>
      <c r="F13" s="2">
        <v>894931754.603827</v>
      </c>
      <c r="G13" s="1"/>
    </row>
    <row r="14" spans="1:7" x14ac:dyDescent="0.3">
      <c r="A14" s="8" t="s">
        <v>10</v>
      </c>
      <c r="B14" s="11"/>
      <c r="C14" s="10">
        <v>2854374327.329041</v>
      </c>
      <c r="D14" s="2">
        <v>2043761454.6402853</v>
      </c>
      <c r="E14" s="2"/>
      <c r="F14" s="2">
        <v>810612872.68875575</v>
      </c>
      <c r="G14" s="1"/>
    </row>
    <row r="15" spans="1:7" x14ac:dyDescent="0.3">
      <c r="A15" s="8" t="s">
        <v>11</v>
      </c>
      <c r="B15" s="11"/>
      <c r="C15" s="10">
        <v>37325189049.268501</v>
      </c>
      <c r="D15" s="2">
        <v>22419265570.994934</v>
      </c>
      <c r="E15" s="2"/>
      <c r="F15" s="2">
        <v>14905923478.273561</v>
      </c>
      <c r="G15" s="1"/>
    </row>
    <row r="16" spans="1:7" x14ac:dyDescent="0.3">
      <c r="A16" s="8" t="s">
        <v>12</v>
      </c>
      <c r="B16" s="11"/>
      <c r="C16" s="10">
        <v>903586860.70128083</v>
      </c>
      <c r="D16" s="2">
        <v>903586860.70128083</v>
      </c>
      <c r="E16" s="2"/>
      <c r="F16" s="2">
        <v>0</v>
      </c>
      <c r="G16" s="1"/>
    </row>
    <row r="17" spans="1:7" x14ac:dyDescent="0.3">
      <c r="A17" s="8" t="s">
        <v>13</v>
      </c>
      <c r="B17" s="11"/>
      <c r="C17" s="10">
        <v>1461414180.5988185</v>
      </c>
      <c r="D17" s="2">
        <v>1461414180.5988185</v>
      </c>
      <c r="E17" s="2"/>
      <c r="F17" s="2">
        <v>0</v>
      </c>
      <c r="G17" s="1"/>
    </row>
    <row r="18" spans="1:7" x14ac:dyDescent="0.3">
      <c r="A18" s="8" t="s">
        <v>30</v>
      </c>
      <c r="B18" s="11"/>
      <c r="C18" s="10">
        <v>1022942859</v>
      </c>
      <c r="D18" s="2"/>
      <c r="E18" s="2"/>
      <c r="F18" s="2">
        <v>1022942859</v>
      </c>
      <c r="G18" s="1"/>
    </row>
    <row r="19" spans="1:7" x14ac:dyDescent="0.3">
      <c r="A19" s="8" t="s">
        <v>14</v>
      </c>
      <c r="B19" s="9"/>
      <c r="C19" s="10">
        <v>1099796418</v>
      </c>
      <c r="D19" s="2"/>
      <c r="E19" s="2">
        <v>102938107</v>
      </c>
      <c r="F19" s="2"/>
      <c r="G19" s="1">
        <v>996858311</v>
      </c>
    </row>
    <row r="20" spans="1:7" x14ac:dyDescent="0.3">
      <c r="A20" s="8" t="s">
        <v>15</v>
      </c>
      <c r="B20" s="9"/>
      <c r="C20" s="10">
        <v>6507941850</v>
      </c>
      <c r="D20" s="2"/>
      <c r="E20" s="2">
        <v>1136205907</v>
      </c>
      <c r="F20" s="2"/>
      <c r="G20" s="1">
        <v>5371735943</v>
      </c>
    </row>
    <row r="21" spans="1:7" x14ac:dyDescent="0.3">
      <c r="A21" s="8" t="s">
        <v>16</v>
      </c>
      <c r="B21" s="11"/>
      <c r="C21" s="10">
        <v>1000976106</v>
      </c>
      <c r="D21" s="2"/>
      <c r="E21" s="2">
        <v>52973694</v>
      </c>
      <c r="F21" s="2"/>
      <c r="G21" s="1">
        <v>948002412</v>
      </c>
    </row>
    <row r="22" spans="1:7" x14ac:dyDescent="0.3">
      <c r="A22" s="8" t="s">
        <v>17</v>
      </c>
      <c r="B22" s="9"/>
      <c r="C22" s="10">
        <v>42351181032.370964</v>
      </c>
      <c r="D22" s="2">
        <v>21861438251.097397</v>
      </c>
      <c r="E22" s="2">
        <v>1186170320</v>
      </c>
      <c r="F22" s="2">
        <v>13882980619.273561</v>
      </c>
      <c r="G22" s="1">
        <v>5420591842</v>
      </c>
    </row>
    <row r="23" spans="1:7" x14ac:dyDescent="0.3">
      <c r="A23" s="8" t="s">
        <v>18</v>
      </c>
      <c r="B23" s="9"/>
      <c r="C23" s="10">
        <v>4546756718.6290359</v>
      </c>
      <c r="D23" s="2">
        <v>2953799096.9026031</v>
      </c>
      <c r="E23" s="2">
        <v>361675977</v>
      </c>
      <c r="F23" s="2">
        <v>-1733127698.2735615</v>
      </c>
      <c r="G23" s="1">
        <v>2964409343</v>
      </c>
    </row>
    <row r="24" spans="1:7" x14ac:dyDescent="0.3">
      <c r="A24" s="8" t="s">
        <v>19</v>
      </c>
      <c r="B24" s="11"/>
      <c r="C24" s="10">
        <v>1937037775.0000002</v>
      </c>
      <c r="D24" s="2">
        <v>1024950231.156846</v>
      </c>
      <c r="E24" s="2">
        <v>63931099.979314931</v>
      </c>
      <c r="F24" s="2">
        <v>501828549.34104776</v>
      </c>
      <c r="G24" s="1">
        <v>346327894.52279139</v>
      </c>
    </row>
    <row r="25" spans="1:7" x14ac:dyDescent="0.3">
      <c r="A25" s="8" t="s">
        <v>20</v>
      </c>
      <c r="B25" s="11"/>
      <c r="C25" s="10">
        <v>2609718943.6290359</v>
      </c>
      <c r="D25" s="2">
        <v>1928848865.7457571</v>
      </c>
      <c r="E25" s="2">
        <v>297744877.02068508</v>
      </c>
      <c r="F25" s="2">
        <v>-2234956247.6146092</v>
      </c>
      <c r="G25" s="1">
        <v>2618081448.4772086</v>
      </c>
    </row>
    <row r="26" spans="1:7" x14ac:dyDescent="0.3">
      <c r="A26" s="8" t="s">
        <v>21</v>
      </c>
      <c r="B26" s="11"/>
      <c r="C26" s="10">
        <v>10807520564.999998</v>
      </c>
      <c r="D26" s="2">
        <v>5718613670.9848709</v>
      </c>
      <c r="E26" s="2">
        <v>356697575.38389623</v>
      </c>
      <c r="F26" s="2">
        <v>2799905317.8544703</v>
      </c>
      <c r="G26" s="1">
        <v>1932304000.7767627</v>
      </c>
    </row>
    <row r="27" spans="1:7" x14ac:dyDescent="0.3">
      <c r="A27" s="8" t="s">
        <v>22</v>
      </c>
      <c r="B27" s="11"/>
      <c r="C27" s="2">
        <v>6077928449</v>
      </c>
      <c r="D27" s="2">
        <v>3216031328.4325705</v>
      </c>
      <c r="E27" s="2">
        <v>200599418.53232136</v>
      </c>
      <c r="F27" s="2">
        <v>1574609466.023632</v>
      </c>
      <c r="G27" s="1">
        <v>1086688236.0114763</v>
      </c>
    </row>
    <row r="28" spans="1:7" x14ac:dyDescent="0.3">
      <c r="A28" s="8" t="s">
        <v>23</v>
      </c>
      <c r="B28" s="11"/>
      <c r="C28" s="2">
        <v>7339311059.629034</v>
      </c>
      <c r="D28" s="2">
        <v>4431431208.2980576</v>
      </c>
      <c r="E28" s="2">
        <v>453843033.87225997</v>
      </c>
      <c r="F28" s="2">
        <v>-1009660395.783771</v>
      </c>
      <c r="G28" s="1">
        <v>3463697213.2424946</v>
      </c>
    </row>
    <row r="29" spans="1:7" x14ac:dyDescent="0.3">
      <c r="A29" s="13" t="s">
        <v>31</v>
      </c>
      <c r="B29" s="11"/>
      <c r="C29" s="2">
        <v>0</v>
      </c>
      <c r="D29" s="2"/>
      <c r="E29" s="2"/>
      <c r="F29" s="2"/>
      <c r="G29" s="1"/>
    </row>
    <row r="30" spans="1:7" x14ac:dyDescent="0.3">
      <c r="A30" s="14" t="s">
        <v>32</v>
      </c>
      <c r="B30" s="11"/>
      <c r="C30" s="2">
        <v>0</v>
      </c>
      <c r="D30" s="2"/>
      <c r="E30" s="2"/>
      <c r="F30" s="2"/>
      <c r="G30" s="1"/>
    </row>
    <row r="31" spans="1:7" x14ac:dyDescent="0.3">
      <c r="A31" s="8" t="s">
        <v>33</v>
      </c>
      <c r="B31" s="11"/>
      <c r="C31" s="2">
        <v>1418275624.4203928</v>
      </c>
      <c r="D31" s="2">
        <v>750456159.32492673</v>
      </c>
      <c r="E31" s="2">
        <v>46809577.961403176</v>
      </c>
      <c r="F31" s="2">
        <v>367432792.66644883</v>
      </c>
      <c r="G31" s="1">
        <v>253577094.46761402</v>
      </c>
    </row>
    <row r="32" spans="1:7" ht="17.25" thickBot="1" x14ac:dyDescent="0.35">
      <c r="A32" s="15" t="s">
        <v>24</v>
      </c>
      <c r="B32" s="16"/>
      <c r="C32" s="17">
        <v>5921035435.2086411</v>
      </c>
      <c r="D32" s="17">
        <v>3680975048.9731307</v>
      </c>
      <c r="E32" s="17">
        <v>407033455.91085678</v>
      </c>
      <c r="F32" s="17">
        <v>-1377093188.4502199</v>
      </c>
      <c r="G32" s="18">
        <v>3210120118.7748804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2" sqref="E1:E1048576"/>
    </sheetView>
  </sheetViews>
  <sheetFormatPr defaultRowHeight="16.5" x14ac:dyDescent="0.3"/>
  <cols>
    <col min="1" max="7" width="15.625" customWidth="1"/>
  </cols>
  <sheetData>
    <row r="1" spans="1:7" ht="27" x14ac:dyDescent="0.3">
      <c r="A1" s="21" t="s">
        <v>37</v>
      </c>
      <c r="B1" s="21"/>
      <c r="C1" s="21"/>
      <c r="D1" s="21"/>
      <c r="E1" s="21"/>
      <c r="F1" s="21"/>
      <c r="G1" s="21"/>
    </row>
    <row r="3" spans="1:7" ht="17.25" thickBot="1" x14ac:dyDescent="0.35"/>
    <row r="4" spans="1:7" x14ac:dyDescent="0.3">
      <c r="A4" s="3" t="s">
        <v>0</v>
      </c>
      <c r="B4" s="4"/>
      <c r="C4" s="5" t="s">
        <v>1</v>
      </c>
      <c r="D4" s="6" t="s">
        <v>25</v>
      </c>
      <c r="E4" s="6" t="s">
        <v>26</v>
      </c>
      <c r="F4" s="6" t="s">
        <v>27</v>
      </c>
      <c r="G4" s="7" t="s">
        <v>28</v>
      </c>
    </row>
    <row r="5" spans="1:7" x14ac:dyDescent="0.3">
      <c r="A5" s="8" t="s">
        <v>2</v>
      </c>
      <c r="B5" s="9"/>
      <c r="C5" s="10">
        <v>40389289878</v>
      </c>
      <c r="D5" s="2">
        <v>25617900845</v>
      </c>
      <c r="E5" s="2">
        <v>1257851843</v>
      </c>
      <c r="F5" s="2">
        <v>7988256909</v>
      </c>
      <c r="G5" s="1">
        <v>5525280281</v>
      </c>
    </row>
    <row r="6" spans="1:7" x14ac:dyDescent="0.3">
      <c r="A6" s="8" t="s">
        <v>3</v>
      </c>
      <c r="B6" s="11"/>
      <c r="C6" s="10">
        <v>15681073977.027342</v>
      </c>
      <c r="D6" s="2">
        <v>12435681082.969162</v>
      </c>
      <c r="E6" s="2"/>
      <c r="F6" s="2">
        <v>3245392894.0581803</v>
      </c>
      <c r="G6" s="1"/>
    </row>
    <row r="7" spans="1:7" x14ac:dyDescent="0.3">
      <c r="A7" s="8" t="s">
        <v>29</v>
      </c>
      <c r="B7" s="11"/>
      <c r="C7" s="10">
        <v>831044453.83689761</v>
      </c>
      <c r="D7" s="2">
        <v>831044453.83689761</v>
      </c>
      <c r="E7" s="2"/>
      <c r="F7" s="2">
        <v>0</v>
      </c>
      <c r="G7" s="1"/>
    </row>
    <row r="8" spans="1:7" x14ac:dyDescent="0.3">
      <c r="A8" s="8" t="s">
        <v>4</v>
      </c>
      <c r="B8" s="11"/>
      <c r="C8" s="10">
        <v>9148486857</v>
      </c>
      <c r="D8" s="2">
        <v>5343162042</v>
      </c>
      <c r="E8" s="2"/>
      <c r="F8" s="2">
        <v>3805324815</v>
      </c>
      <c r="G8" s="1"/>
    </row>
    <row r="9" spans="1:7" x14ac:dyDescent="0.3">
      <c r="A9" s="8" t="s">
        <v>5</v>
      </c>
      <c r="B9" s="11"/>
      <c r="C9" s="10">
        <v>10611579896.999998</v>
      </c>
      <c r="D9" s="2">
        <v>4908780445.9999981</v>
      </c>
      <c r="E9" s="2"/>
      <c r="F9" s="2">
        <v>5702799451</v>
      </c>
      <c r="G9" s="1"/>
    </row>
    <row r="10" spans="1:7" x14ac:dyDescent="0.3">
      <c r="A10" s="12" t="s">
        <v>6</v>
      </c>
      <c r="B10" s="11"/>
      <c r="C10" s="10">
        <v>36272185184.864235</v>
      </c>
      <c r="D10" s="2">
        <v>23518668024.806061</v>
      </c>
      <c r="E10" s="2">
        <v>0</v>
      </c>
      <c r="F10" s="2">
        <v>12753517160.05818</v>
      </c>
      <c r="G10" s="1">
        <v>0</v>
      </c>
    </row>
    <row r="11" spans="1:7" x14ac:dyDescent="0.3">
      <c r="A11" s="8" t="s">
        <v>7</v>
      </c>
      <c r="B11" s="11"/>
      <c r="C11" s="10">
        <v>0</v>
      </c>
      <c r="D11" s="2"/>
      <c r="E11" s="2"/>
      <c r="F11" s="2"/>
      <c r="G11" s="1"/>
    </row>
    <row r="12" spans="1:7" x14ac:dyDescent="0.3">
      <c r="A12" s="8" t="s">
        <v>8</v>
      </c>
      <c r="B12" s="9"/>
      <c r="C12" s="10">
        <v>36272185184.864235</v>
      </c>
      <c r="D12" s="2">
        <v>23518668024.806061</v>
      </c>
      <c r="E12" s="2">
        <v>0</v>
      </c>
      <c r="F12" s="2">
        <v>12753517160.05818</v>
      </c>
      <c r="G12" s="1">
        <v>0</v>
      </c>
    </row>
    <row r="13" spans="1:7" x14ac:dyDescent="0.3">
      <c r="A13" s="8" t="s">
        <v>9</v>
      </c>
      <c r="B13" s="9"/>
      <c r="C13" s="10">
        <v>2835357794.3290415</v>
      </c>
      <c r="D13" s="2">
        <v>2024744921.6402855</v>
      </c>
      <c r="E13" s="2"/>
      <c r="F13" s="2">
        <v>810612872.68875575</v>
      </c>
      <c r="G13" s="1"/>
    </row>
    <row r="14" spans="1:7" x14ac:dyDescent="0.3">
      <c r="A14" s="8" t="s">
        <v>10</v>
      </c>
      <c r="B14" s="11"/>
      <c r="C14" s="10">
        <v>2559921918.6571283</v>
      </c>
      <c r="D14" s="2">
        <v>1572333166.5748358</v>
      </c>
      <c r="E14" s="2"/>
      <c r="F14" s="2">
        <v>987588752.08229256</v>
      </c>
      <c r="G14" s="1"/>
    </row>
    <row r="15" spans="1:7" x14ac:dyDescent="0.3">
      <c r="A15" s="8" t="s">
        <v>11</v>
      </c>
      <c r="B15" s="11"/>
      <c r="C15" s="10">
        <v>36547621060.536148</v>
      </c>
      <c r="D15" s="2">
        <v>23971079779.87151</v>
      </c>
      <c r="E15" s="2"/>
      <c r="F15" s="2">
        <v>12576541280.664642</v>
      </c>
      <c r="G15" s="1"/>
    </row>
    <row r="16" spans="1:7" x14ac:dyDescent="0.3">
      <c r="A16" s="8" t="s">
        <v>12</v>
      </c>
      <c r="B16" s="11"/>
      <c r="C16" s="10">
        <v>1456872379.5988185</v>
      </c>
      <c r="D16" s="2">
        <v>1456872379.5988185</v>
      </c>
      <c r="E16" s="2"/>
      <c r="F16" s="2">
        <v>0</v>
      </c>
      <c r="G16" s="1"/>
    </row>
    <row r="17" spans="1:7" x14ac:dyDescent="0.3">
      <c r="A17" s="8" t="s">
        <v>13</v>
      </c>
      <c r="B17" s="11"/>
      <c r="C17" s="10">
        <v>1259568174.7131629</v>
      </c>
      <c r="D17" s="2">
        <v>1259568174.7131629</v>
      </c>
      <c r="E17" s="2"/>
      <c r="F17" s="2">
        <v>0</v>
      </c>
      <c r="G17" s="1"/>
    </row>
    <row r="18" spans="1:7" x14ac:dyDescent="0.3">
      <c r="A18" s="8" t="s">
        <v>30</v>
      </c>
      <c r="B18" s="11"/>
      <c r="C18" s="10">
        <v>965110695</v>
      </c>
      <c r="D18" s="2"/>
      <c r="E18" s="2"/>
      <c r="F18" s="2">
        <v>965110695</v>
      </c>
      <c r="G18" s="1"/>
    </row>
    <row r="19" spans="1:7" x14ac:dyDescent="0.3">
      <c r="A19" s="8" t="s">
        <v>14</v>
      </c>
      <c r="B19" s="9"/>
      <c r="C19" s="10">
        <v>1000976105</v>
      </c>
      <c r="D19" s="2"/>
      <c r="E19" s="2">
        <v>52973694</v>
      </c>
      <c r="F19" s="2"/>
      <c r="G19" s="1">
        <v>948002411</v>
      </c>
    </row>
    <row r="20" spans="1:7" x14ac:dyDescent="0.3">
      <c r="A20" s="8" t="s">
        <v>15</v>
      </c>
      <c r="B20" s="9"/>
      <c r="C20" s="10">
        <v>4376112893</v>
      </c>
      <c r="D20" s="2"/>
      <c r="E20" s="2">
        <v>968694112</v>
      </c>
      <c r="F20" s="2"/>
      <c r="G20" s="1">
        <v>3407418781</v>
      </c>
    </row>
    <row r="21" spans="1:7" x14ac:dyDescent="0.3">
      <c r="A21" s="8" t="s">
        <v>16</v>
      </c>
      <c r="B21" s="11"/>
      <c r="C21" s="10">
        <v>806910087</v>
      </c>
      <c r="D21" s="2"/>
      <c r="E21" s="2">
        <v>49337126</v>
      </c>
      <c r="F21" s="2"/>
      <c r="G21" s="1">
        <v>757572961</v>
      </c>
    </row>
    <row r="22" spans="1:7" x14ac:dyDescent="0.3">
      <c r="A22" s="8" t="s">
        <v>17</v>
      </c>
      <c r="B22" s="9"/>
      <c r="C22" s="10">
        <v>40864715896.421799</v>
      </c>
      <c r="D22" s="2">
        <v>24619059487.757168</v>
      </c>
      <c r="E22" s="2">
        <v>998866911</v>
      </c>
      <c r="F22" s="2">
        <v>11672504817.664642</v>
      </c>
      <c r="G22" s="1">
        <v>3574284680</v>
      </c>
    </row>
    <row r="23" spans="1:7" x14ac:dyDescent="0.3">
      <c r="A23" s="8" t="s">
        <v>18</v>
      </c>
      <c r="B23" s="9"/>
      <c r="C23" s="10">
        <v>-475426018.42179871</v>
      </c>
      <c r="D23" s="2">
        <v>998841357.24283218</v>
      </c>
      <c r="E23" s="2">
        <v>258984932</v>
      </c>
      <c r="F23" s="2">
        <v>-3684247908.6646423</v>
      </c>
      <c r="G23" s="1">
        <v>1950995601</v>
      </c>
    </row>
    <row r="24" spans="1:7" x14ac:dyDescent="0.3">
      <c r="A24" s="8" t="s">
        <v>19</v>
      </c>
      <c r="B24" s="11"/>
      <c r="C24" s="20">
        <v>2920048717</v>
      </c>
      <c r="D24" s="2">
        <v>1852112743.7653203</v>
      </c>
      <c r="E24" s="2">
        <v>90939669.190096557</v>
      </c>
      <c r="F24" s="2">
        <v>577531801.34265089</v>
      </c>
      <c r="G24" s="1">
        <v>399464502.70193207</v>
      </c>
    </row>
    <row r="25" spans="1:7" x14ac:dyDescent="0.3">
      <c r="A25" s="8" t="s">
        <v>20</v>
      </c>
      <c r="B25" s="11"/>
      <c r="C25" s="10">
        <v>-3395474735.4217987</v>
      </c>
      <c r="D25" s="2">
        <v>-853271386.52248812</v>
      </c>
      <c r="E25" s="2">
        <v>168045262.80990344</v>
      </c>
      <c r="F25" s="2">
        <v>-4261779710.0072932</v>
      </c>
      <c r="G25" s="1">
        <v>1551531098.298068</v>
      </c>
    </row>
    <row r="26" spans="1:7" x14ac:dyDescent="0.3">
      <c r="A26" s="8" t="s">
        <v>21</v>
      </c>
      <c r="B26" s="11"/>
      <c r="C26" s="10">
        <v>13991720921</v>
      </c>
      <c r="D26" s="2">
        <v>8874593247.0660038</v>
      </c>
      <c r="E26" s="2">
        <v>435747001.25658661</v>
      </c>
      <c r="F26" s="2">
        <v>2767304442.6774831</v>
      </c>
      <c r="G26" s="1">
        <v>1914076229.999927</v>
      </c>
    </row>
    <row r="27" spans="1:7" x14ac:dyDescent="0.3">
      <c r="A27" s="8" t="s">
        <v>22</v>
      </c>
      <c r="B27" s="11"/>
      <c r="C27" s="2">
        <v>6526647208</v>
      </c>
      <c r="D27" s="2">
        <v>4139686573.5912132</v>
      </c>
      <c r="E27" s="2">
        <v>203260697.1796585</v>
      </c>
      <c r="F27" s="2">
        <v>1290850490.5482447</v>
      </c>
      <c r="G27" s="1">
        <v>892849446.68088341</v>
      </c>
    </row>
    <row r="28" spans="1:7" x14ac:dyDescent="0.3">
      <c r="A28" s="8" t="s">
        <v>23</v>
      </c>
      <c r="B28" s="11"/>
      <c r="C28" s="2">
        <v>4069598977.5782013</v>
      </c>
      <c r="D28" s="2">
        <v>3881635286.9523029</v>
      </c>
      <c r="E28" s="2">
        <v>400531566.88683152</v>
      </c>
      <c r="F28" s="2">
        <v>-2785325757.8780546</v>
      </c>
      <c r="G28" s="1">
        <v>2572757881.6171117</v>
      </c>
    </row>
    <row r="29" spans="1:7" x14ac:dyDescent="0.3">
      <c r="A29" s="13" t="s">
        <v>31</v>
      </c>
      <c r="B29" s="11"/>
      <c r="C29" s="2">
        <v>0</v>
      </c>
      <c r="D29" s="2"/>
      <c r="E29" s="2"/>
      <c r="F29" s="2"/>
      <c r="G29" s="1"/>
    </row>
    <row r="30" spans="1:7" x14ac:dyDescent="0.3">
      <c r="A30" s="14" t="s">
        <v>32</v>
      </c>
      <c r="B30" s="11"/>
      <c r="C30" s="2">
        <v>514722415</v>
      </c>
      <c r="D30" s="2">
        <v>450675503</v>
      </c>
      <c r="E30" s="2">
        <v>26536231</v>
      </c>
      <c r="F30" s="2">
        <v>61074232</v>
      </c>
      <c r="G30" s="1">
        <v>-23563551</v>
      </c>
    </row>
    <row r="31" spans="1:7" x14ac:dyDescent="0.3">
      <c r="A31" s="8" t="s">
        <v>33</v>
      </c>
      <c r="B31" s="11"/>
      <c r="C31" s="2">
        <v>-41565151</v>
      </c>
      <c r="D31" s="2">
        <v>529291972.45824218</v>
      </c>
      <c r="E31" s="2">
        <v>54615683.397554576</v>
      </c>
      <c r="F31" s="2">
        <v>-379801449.69273579</v>
      </c>
      <c r="G31" s="1">
        <v>350816119.22154611</v>
      </c>
    </row>
    <row r="32" spans="1:7" ht="17.25" thickBot="1" x14ac:dyDescent="0.35">
      <c r="A32" s="15" t="s">
        <v>24</v>
      </c>
      <c r="B32" s="16"/>
      <c r="C32" s="17">
        <v>4111164128.5782013</v>
      </c>
      <c r="D32" s="17">
        <v>2901667811.4940605</v>
      </c>
      <c r="E32" s="17">
        <v>319379652.48927695</v>
      </c>
      <c r="F32" s="17">
        <v>-2466598540.1853189</v>
      </c>
      <c r="G32" s="18">
        <v>2245505313.3955655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D24" sqref="D24"/>
    </sheetView>
  </sheetViews>
  <sheetFormatPr defaultRowHeight="16.5" x14ac:dyDescent="0.3"/>
  <cols>
    <col min="1" max="1" width="23.875" bestFit="1" customWidth="1"/>
    <col min="3" max="4" width="16.125" bestFit="1" customWidth="1"/>
    <col min="5" max="5" width="15.125" bestFit="1" customWidth="1"/>
    <col min="6" max="6" width="16.125" bestFit="1" customWidth="1"/>
    <col min="7" max="7" width="15.125" bestFit="1" customWidth="1"/>
    <col min="8" max="8" width="14.625" bestFit="1" customWidth="1"/>
  </cols>
  <sheetData>
    <row r="1" spans="1:8" ht="27" x14ac:dyDescent="0.3">
      <c r="A1" s="21" t="s">
        <v>38</v>
      </c>
      <c r="B1" s="21"/>
      <c r="C1" s="21"/>
      <c r="D1" s="21"/>
      <c r="E1" s="21"/>
      <c r="F1" s="21"/>
      <c r="G1" s="21"/>
    </row>
    <row r="3" spans="1:8" ht="17.25" thickBot="1" x14ac:dyDescent="0.35"/>
    <row r="4" spans="1:8" x14ac:dyDescent="0.3">
      <c r="A4" s="3" t="s">
        <v>0</v>
      </c>
      <c r="B4" s="4"/>
      <c r="C4" s="5" t="s">
        <v>1</v>
      </c>
      <c r="D4" s="6" t="s">
        <v>25</v>
      </c>
      <c r="E4" s="6" t="s">
        <v>26</v>
      </c>
      <c r="F4" s="6" t="s">
        <v>27</v>
      </c>
      <c r="G4" s="7" t="s">
        <v>28</v>
      </c>
    </row>
    <row r="5" spans="1:8" x14ac:dyDescent="0.3">
      <c r="A5" s="8" t="s">
        <v>2</v>
      </c>
      <c r="B5" s="9"/>
      <c r="C5" s="10">
        <v>34964165951</v>
      </c>
      <c r="D5" s="2">
        <v>18738220590</v>
      </c>
      <c r="E5" s="2">
        <v>1446980750</v>
      </c>
      <c r="F5" s="2">
        <v>12165621560</v>
      </c>
      <c r="G5" s="1">
        <v>2613343051</v>
      </c>
    </row>
    <row r="6" spans="1:8" x14ac:dyDescent="0.3">
      <c r="A6" s="22" t="s">
        <v>3</v>
      </c>
      <c r="B6" s="23"/>
      <c r="C6" s="24">
        <v>13443200771.808559</v>
      </c>
      <c r="D6" s="24">
        <v>7504097654.3033791</v>
      </c>
      <c r="E6" s="24"/>
      <c r="F6" s="24">
        <v>5939103117.5051813</v>
      </c>
      <c r="G6" s="25"/>
    </row>
    <row r="7" spans="1:8" x14ac:dyDescent="0.3">
      <c r="A7" s="8" t="s">
        <v>29</v>
      </c>
      <c r="B7" s="11"/>
      <c r="C7" s="10">
        <v>820496687.10879183</v>
      </c>
      <c r="D7" s="2">
        <v>820496687.10879183</v>
      </c>
      <c r="E7" s="2"/>
      <c r="F7" s="2">
        <v>0</v>
      </c>
      <c r="G7" s="1"/>
    </row>
    <row r="8" spans="1:8" x14ac:dyDescent="0.3">
      <c r="A8" s="8" t="s">
        <v>4</v>
      </c>
      <c r="B8" s="11"/>
      <c r="C8" s="10">
        <v>9623637734</v>
      </c>
      <c r="D8" s="2">
        <v>4874644689</v>
      </c>
      <c r="E8" s="2"/>
      <c r="F8" s="2">
        <v>4748993045</v>
      </c>
      <c r="G8" s="1"/>
    </row>
    <row r="9" spans="1:8" x14ac:dyDescent="0.3">
      <c r="A9" s="8" t="s">
        <v>5</v>
      </c>
      <c r="B9" s="11"/>
      <c r="C9" s="10">
        <v>12744442540.000002</v>
      </c>
      <c r="D9" s="2">
        <v>4709762454.000001</v>
      </c>
      <c r="E9" s="2"/>
      <c r="F9" s="2">
        <v>8034680086.000001</v>
      </c>
      <c r="G9" s="1"/>
      <c r="H9" t="s">
        <v>39</v>
      </c>
    </row>
    <row r="10" spans="1:8" x14ac:dyDescent="0.3">
      <c r="A10" s="12" t="s">
        <v>6</v>
      </c>
      <c r="B10" s="11"/>
      <c r="C10" s="10">
        <v>36631777732.917351</v>
      </c>
      <c r="D10" s="2">
        <v>17909001484.41217</v>
      </c>
      <c r="E10" s="2">
        <v>0</v>
      </c>
      <c r="F10" s="2">
        <v>18722776248.50518</v>
      </c>
      <c r="G10" s="1">
        <v>0</v>
      </c>
    </row>
    <row r="11" spans="1:8" x14ac:dyDescent="0.3">
      <c r="A11" s="8" t="s">
        <v>7</v>
      </c>
      <c r="B11" s="11"/>
      <c r="C11" s="10">
        <v>0</v>
      </c>
      <c r="D11" s="2"/>
      <c r="E11" s="2"/>
      <c r="F11" s="2"/>
      <c r="G11" s="1"/>
    </row>
    <row r="12" spans="1:8" x14ac:dyDescent="0.3">
      <c r="A12" s="8" t="s">
        <v>8</v>
      </c>
      <c r="B12" s="9"/>
      <c r="C12" s="10">
        <v>36631777732.917351</v>
      </c>
      <c r="D12" s="2">
        <v>17909001484.41217</v>
      </c>
      <c r="E12" s="2">
        <v>0</v>
      </c>
      <c r="F12" s="2">
        <v>18722776248.50518</v>
      </c>
      <c r="G12" s="1">
        <v>0</v>
      </c>
    </row>
    <row r="13" spans="1:8" x14ac:dyDescent="0.3">
      <c r="A13" s="8" t="s">
        <v>9</v>
      </c>
      <c r="B13" s="9"/>
      <c r="C13" s="10">
        <v>2559921918.6571283</v>
      </c>
      <c r="D13" s="2">
        <v>1572333166.5748358</v>
      </c>
      <c r="E13" s="2"/>
      <c r="F13" s="2">
        <v>987588752.08229256</v>
      </c>
      <c r="G13" s="1"/>
    </row>
    <row r="14" spans="1:8" x14ac:dyDescent="0.3">
      <c r="A14" s="8" t="s">
        <v>10</v>
      </c>
      <c r="B14" s="11"/>
      <c r="C14" s="10">
        <v>2642767547.5065613</v>
      </c>
      <c r="D14" s="2">
        <v>915627482.87690783</v>
      </c>
      <c r="E14" s="2"/>
      <c r="F14" s="2">
        <v>1727140064.6296535</v>
      </c>
      <c r="G14" s="1"/>
    </row>
    <row r="15" spans="1:8" x14ac:dyDescent="0.3">
      <c r="A15" s="8" t="s">
        <v>11</v>
      </c>
      <c r="B15" s="11"/>
      <c r="C15" s="10">
        <v>36548932104.067917</v>
      </c>
      <c r="D15" s="2">
        <v>18565707168.1101</v>
      </c>
      <c r="E15" s="2"/>
      <c r="F15" s="2">
        <v>17983224935.957817</v>
      </c>
      <c r="G15" s="1"/>
    </row>
    <row r="16" spans="1:8" x14ac:dyDescent="0.3">
      <c r="A16" s="8" t="s">
        <v>12</v>
      </c>
      <c r="B16" s="11"/>
      <c r="C16" s="10">
        <v>1259568174.7131629</v>
      </c>
      <c r="D16" s="2">
        <v>1259568174.7131629</v>
      </c>
      <c r="E16" s="2"/>
      <c r="F16" s="2">
        <v>0</v>
      </c>
      <c r="G16" s="1"/>
    </row>
    <row r="17" spans="1:8" x14ac:dyDescent="0.3">
      <c r="A17" s="8" t="s">
        <v>13</v>
      </c>
      <c r="B17" s="11"/>
      <c r="C17" s="10">
        <v>1905622555.9467103</v>
      </c>
      <c r="D17" s="2">
        <v>1905622555.9467103</v>
      </c>
      <c r="E17" s="2"/>
      <c r="F17" s="2">
        <v>0</v>
      </c>
      <c r="G17" s="1"/>
    </row>
    <row r="18" spans="1:8" x14ac:dyDescent="0.3">
      <c r="A18" s="8" t="s">
        <v>30</v>
      </c>
      <c r="B18" s="11"/>
      <c r="C18" s="10">
        <v>717086564</v>
      </c>
      <c r="D18" s="2"/>
      <c r="E18" s="2"/>
      <c r="F18" s="2">
        <v>717086564</v>
      </c>
      <c r="G18" s="1"/>
    </row>
    <row r="19" spans="1:8" x14ac:dyDescent="0.3">
      <c r="A19" s="8" t="s">
        <v>14</v>
      </c>
      <c r="B19" s="9"/>
      <c r="C19" s="10">
        <v>806910087</v>
      </c>
      <c r="D19" s="2"/>
      <c r="E19" s="2">
        <v>49337126</v>
      </c>
      <c r="F19" s="2"/>
      <c r="G19" s="1">
        <v>757572961</v>
      </c>
    </row>
    <row r="20" spans="1:8" x14ac:dyDescent="0.3">
      <c r="A20" s="8" t="s">
        <v>15</v>
      </c>
      <c r="B20" s="9"/>
      <c r="C20" s="10">
        <v>1840327569</v>
      </c>
      <c r="D20" s="2"/>
      <c r="E20" s="2">
        <v>1114987007</v>
      </c>
      <c r="F20" s="2"/>
      <c r="G20" s="1">
        <v>725340562</v>
      </c>
      <c r="H20" s="19">
        <f>G20+F6</f>
        <v>6664443679.5051813</v>
      </c>
    </row>
    <row r="21" spans="1:8" x14ac:dyDescent="0.3">
      <c r="A21" s="8" t="s">
        <v>16</v>
      </c>
      <c r="B21" s="11"/>
      <c r="C21" s="10">
        <v>421644635</v>
      </c>
      <c r="D21" s="2"/>
      <c r="E21" s="2">
        <v>55709773</v>
      </c>
      <c r="F21" s="2"/>
      <c r="G21" s="1">
        <v>365934862</v>
      </c>
    </row>
    <row r="22" spans="1:8" x14ac:dyDescent="0.3">
      <c r="A22" s="8" t="s">
        <v>17</v>
      </c>
      <c r="B22" s="9"/>
      <c r="C22" s="10">
        <v>37411384179.834373</v>
      </c>
      <c r="D22" s="2">
        <v>17919652786.876553</v>
      </c>
      <c r="E22" s="2">
        <v>1108614360</v>
      </c>
      <c r="F22" s="2">
        <v>17266138371.957817</v>
      </c>
      <c r="G22" s="1">
        <v>1116978661</v>
      </c>
    </row>
    <row r="23" spans="1:8" x14ac:dyDescent="0.3">
      <c r="A23" s="8" t="s">
        <v>18</v>
      </c>
      <c r="B23" s="9"/>
      <c r="C23" s="10">
        <v>-2447218228.8343735</v>
      </c>
      <c r="D23" s="2">
        <v>818567803.12344742</v>
      </c>
      <c r="E23" s="2">
        <v>338366390</v>
      </c>
      <c r="F23" s="2">
        <v>-5100516811.9578171</v>
      </c>
      <c r="G23" s="1">
        <v>1496364390</v>
      </c>
    </row>
    <row r="24" spans="1:8" x14ac:dyDescent="0.3">
      <c r="A24" s="8" t="s">
        <v>19</v>
      </c>
      <c r="B24" s="11"/>
      <c r="C24" s="10">
        <v>1850028098</v>
      </c>
      <c r="D24" s="2">
        <v>934694734.65838146</v>
      </c>
      <c r="E24" s="2">
        <v>78036318.204267636</v>
      </c>
      <c r="F24" s="2">
        <v>696358287.0337981</v>
      </c>
      <c r="G24" s="1">
        <v>140938758.10355294</v>
      </c>
    </row>
    <row r="25" spans="1:8" x14ac:dyDescent="0.3">
      <c r="A25" s="8" t="s">
        <v>20</v>
      </c>
      <c r="B25" s="11"/>
      <c r="C25" s="10">
        <v>-4297246326.8343735</v>
      </c>
      <c r="D25" s="2">
        <v>-116126931.53493404</v>
      </c>
      <c r="E25" s="2">
        <v>260330071.79573238</v>
      </c>
      <c r="F25" s="2">
        <v>-5796875098.9916153</v>
      </c>
      <c r="G25" s="1">
        <v>1355425631.8964472</v>
      </c>
    </row>
    <row r="26" spans="1:8" x14ac:dyDescent="0.3">
      <c r="A26" s="8" t="s">
        <v>21</v>
      </c>
      <c r="B26" s="11"/>
      <c r="C26" s="10">
        <v>8416960606</v>
      </c>
      <c r="D26" s="2">
        <v>4510871637.9392776</v>
      </c>
      <c r="E26" s="2">
        <v>348333204.55745065</v>
      </c>
      <c r="F26" s="2">
        <v>2928642930.0652494</v>
      </c>
      <c r="G26" s="1">
        <v>629112833.43802273</v>
      </c>
    </row>
    <row r="27" spans="1:8" x14ac:dyDescent="0.3">
      <c r="A27" s="8" t="s">
        <v>22</v>
      </c>
      <c r="B27" s="11"/>
      <c r="C27" s="2">
        <v>2692905584</v>
      </c>
      <c r="D27" s="2">
        <v>1443199272.4136918</v>
      </c>
      <c r="E27" s="2">
        <v>111445030.52285917</v>
      </c>
      <c r="F27" s="2">
        <v>936984176.24681842</v>
      </c>
      <c r="G27" s="1">
        <v>201277104.81663069</v>
      </c>
    </row>
    <row r="28" spans="1:8" x14ac:dyDescent="0.3">
      <c r="A28" s="8" t="s">
        <v>23</v>
      </c>
      <c r="B28" s="11"/>
      <c r="C28" s="2">
        <v>1426808695.1656265</v>
      </c>
      <c r="D28" s="2">
        <v>2951545433.9906521</v>
      </c>
      <c r="E28" s="2">
        <v>497218245.83032387</v>
      </c>
      <c r="F28" s="2">
        <v>-3805216345.1731844</v>
      </c>
      <c r="G28" s="1">
        <v>1783261360.5178392</v>
      </c>
    </row>
    <row r="29" spans="1:8" x14ac:dyDescent="0.3">
      <c r="A29" s="13" t="s">
        <v>31</v>
      </c>
      <c r="B29" s="11"/>
      <c r="C29" s="2">
        <v>0</v>
      </c>
      <c r="D29" s="2"/>
      <c r="E29" s="2"/>
      <c r="F29" s="2"/>
      <c r="G29" s="1"/>
    </row>
    <row r="30" spans="1:8" x14ac:dyDescent="0.3">
      <c r="A30" s="14" t="s">
        <v>32</v>
      </c>
      <c r="B30" s="11"/>
      <c r="C30" s="2">
        <v>0</v>
      </c>
      <c r="D30" s="2"/>
      <c r="E30" s="2"/>
      <c r="F30" s="2"/>
      <c r="G30" s="1"/>
    </row>
    <row r="31" spans="1:8" x14ac:dyDescent="0.3">
      <c r="A31" s="8" t="s">
        <v>33</v>
      </c>
      <c r="B31" s="11"/>
      <c r="C31" s="2">
        <v>683693392</v>
      </c>
      <c r="D31" s="2">
        <v>366409357.88874245</v>
      </c>
      <c r="E31" s="2">
        <v>28294430.889975499</v>
      </c>
      <c r="F31" s="2">
        <v>237887987.4269343</v>
      </c>
      <c r="G31" s="1">
        <v>51101615.794347793</v>
      </c>
    </row>
    <row r="32" spans="1:8" ht="17.25" thickBot="1" x14ac:dyDescent="0.35">
      <c r="A32" s="15" t="s">
        <v>24</v>
      </c>
      <c r="B32" s="16"/>
      <c r="C32" s="17">
        <v>743115303.16562653</v>
      </c>
      <c r="D32" s="17">
        <v>2585136076.1019096</v>
      </c>
      <c r="E32" s="17">
        <v>468923814.94034839</v>
      </c>
      <c r="F32" s="17">
        <v>-4043104332.6001186</v>
      </c>
      <c r="G32" s="18">
        <v>1732159744.7234914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d&amp;m_상품</vt:lpstr>
      <vt:lpstr>d&amp;m_제조</vt:lpstr>
      <vt:lpstr>반도체_제조</vt:lpstr>
      <vt:lpstr>반도체_상품</vt:lpstr>
      <vt:lpstr>회사제시&gt;</vt:lpstr>
      <vt:lpstr>2019</vt:lpstr>
      <vt:lpstr>2020</vt:lpstr>
      <vt:lpstr>2021</vt:lpstr>
      <vt:lpstr>2022</vt:lpstr>
      <vt:lpstr>2023(가결)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YUJINOH</dc:creator>
  <cp:lastModifiedBy>다.최수민</cp:lastModifiedBy>
  <dcterms:created xsi:type="dcterms:W3CDTF">2024-01-09T08:19:51Z</dcterms:created>
  <dcterms:modified xsi:type="dcterms:W3CDTF">2024-01-23T05:53:17Z</dcterms:modified>
</cp:coreProperties>
</file>