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data\BA562\final\2_Data\"/>
    </mc:Choice>
  </mc:AlternateContent>
  <bookViews>
    <workbookView xWindow="0" yWindow="0" windowWidth="24000" windowHeight="960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6" i="1" l="1"/>
  <c r="T89" i="1"/>
  <c r="S89" i="1"/>
  <c r="R89" i="1"/>
  <c r="T88" i="1"/>
  <c r="S88" i="1"/>
  <c r="R88" i="1"/>
  <c r="T87" i="1"/>
  <c r="S87" i="1"/>
  <c r="R87" i="1"/>
  <c r="T86" i="1"/>
  <c r="S86" i="1"/>
  <c r="R86" i="1"/>
  <c r="T85" i="1"/>
  <c r="S85" i="1"/>
  <c r="R85" i="1"/>
  <c r="T84" i="1"/>
  <c r="S84" i="1"/>
  <c r="R84" i="1"/>
  <c r="T83" i="1"/>
  <c r="S83" i="1"/>
  <c r="R83" i="1"/>
  <c r="T82" i="1"/>
  <c r="S82" i="1"/>
  <c r="R82" i="1"/>
  <c r="T81" i="1"/>
  <c r="S81" i="1"/>
  <c r="R81" i="1"/>
  <c r="T80" i="1"/>
  <c r="S80" i="1"/>
  <c r="R80" i="1"/>
  <c r="T79" i="1"/>
  <c r="S79" i="1"/>
  <c r="R79" i="1"/>
  <c r="T78" i="1"/>
  <c r="S78" i="1"/>
  <c r="R78" i="1"/>
  <c r="T77" i="1"/>
  <c r="S77" i="1"/>
  <c r="R77" i="1"/>
  <c r="T76" i="1"/>
  <c r="S76" i="1"/>
  <c r="R76" i="1"/>
  <c r="T75" i="1"/>
  <c r="S75" i="1"/>
  <c r="R75" i="1"/>
  <c r="T74" i="1"/>
  <c r="S74" i="1"/>
  <c r="R74" i="1"/>
  <c r="T73" i="1"/>
  <c r="S73" i="1"/>
  <c r="R73" i="1"/>
  <c r="T72" i="1"/>
  <c r="S72" i="1"/>
  <c r="R72" i="1"/>
  <c r="T71" i="1"/>
  <c r="S71" i="1"/>
  <c r="R71" i="1"/>
  <c r="T70" i="1"/>
  <c r="S70" i="1"/>
  <c r="R70" i="1"/>
  <c r="T69" i="1"/>
  <c r="S69" i="1"/>
  <c r="R69" i="1"/>
  <c r="T68" i="1"/>
  <c r="S68" i="1"/>
  <c r="R68" i="1"/>
  <c r="T67" i="1"/>
  <c r="S67" i="1"/>
  <c r="R67" i="1"/>
  <c r="T66" i="1"/>
  <c r="S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H66" i="1"/>
  <c r="G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66" i="1"/>
  <c r="O62" i="1"/>
  <c r="N62" i="1"/>
  <c r="N39" i="1"/>
  <c r="W62" i="1"/>
  <c r="V62" i="1"/>
  <c r="U62" i="1"/>
  <c r="T62" i="1"/>
  <c r="S62" i="1"/>
  <c r="R62" i="1"/>
  <c r="W61" i="1"/>
  <c r="V61" i="1"/>
  <c r="U61" i="1"/>
  <c r="T61" i="1"/>
  <c r="S61" i="1"/>
  <c r="R61" i="1"/>
  <c r="W60" i="1"/>
  <c r="V60" i="1"/>
  <c r="U60" i="1"/>
  <c r="T60" i="1"/>
  <c r="S60" i="1"/>
  <c r="R60" i="1"/>
  <c r="W59" i="1"/>
  <c r="V59" i="1"/>
  <c r="U59" i="1"/>
  <c r="T59" i="1"/>
  <c r="S59" i="1"/>
  <c r="R59" i="1"/>
  <c r="W58" i="1"/>
  <c r="V58" i="1"/>
  <c r="U58" i="1"/>
  <c r="T58" i="1"/>
  <c r="S58" i="1"/>
  <c r="R58" i="1"/>
  <c r="W57" i="1"/>
  <c r="V57" i="1"/>
  <c r="U57" i="1"/>
  <c r="T57" i="1"/>
  <c r="S57" i="1"/>
  <c r="R57" i="1"/>
  <c r="W56" i="1"/>
  <c r="V56" i="1"/>
  <c r="U56" i="1"/>
  <c r="T56" i="1"/>
  <c r="S56" i="1"/>
  <c r="R56" i="1"/>
  <c r="W55" i="1"/>
  <c r="V55" i="1"/>
  <c r="U55" i="1"/>
  <c r="T55" i="1"/>
  <c r="S55" i="1"/>
  <c r="R55" i="1"/>
  <c r="W54" i="1"/>
  <c r="V54" i="1"/>
  <c r="U54" i="1"/>
  <c r="T54" i="1"/>
  <c r="S54" i="1"/>
  <c r="R54" i="1"/>
  <c r="W53" i="1"/>
  <c r="V53" i="1"/>
  <c r="U53" i="1"/>
  <c r="T53" i="1"/>
  <c r="S53" i="1"/>
  <c r="R53" i="1"/>
  <c r="W52" i="1"/>
  <c r="V52" i="1"/>
  <c r="U52" i="1"/>
  <c r="T52" i="1"/>
  <c r="S52" i="1"/>
  <c r="R52" i="1"/>
  <c r="W51" i="1"/>
  <c r="V51" i="1"/>
  <c r="U51" i="1"/>
  <c r="T51" i="1"/>
  <c r="S51" i="1"/>
  <c r="R51" i="1"/>
  <c r="W50" i="1"/>
  <c r="V50" i="1"/>
  <c r="U50" i="1"/>
  <c r="T50" i="1"/>
  <c r="S50" i="1"/>
  <c r="R50" i="1"/>
  <c r="W49" i="1"/>
  <c r="V49" i="1"/>
  <c r="U49" i="1"/>
  <c r="T49" i="1"/>
  <c r="S49" i="1"/>
  <c r="R49" i="1"/>
  <c r="W48" i="1"/>
  <c r="V48" i="1"/>
  <c r="U48" i="1"/>
  <c r="T48" i="1"/>
  <c r="S48" i="1"/>
  <c r="R48" i="1"/>
  <c r="W47" i="1"/>
  <c r="V47" i="1"/>
  <c r="U47" i="1"/>
  <c r="T47" i="1"/>
  <c r="S47" i="1"/>
  <c r="R47" i="1"/>
  <c r="W46" i="1"/>
  <c r="V46" i="1"/>
  <c r="U46" i="1"/>
  <c r="T46" i="1"/>
  <c r="S46" i="1"/>
  <c r="R46" i="1"/>
  <c r="W45" i="1"/>
  <c r="V45" i="1"/>
  <c r="U45" i="1"/>
  <c r="T45" i="1"/>
  <c r="S45" i="1"/>
  <c r="R45" i="1"/>
  <c r="W44" i="1"/>
  <c r="V44" i="1"/>
  <c r="U44" i="1"/>
  <c r="T44" i="1"/>
  <c r="S44" i="1"/>
  <c r="R44" i="1"/>
  <c r="W43" i="1"/>
  <c r="V43" i="1"/>
  <c r="U43" i="1"/>
  <c r="T43" i="1"/>
  <c r="S43" i="1"/>
  <c r="R43" i="1"/>
  <c r="W42" i="1"/>
  <c r="V42" i="1"/>
  <c r="U42" i="1"/>
  <c r="T42" i="1"/>
  <c r="S42" i="1"/>
  <c r="R42" i="1"/>
  <c r="W41" i="1"/>
  <c r="V41" i="1"/>
  <c r="U41" i="1"/>
  <c r="T41" i="1"/>
  <c r="S41" i="1"/>
  <c r="R41" i="1"/>
  <c r="W40" i="1"/>
  <c r="V40" i="1"/>
  <c r="U40" i="1"/>
  <c r="T40" i="1"/>
  <c r="S40" i="1"/>
  <c r="R40" i="1"/>
  <c r="W39" i="1"/>
  <c r="V39" i="1"/>
  <c r="U39" i="1"/>
  <c r="T39" i="1"/>
  <c r="S39" i="1"/>
  <c r="R39" i="1"/>
  <c r="F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G39" i="1"/>
  <c r="H39" i="1"/>
  <c r="I39" i="1"/>
  <c r="J39" i="1"/>
  <c r="K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9" i="1"/>
</calcChain>
</file>

<file path=xl/sharedStrings.xml><?xml version="1.0" encoding="utf-8"?>
<sst xmlns="http://schemas.openxmlformats.org/spreadsheetml/2006/main" count="288" uniqueCount="38">
  <si>
    <t>남자</t>
  </si>
  <si>
    <t>여자</t>
  </si>
  <si>
    <t>F20-</t>
  </si>
  <si>
    <t>F30</t>
  </si>
  <si>
    <t>F40+</t>
  </si>
  <si>
    <t>M20-</t>
  </si>
  <si>
    <t>M30</t>
  </si>
  <si>
    <t>M40+</t>
  </si>
  <si>
    <t>CNT</t>
    <phoneticPr fontId="1" type="noConversion"/>
  </si>
  <si>
    <t>TIME</t>
    <phoneticPr fontId="1" type="noConversion"/>
  </si>
  <si>
    <t>h_0</t>
  </si>
  <si>
    <t>h_1</t>
  </si>
  <si>
    <t>h_2</t>
  </si>
  <si>
    <t>h_3</t>
  </si>
  <si>
    <t>h_4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</si>
  <si>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</si>
  <si>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</si>
  <si>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</si>
  <si>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</si>
  <si>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</si>
  <si>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</si>
  <si>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</si>
  <si>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</si>
  <si>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</si>
  <si>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</si>
  <si>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</si>
  <si>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</si>
  <si>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</si>
  <si>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</si>
  <si>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</si>
  <si>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</si>
  <si>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</si>
  <si>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h_22</t>
  </si>
  <si>
    <t>h_23</t>
  </si>
  <si>
    <t>COUNT</t>
    <phoneticPr fontId="1" type="noConversion"/>
  </si>
  <si>
    <t>TIME</t>
    <phoneticPr fontId="1" type="noConversion"/>
  </si>
  <si>
    <t>20-</t>
    <phoneticPr fontId="1" type="noConversion"/>
  </si>
  <si>
    <t>40+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</si>
</sst>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Sheet1!$F$65</c:f>
              <c:strCache>
                <c:ptCount val="1"/>
                <c:pt idx="0">
                  <c:v>20-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Sheet1!$E$66:$E$89</c:f>
              <c:strCache>
                <c:ptCount val="24"/>
                <c:pt idx="0">
                  <c:v>h_0</c:v>
                </c:pt>
                <c:pt idx="1">
                  <c:v>h_1</c:v>
                </c:pt>
                <c:pt idx="2">
                  <c:v>h_2</c:v>
                </c:pt>
                <c:pt idx="3">
                  <c:v>h_3</c:v>
                </c:pt>
                <c:pt idx="4">
                  <c:v>h_4</c:v>
                </c:pt>
                <c:pt idx="5">
                  <c:v>h_5</c:v>
                </c:pt>
                <c:pt idx="6">
                  <c:v>h_6</c:v>
                </c:pt>
                <c:pt idx="7">
                  <c:v>h_7</c:v>
                </c:pt>
                <c:pt idx="8">
                  <c:v>h_8</c:v>
                </c:pt>
                <c:pt idx="9">
                  <c:v>h_9</c:v>
                </c:pt>
                <c:pt idx="10">
                  <c:v>h_10</c:v>
                </c:pt>
                <c:pt idx="11">
                  <c:v>h_11</c:v>
                </c:pt>
                <c:pt idx="12">
                  <c:v>h_12</c:v>
                </c:pt>
                <c:pt idx="13">
                  <c:v>h_13</c:v>
                </c:pt>
                <c:pt idx="14">
                  <c:v>h_14</c:v>
                </c:pt>
                <c:pt idx="15">
                  <c:v>h_15</c:v>
                </c:pt>
                <c:pt idx="16">
                  <c:v>h_16</c:v>
                </c:pt>
                <c:pt idx="17">
                  <c:v>h_17</c:v>
                </c:pt>
                <c:pt idx="18">
                  <c:v>h_18</c:v>
                </c:pt>
                <c:pt idx="19">
                  <c:v>h_19</c:v>
                </c:pt>
                <c:pt idx="20">
                  <c:v>h_20</c:v>
                </c:pt>
                <c:pt idx="21">
                  <c:v>h_21</c:v>
                </c:pt>
                <c:pt idx="22">
                  <c:v>h_22</c:v>
                </c:pt>
                <c:pt idx="23">
                  <c:v>h_23</c:v>
                </c:pt>
              </c:strCache>
            </c:strRef>
          </c:cat>
          <c:val>
            <c:numRef>
              <c:f>Sheet1!$F$66:$F$89</c:f>
              <c:numCache>
                <c:formatCode>General</c:formatCode>
                <c:ptCount val="24"/>
                <c:pt idx="0">
                  <c:v>1230.5222695136504</c:v>
                </c:pt>
                <c:pt idx="1">
                  <c:v>823.79906683525371</c:v>
                </c:pt>
                <c:pt idx="2">
                  <c:v>519.08357523195559</c:v>
                </c:pt>
                <c:pt idx="3">
                  <c:v>325.8014709810696</c:v>
                </c:pt>
                <c:pt idx="4">
                  <c:v>223.76375260449129</c:v>
                </c:pt>
                <c:pt idx="5">
                  <c:v>168.05043363667124</c:v>
                </c:pt>
                <c:pt idx="6">
                  <c:v>169.07290794792797</c:v>
                </c:pt>
                <c:pt idx="7">
                  <c:v>248.36293697576264</c:v>
                </c:pt>
                <c:pt idx="8">
                  <c:v>815.31966235107643</c:v>
                </c:pt>
                <c:pt idx="9">
                  <c:v>2467.5978665431944</c:v>
                </c:pt>
                <c:pt idx="10">
                  <c:v>2775.3325735045323</c:v>
                </c:pt>
                <c:pt idx="11">
                  <c:v>2809.5499617117521</c:v>
                </c:pt>
                <c:pt idx="12">
                  <c:v>2308.2370487774474</c:v>
                </c:pt>
                <c:pt idx="13">
                  <c:v>2772.9651131729379</c:v>
                </c:pt>
                <c:pt idx="14">
                  <c:v>2739.281730272648</c:v>
                </c:pt>
                <c:pt idx="15">
                  <c:v>2676.5406478727764</c:v>
                </c:pt>
                <c:pt idx="16">
                  <c:v>2745.4540095809662</c:v>
                </c:pt>
                <c:pt idx="17">
                  <c:v>2720.1801684682923</c:v>
                </c:pt>
                <c:pt idx="18">
                  <c:v>2169.4543835592044</c:v>
                </c:pt>
                <c:pt idx="19">
                  <c:v>1443.2719356045091</c:v>
                </c:pt>
                <c:pt idx="20">
                  <c:v>1354.0371306964898</c:v>
                </c:pt>
                <c:pt idx="21">
                  <c:v>1336.3039196481043</c:v>
                </c:pt>
                <c:pt idx="22">
                  <c:v>1282.1505173365626</c:v>
                </c:pt>
                <c:pt idx="23">
                  <c:v>1310.0695243352982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6-4202-BC5B-91F6D75FE3D4}"/>
            </c:ext>
          </c:extLst>
        </c:ser>
        <c:ser>
          <c:idx val="1"/>
          <c:order val="1"/>
          <c:tx>
            <c:strRef>
              <c:f>Sheet1!$G$65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Sheet1!$E$66:$E$89</c:f>
              <c:strCache>
                <c:ptCount val="24"/>
                <c:pt idx="0">
                  <c:v>h_0</c:v>
                </c:pt>
                <c:pt idx="1">
                  <c:v>h_1</c:v>
                </c:pt>
                <c:pt idx="2">
                  <c:v>h_2</c:v>
                </c:pt>
                <c:pt idx="3">
                  <c:v>h_3</c:v>
                </c:pt>
                <c:pt idx="4">
                  <c:v>h_4</c:v>
                </c:pt>
                <c:pt idx="5">
                  <c:v>h_5</c:v>
                </c:pt>
                <c:pt idx="6">
                  <c:v>h_6</c:v>
                </c:pt>
                <c:pt idx="7">
                  <c:v>h_7</c:v>
                </c:pt>
                <c:pt idx="8">
                  <c:v>h_8</c:v>
                </c:pt>
                <c:pt idx="9">
                  <c:v>h_9</c:v>
                </c:pt>
                <c:pt idx="10">
                  <c:v>h_10</c:v>
                </c:pt>
                <c:pt idx="11">
                  <c:v>h_11</c:v>
                </c:pt>
                <c:pt idx="12">
                  <c:v>h_12</c:v>
                </c:pt>
                <c:pt idx="13">
                  <c:v>h_13</c:v>
                </c:pt>
                <c:pt idx="14">
                  <c:v>h_14</c:v>
                </c:pt>
                <c:pt idx="15">
                  <c:v>h_15</c:v>
                </c:pt>
                <c:pt idx="16">
                  <c:v>h_16</c:v>
                </c:pt>
                <c:pt idx="17">
                  <c:v>h_17</c:v>
                </c:pt>
                <c:pt idx="18">
                  <c:v>h_18</c:v>
                </c:pt>
                <c:pt idx="19">
                  <c:v>h_19</c:v>
                </c:pt>
                <c:pt idx="20">
                  <c:v>h_20</c:v>
                </c:pt>
                <c:pt idx="21">
                  <c:v>h_21</c:v>
                </c:pt>
                <c:pt idx="22">
                  <c:v>h_22</c:v>
                </c:pt>
                <c:pt idx="23">
                  <c:v>h_23</c:v>
                </c:pt>
              </c:strCache>
            </c:strRef>
          </c:cat>
          <c:val>
            <c:numRef>
              <c:f>Sheet1!$G$66:$G$89</c:f>
              <c:numCache>
                <c:formatCode>General</c:formatCode>
                <c:ptCount val="24"/>
                <c:pt idx="0">
                  <c:v>1269.6381699469209</c:v>
                </c:pt>
                <c:pt idx="1">
                  <c:v>787.15483113344931</c:v>
                </c:pt>
                <c:pt idx="2">
                  <c:v>460.85869228239937</c:v>
                </c:pt>
                <c:pt idx="3">
                  <c:v>288.0363427121988</c:v>
                </c:pt>
                <c:pt idx="4">
                  <c:v>204.1458640612523</c:v>
                </c:pt>
                <c:pt idx="5">
                  <c:v>170.01477758466814</c:v>
                </c:pt>
                <c:pt idx="6">
                  <c:v>196.96331908497348</c:v>
                </c:pt>
                <c:pt idx="7">
                  <c:v>328.23242989337211</c:v>
                </c:pt>
                <c:pt idx="8">
                  <c:v>1293.2738362534642</c:v>
                </c:pt>
                <c:pt idx="9">
                  <c:v>2677.6220489454649</c:v>
                </c:pt>
                <c:pt idx="10">
                  <c:v>2976.8473577904083</c:v>
                </c:pt>
                <c:pt idx="11">
                  <c:v>3116.5944149560805</c:v>
                </c:pt>
                <c:pt idx="12">
                  <c:v>2568.2150829066654</c:v>
                </c:pt>
                <c:pt idx="13">
                  <c:v>3108.9043496641461</c:v>
                </c:pt>
                <c:pt idx="14">
                  <c:v>3002.8246653201186</c:v>
                </c:pt>
                <c:pt idx="15">
                  <c:v>2946.4846587439524</c:v>
                </c:pt>
                <c:pt idx="16">
                  <c:v>2967.4638076001693</c:v>
                </c:pt>
                <c:pt idx="17">
                  <c:v>2884.7930480529849</c:v>
                </c:pt>
                <c:pt idx="18">
                  <c:v>2163.1991967682843</c:v>
                </c:pt>
                <c:pt idx="19">
                  <c:v>1508.3718540091127</c:v>
                </c:pt>
                <c:pt idx="20">
                  <c:v>1387.2810089717696</c:v>
                </c:pt>
                <c:pt idx="21">
                  <c:v>1476.6372398891447</c:v>
                </c:pt>
                <c:pt idx="22">
                  <c:v>1538.3240030062475</c:v>
                </c:pt>
                <c:pt idx="23">
                  <c:v>1551.5854056085302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6-4202-BC5B-91F6D75FE3D4}"/>
            </c:ext>
          </c:extLst>
        </c:ser>
        <c:ser>
          <c:idx val="2"/>
          <c:order val="2"/>
          <c:tx>
            <c:strRef>
              <c:f>Sheet1!$H$65</c:f>
              <c:strCache>
                <c:ptCount val="1"/>
                <c:pt idx="0">
                  <c:v>40+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Sheet1!$E$66:$E$89</c:f>
              <c:strCache>
                <c:ptCount val="24"/>
                <c:pt idx="0">
                  <c:v>h_0</c:v>
                </c:pt>
                <c:pt idx="1">
                  <c:v>h_1</c:v>
                </c:pt>
                <c:pt idx="2">
                  <c:v>h_2</c:v>
                </c:pt>
                <c:pt idx="3">
                  <c:v>h_3</c:v>
                </c:pt>
                <c:pt idx="4">
                  <c:v>h_4</c:v>
                </c:pt>
                <c:pt idx="5">
                  <c:v>h_5</c:v>
                </c:pt>
                <c:pt idx="6">
                  <c:v>h_6</c:v>
                </c:pt>
                <c:pt idx="7">
                  <c:v>h_7</c:v>
                </c:pt>
                <c:pt idx="8">
                  <c:v>h_8</c:v>
                </c:pt>
                <c:pt idx="9">
                  <c:v>h_9</c:v>
                </c:pt>
                <c:pt idx="10">
                  <c:v>h_10</c:v>
                </c:pt>
                <c:pt idx="11">
                  <c:v>h_11</c:v>
                </c:pt>
                <c:pt idx="12">
                  <c:v>h_12</c:v>
                </c:pt>
                <c:pt idx="13">
                  <c:v>h_13</c:v>
                </c:pt>
                <c:pt idx="14">
                  <c:v>h_14</c:v>
                </c:pt>
                <c:pt idx="15">
                  <c:v>h_15</c:v>
                </c:pt>
                <c:pt idx="16">
                  <c:v>h_16</c:v>
                </c:pt>
                <c:pt idx="17">
                  <c:v>h_17</c:v>
                </c:pt>
                <c:pt idx="18">
                  <c:v>h_18</c:v>
                </c:pt>
                <c:pt idx="19">
                  <c:v>h_19</c:v>
                </c:pt>
                <c:pt idx="20">
                  <c:v>h_20</c:v>
                </c:pt>
                <c:pt idx="21">
                  <c:v>h_21</c:v>
                </c:pt>
                <c:pt idx="22">
                  <c:v>h_22</c:v>
                </c:pt>
                <c:pt idx="23">
                  <c:v>h_23</c:v>
                </c:pt>
              </c:strCache>
            </c:strRef>
          </c:cat>
          <c:val>
            <c:numRef>
              <c:f>Sheet1!$H$66:$H$89</c:f>
              <c:numCache>
                <c:formatCode>General</c:formatCode>
                <c:ptCount val="24"/>
                <c:pt idx="0">
                  <c:v>818.83917385308143</c:v>
                </c:pt>
                <c:pt idx="1">
                  <c:v>528.60085904657467</c:v>
                </c:pt>
                <c:pt idx="2">
                  <c:v>342.51304355050428</c:v>
                </c:pt>
                <c:pt idx="3">
                  <c:v>238.81799677649838</c:v>
                </c:pt>
                <c:pt idx="4">
                  <c:v>175.60378761444261</c:v>
                </c:pt>
                <c:pt idx="5">
                  <c:v>171.76043899440043</c:v>
                </c:pt>
                <c:pt idx="6">
                  <c:v>242.02821394746024</c:v>
                </c:pt>
                <c:pt idx="7">
                  <c:v>439.90194490138413</c:v>
                </c:pt>
                <c:pt idx="8">
                  <c:v>975.99424671418842</c:v>
                </c:pt>
                <c:pt idx="9">
                  <c:v>2028.5280394795873</c:v>
                </c:pt>
                <c:pt idx="10">
                  <c:v>2465.1478241363839</c:v>
                </c:pt>
                <c:pt idx="11">
                  <c:v>2498.858020537361</c:v>
                </c:pt>
                <c:pt idx="12">
                  <c:v>2098.6448249505675</c:v>
                </c:pt>
                <c:pt idx="13">
                  <c:v>2321.2925286210393</c:v>
                </c:pt>
                <c:pt idx="14">
                  <c:v>2392.4728245517836</c:v>
                </c:pt>
                <c:pt idx="15">
                  <c:v>2406.6022672515496</c:v>
                </c:pt>
                <c:pt idx="16">
                  <c:v>2506.6378462356479</c:v>
                </c:pt>
                <c:pt idx="17">
                  <c:v>2354.0819791303193</c:v>
                </c:pt>
                <c:pt idx="18">
                  <c:v>1826.9862585780038</c:v>
                </c:pt>
                <c:pt idx="19">
                  <c:v>1387.6244537493976</c:v>
                </c:pt>
                <c:pt idx="20">
                  <c:v>1265.8980983001843</c:v>
                </c:pt>
                <c:pt idx="21">
                  <c:v>1295.779622152435</c:v>
                </c:pt>
                <c:pt idx="22">
                  <c:v>1224.8046499842148</c:v>
                </c:pt>
                <c:pt idx="23">
                  <c:v>1093.7300857384976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C6-4202-BC5B-91F6D75FE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82816"/>
        <c:axId val="131085728"/>
      </c:lineChart>
      <c:catAx>
        <c:axId val="1310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85728"/>
        <c:crosses val="autoZero"/>
        <c:auto val="1"/>
        <c:lblAlgn val="ctr"/>
        <c:lblOffset val="100"/>
        <c:noMultiLvlLbl val="0"/>
      </c:catAx>
      <c:valAx>
        <c:axId val="1310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남자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Sheet1!$A$39:$A$62</c:f>
              <c:strCache>
                <c:ptCount val="24"/>
                <c:pt idx="0">
                  <c:v>h_0</c:v>
                </c:pt>
                <c:pt idx="1">
                  <c:v>h_1</c:v>
                </c:pt>
                <c:pt idx="2">
                  <c:v>h_2</c:v>
                </c:pt>
                <c:pt idx="3">
                  <c:v>h_3</c:v>
                </c:pt>
                <c:pt idx="4">
                  <c:v>h_4</c:v>
                </c:pt>
                <c:pt idx="5">
                  <c:v>h_5</c:v>
                </c:pt>
                <c:pt idx="6">
                  <c:v>h_6</c:v>
                </c:pt>
                <c:pt idx="7">
                  <c:v>h_7</c:v>
                </c:pt>
                <c:pt idx="8">
                  <c:v>h_8</c:v>
                </c:pt>
                <c:pt idx="9">
                  <c:v>h_9</c:v>
                </c:pt>
                <c:pt idx="10">
                  <c:v>h_10</c:v>
                </c:pt>
                <c:pt idx="11">
                  <c:v>h_11</c:v>
                </c:pt>
                <c:pt idx="12">
                  <c:v>h_12</c:v>
                </c:pt>
                <c:pt idx="13">
                  <c:v>h_13</c:v>
                </c:pt>
                <c:pt idx="14">
                  <c:v>h_14</c:v>
                </c:pt>
                <c:pt idx="15">
                  <c:v>h_15</c:v>
                </c:pt>
                <c:pt idx="16">
                  <c:v>h_16</c:v>
                </c:pt>
                <c:pt idx="17">
                  <c:v>h_17</c:v>
                </c:pt>
                <c:pt idx="18">
                  <c:v>h_18</c:v>
                </c:pt>
                <c:pt idx="19">
                  <c:v>h_19</c:v>
                </c:pt>
                <c:pt idx="20">
                  <c:v>h_20</c:v>
                </c:pt>
                <c:pt idx="21">
                  <c:v>h_21</c:v>
                </c:pt>
                <c:pt idx="22">
                  <c:v>h_22</c:v>
                </c:pt>
                <c:pt idx="23">
                  <c:v>h_23</c:v>
                </c:pt>
              </c:strCache>
            </c:strRef>
          </c:cat>
          <c:val>
            <c:numRef>
              <c:f>Sheet1!$B$39:$B$62</c:f>
              <c:numCache>
                <c:formatCode>General</c:formatCode>
                <c:ptCount val="24"/>
                <c:pt idx="0">
                  <c:v>567.74148802017658</c:v>
                </c:pt>
                <c:pt idx="1">
                  <c:v>376.88776796973519</c:v>
                </c:pt>
                <c:pt idx="2">
                  <c:v>236.66960907944514</c:v>
                </c:pt>
                <c:pt idx="3">
                  <c:v>157.57692307692307</c:v>
                </c:pt>
                <c:pt idx="4">
                  <c:v>112.33228247162674</c:v>
                </c:pt>
                <c:pt idx="5">
                  <c:v>100.74779319041615</c:v>
                </c:pt>
                <c:pt idx="6">
                  <c:v>121.91551071878941</c:v>
                </c:pt>
                <c:pt idx="7">
                  <c:v>213.10529634300127</c:v>
                </c:pt>
                <c:pt idx="8">
                  <c:v>533.97919293820928</c:v>
                </c:pt>
                <c:pt idx="9">
                  <c:v>1078.6998738965951</c:v>
                </c:pt>
                <c:pt idx="10">
                  <c:v>1245.733291298865</c:v>
                </c:pt>
                <c:pt idx="11">
                  <c:v>1305.9785624211854</c:v>
                </c:pt>
                <c:pt idx="12">
                  <c:v>1106.9174022698612</c:v>
                </c:pt>
                <c:pt idx="13">
                  <c:v>1241.764817150063</c:v>
                </c:pt>
                <c:pt idx="14">
                  <c:v>1229.3158890290038</c:v>
                </c:pt>
                <c:pt idx="15">
                  <c:v>1233.4375788146281</c:v>
                </c:pt>
                <c:pt idx="16">
                  <c:v>1285.2686002522069</c:v>
                </c:pt>
                <c:pt idx="17">
                  <c:v>1266.1778058007567</c:v>
                </c:pt>
                <c:pt idx="18">
                  <c:v>1007.8858764186633</c:v>
                </c:pt>
                <c:pt idx="19">
                  <c:v>750.68537200504409</c:v>
                </c:pt>
                <c:pt idx="20">
                  <c:v>694.53783102143757</c:v>
                </c:pt>
                <c:pt idx="21">
                  <c:v>729.59836065573768</c:v>
                </c:pt>
                <c:pt idx="22">
                  <c:v>727.27553593947039</c:v>
                </c:pt>
                <c:pt idx="23">
                  <c:v>676.9022698612863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C-45EA-950A-6E8ADD533DF6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여자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Sheet1!$A$39:$A$62</c:f>
              <c:strCache>
                <c:ptCount val="24"/>
                <c:pt idx="0">
                  <c:v>h_0</c:v>
                </c:pt>
                <c:pt idx="1">
                  <c:v>h_1</c:v>
                </c:pt>
                <c:pt idx="2">
                  <c:v>h_2</c:v>
                </c:pt>
                <c:pt idx="3">
                  <c:v>h_3</c:v>
                </c:pt>
                <c:pt idx="4">
                  <c:v>h_4</c:v>
                </c:pt>
                <c:pt idx="5">
                  <c:v>h_5</c:v>
                </c:pt>
                <c:pt idx="6">
                  <c:v>h_6</c:v>
                </c:pt>
                <c:pt idx="7">
                  <c:v>h_7</c:v>
                </c:pt>
                <c:pt idx="8">
                  <c:v>h_8</c:v>
                </c:pt>
                <c:pt idx="9">
                  <c:v>h_9</c:v>
                </c:pt>
                <c:pt idx="10">
                  <c:v>h_10</c:v>
                </c:pt>
                <c:pt idx="11">
                  <c:v>h_11</c:v>
                </c:pt>
                <c:pt idx="12">
                  <c:v>h_12</c:v>
                </c:pt>
                <c:pt idx="13">
                  <c:v>h_13</c:v>
                </c:pt>
                <c:pt idx="14">
                  <c:v>h_14</c:v>
                </c:pt>
                <c:pt idx="15">
                  <c:v>h_15</c:v>
                </c:pt>
                <c:pt idx="16">
                  <c:v>h_16</c:v>
                </c:pt>
                <c:pt idx="17">
                  <c:v>h_17</c:v>
                </c:pt>
                <c:pt idx="18">
                  <c:v>h_18</c:v>
                </c:pt>
                <c:pt idx="19">
                  <c:v>h_19</c:v>
                </c:pt>
                <c:pt idx="20">
                  <c:v>h_20</c:v>
                </c:pt>
                <c:pt idx="21">
                  <c:v>h_21</c:v>
                </c:pt>
                <c:pt idx="22">
                  <c:v>h_22</c:v>
                </c:pt>
                <c:pt idx="23">
                  <c:v>h_23</c:v>
                </c:pt>
              </c:strCache>
            </c:strRef>
          </c:cat>
          <c:val>
            <c:numRef>
              <c:f>Sheet1!$C$39:$C$62</c:f>
              <c:numCache>
                <c:formatCode>General</c:formatCode>
                <c:ptCount val="24"/>
                <c:pt idx="0">
                  <c:v>512.52407002188181</c:v>
                </c:pt>
                <c:pt idx="1">
                  <c:v>311.33260393873087</c:v>
                </c:pt>
                <c:pt idx="2">
                  <c:v>187.49671772428883</c:v>
                </c:pt>
                <c:pt idx="3">
                  <c:v>118.85229759299781</c:v>
                </c:pt>
                <c:pt idx="4">
                  <c:v>84.745076586433257</c:v>
                </c:pt>
                <c:pt idx="5">
                  <c:v>71.042669584245075</c:v>
                </c:pt>
                <c:pt idx="6">
                  <c:v>89.683807439824946</c:v>
                </c:pt>
                <c:pt idx="7">
                  <c:v>151.46827133479212</c:v>
                </c:pt>
                <c:pt idx="8">
                  <c:v>544.12800875273524</c:v>
                </c:pt>
                <c:pt idx="9">
                  <c:v>1331.1827133479212</c:v>
                </c:pt>
                <c:pt idx="10">
                  <c:v>1522.382932166302</c:v>
                </c:pt>
                <c:pt idx="11">
                  <c:v>1531.1028446389496</c:v>
                </c:pt>
                <c:pt idx="12">
                  <c:v>1239.5350109409189</c:v>
                </c:pt>
                <c:pt idx="13">
                  <c:v>1500.4967177242888</c:v>
                </c:pt>
                <c:pt idx="14">
                  <c:v>1501.3369803063458</c:v>
                </c:pt>
                <c:pt idx="15">
                  <c:v>1471.7297592997811</c:v>
                </c:pt>
                <c:pt idx="16">
                  <c:v>1482.6411378555799</c:v>
                </c:pt>
                <c:pt idx="17">
                  <c:v>1405.8358862144421</c:v>
                </c:pt>
                <c:pt idx="18">
                  <c:v>1049.2155361050329</c:v>
                </c:pt>
                <c:pt idx="19">
                  <c:v>709.12363238512035</c:v>
                </c:pt>
                <c:pt idx="20">
                  <c:v>655.02735229759298</c:v>
                </c:pt>
                <c:pt idx="21">
                  <c:v>662.66411378555802</c:v>
                </c:pt>
                <c:pt idx="22">
                  <c:v>643.85667396061274</c:v>
                </c:pt>
                <c:pt idx="23">
                  <c:v>646.51094091903724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C-45EA-950A-6E8ADD533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91968"/>
        <c:axId val="131081984"/>
      </c:lineChart>
      <c:catAx>
        <c:axId val="13109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81984"/>
        <c:crosses val="autoZero"/>
        <c:auto val="1"/>
        <c:lblAlgn val="ctr"/>
        <c:lblOffset val="100"/>
        <c:noMultiLvlLbl val="0"/>
      </c:catAx>
      <c:valAx>
        <c:axId val="13108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9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Sheet1!$N$38</c:f>
              <c:strCache>
                <c:ptCount val="1"/>
                <c:pt idx="0">
                  <c:v>남자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Sheet1!$M$39:$M$62</c:f>
              <c:strCache>
                <c:ptCount val="24"/>
                <c:pt idx="0">
                  <c:v>h_0</c:v>
                </c:pt>
                <c:pt idx="1">
                  <c:v>h_1</c:v>
                </c:pt>
                <c:pt idx="2">
                  <c:v>h_2</c:v>
                </c:pt>
                <c:pt idx="3">
                  <c:v>h_3</c:v>
                </c:pt>
                <c:pt idx="4">
                  <c:v>h_4</c:v>
                </c:pt>
                <c:pt idx="5">
                  <c:v>h_5</c:v>
                </c:pt>
                <c:pt idx="6">
                  <c:v>h_6</c:v>
                </c:pt>
                <c:pt idx="7">
                  <c:v>h_7</c:v>
                </c:pt>
                <c:pt idx="8">
                  <c:v>h_8</c:v>
                </c:pt>
                <c:pt idx="9">
                  <c:v>h_9</c:v>
                </c:pt>
                <c:pt idx="10">
                  <c:v>h_10</c:v>
                </c:pt>
                <c:pt idx="11">
                  <c:v>h_11</c:v>
                </c:pt>
                <c:pt idx="12">
                  <c:v>h_12</c:v>
                </c:pt>
                <c:pt idx="13">
                  <c:v>h_13</c:v>
                </c:pt>
                <c:pt idx="14">
                  <c:v>h_14</c:v>
                </c:pt>
                <c:pt idx="15">
                  <c:v>h_15</c:v>
                </c:pt>
                <c:pt idx="16">
                  <c:v>h_16</c:v>
                </c:pt>
                <c:pt idx="17">
                  <c:v>h_17</c:v>
                </c:pt>
                <c:pt idx="18">
                  <c:v>h_18</c:v>
                </c:pt>
                <c:pt idx="19">
                  <c:v>h_19</c:v>
                </c:pt>
                <c:pt idx="20">
                  <c:v>h_20</c:v>
                </c:pt>
                <c:pt idx="21">
                  <c:v>h_21</c:v>
                </c:pt>
                <c:pt idx="22">
                  <c:v>h_22</c:v>
                </c:pt>
                <c:pt idx="23">
                  <c:v>h_23</c:v>
                </c:pt>
              </c:strCache>
            </c:strRef>
          </c:cat>
          <c:val>
            <c:numRef>
              <c:f>Sheet1!$N$39:$N$62</c:f>
              <c:numCache>
                <c:formatCode>General</c:formatCode>
                <c:ptCount val="24"/>
                <c:pt idx="0">
                  <c:v>13897.604035308954</c:v>
                </c:pt>
                <c:pt idx="1">
                  <c:v>9097.2957124842378</c:v>
                </c:pt>
                <c:pt idx="2">
                  <c:v>5756.7320302648168</c:v>
                </c:pt>
                <c:pt idx="3">
                  <c:v>3954.9829760403532</c:v>
                </c:pt>
                <c:pt idx="4">
                  <c:v>2880.595838587642</c:v>
                </c:pt>
                <c:pt idx="5">
                  <c:v>2569.9602774274904</c:v>
                </c:pt>
                <c:pt idx="6">
                  <c:v>3120.3783102143757</c:v>
                </c:pt>
                <c:pt idx="7">
                  <c:v>5388.1330390920557</c:v>
                </c:pt>
                <c:pt idx="8">
                  <c:v>12894.454602774274</c:v>
                </c:pt>
                <c:pt idx="9">
                  <c:v>26913.401008827237</c:v>
                </c:pt>
                <c:pt idx="10">
                  <c:v>32521.661412358135</c:v>
                </c:pt>
                <c:pt idx="11">
                  <c:v>33709.67339218159</c:v>
                </c:pt>
                <c:pt idx="12">
                  <c:v>27820.35182849937</c:v>
                </c:pt>
                <c:pt idx="13">
                  <c:v>31396.008827238336</c:v>
                </c:pt>
                <c:pt idx="14">
                  <c:v>32093.226355611601</c:v>
                </c:pt>
                <c:pt idx="15">
                  <c:v>32122.533417402268</c:v>
                </c:pt>
                <c:pt idx="16">
                  <c:v>33069.428121059267</c:v>
                </c:pt>
                <c:pt idx="17">
                  <c:v>32041.941992433796</c:v>
                </c:pt>
                <c:pt idx="18">
                  <c:v>24876.199873896596</c:v>
                </c:pt>
                <c:pt idx="19">
                  <c:v>18292.104665825977</c:v>
                </c:pt>
                <c:pt idx="20">
                  <c:v>17234.859394703657</c:v>
                </c:pt>
                <c:pt idx="21">
                  <c:v>18156.833543505676</c:v>
                </c:pt>
                <c:pt idx="22">
                  <c:v>18185.666456494324</c:v>
                </c:pt>
                <c:pt idx="23">
                  <c:v>15977.244010088272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1-41E6-A7D8-5BB5C00A5E9F}"/>
            </c:ext>
          </c:extLst>
        </c:ser>
        <c:ser>
          <c:idx val="1"/>
          <c:order val="1"/>
          <c:tx>
            <c:strRef>
              <c:f>Sheet1!$O$38</c:f>
              <c:strCache>
                <c:ptCount val="1"/>
                <c:pt idx="0">
                  <c:v>여자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Sheet1!$M$39:$M$62</c:f>
              <c:strCache>
                <c:ptCount val="24"/>
                <c:pt idx="0">
                  <c:v>h_0</c:v>
                </c:pt>
                <c:pt idx="1">
                  <c:v>h_1</c:v>
                </c:pt>
                <c:pt idx="2">
                  <c:v>h_2</c:v>
                </c:pt>
                <c:pt idx="3">
                  <c:v>h_3</c:v>
                </c:pt>
                <c:pt idx="4">
                  <c:v>h_4</c:v>
                </c:pt>
                <c:pt idx="5">
                  <c:v>h_5</c:v>
                </c:pt>
                <c:pt idx="6">
                  <c:v>h_6</c:v>
                </c:pt>
                <c:pt idx="7">
                  <c:v>h_7</c:v>
                </c:pt>
                <c:pt idx="8">
                  <c:v>h_8</c:v>
                </c:pt>
                <c:pt idx="9">
                  <c:v>h_9</c:v>
                </c:pt>
                <c:pt idx="10">
                  <c:v>h_10</c:v>
                </c:pt>
                <c:pt idx="11">
                  <c:v>h_11</c:v>
                </c:pt>
                <c:pt idx="12">
                  <c:v>h_12</c:v>
                </c:pt>
                <c:pt idx="13">
                  <c:v>h_13</c:v>
                </c:pt>
                <c:pt idx="14">
                  <c:v>h_14</c:v>
                </c:pt>
                <c:pt idx="15">
                  <c:v>h_15</c:v>
                </c:pt>
                <c:pt idx="16">
                  <c:v>h_16</c:v>
                </c:pt>
                <c:pt idx="17">
                  <c:v>h_17</c:v>
                </c:pt>
                <c:pt idx="18">
                  <c:v>h_18</c:v>
                </c:pt>
                <c:pt idx="19">
                  <c:v>h_19</c:v>
                </c:pt>
                <c:pt idx="20">
                  <c:v>h_20</c:v>
                </c:pt>
                <c:pt idx="21">
                  <c:v>h_21</c:v>
                </c:pt>
                <c:pt idx="22">
                  <c:v>h_22</c:v>
                </c:pt>
                <c:pt idx="23">
                  <c:v>h_23</c:v>
                </c:pt>
              </c:strCache>
            </c:strRef>
          </c:cat>
          <c:val>
            <c:numRef>
              <c:f>Sheet1!$O$39:$O$62</c:f>
              <c:numCache>
                <c:formatCode>General</c:formatCode>
                <c:ptCount val="24"/>
                <c:pt idx="0">
                  <c:v>11522.570021881838</c:v>
                </c:pt>
                <c:pt idx="1">
                  <c:v>7279.7877461706785</c:v>
                </c:pt>
                <c:pt idx="2">
                  <c:v>4384.6137855579873</c:v>
                </c:pt>
                <c:pt idx="3">
                  <c:v>2907.2986870897157</c:v>
                </c:pt>
                <c:pt idx="4">
                  <c:v>2150.7833698030636</c:v>
                </c:pt>
                <c:pt idx="5">
                  <c:v>1809.6520787746172</c:v>
                </c:pt>
                <c:pt idx="6">
                  <c:v>2282.051422319475</c:v>
                </c:pt>
                <c:pt idx="7">
                  <c:v>3576.0382932166303</c:v>
                </c:pt>
                <c:pt idx="8">
                  <c:v>12313.188183807441</c:v>
                </c:pt>
                <c:pt idx="9">
                  <c:v>30884.612691466082</c:v>
                </c:pt>
                <c:pt idx="10">
                  <c:v>37128.264770240698</c:v>
                </c:pt>
                <c:pt idx="11">
                  <c:v>36782.65973741794</c:v>
                </c:pt>
                <c:pt idx="12">
                  <c:v>28901.134573304156</c:v>
                </c:pt>
                <c:pt idx="13">
                  <c:v>36002.353391684905</c:v>
                </c:pt>
                <c:pt idx="14">
                  <c:v>36714.396061269144</c:v>
                </c:pt>
                <c:pt idx="15">
                  <c:v>35690.586433260396</c:v>
                </c:pt>
                <c:pt idx="16">
                  <c:v>35918.216630196934</c:v>
                </c:pt>
                <c:pt idx="17">
                  <c:v>33704.922319474834</c:v>
                </c:pt>
                <c:pt idx="18">
                  <c:v>24152.321663019695</c:v>
                </c:pt>
                <c:pt idx="19">
                  <c:v>16569.456236323851</c:v>
                </c:pt>
                <c:pt idx="20">
                  <c:v>15311.154266958425</c:v>
                </c:pt>
                <c:pt idx="21">
                  <c:v>15506.371991247264</c:v>
                </c:pt>
                <c:pt idx="22">
                  <c:v>14821.38840262582</c:v>
                </c:pt>
                <c:pt idx="23">
                  <c:v>13321.963894967177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1-41E6-A7D8-5BB5C00A5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77408"/>
        <c:axId val="131077824"/>
      </c:lineChart>
      <c:catAx>
        <c:axId val="1310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77824"/>
        <c:crosses val="autoZero"/>
        <c:auto val="1"/>
        <c:lblAlgn val="ctr"/>
        <c:lblOffset val="100"/>
        <c:noMultiLvlLbl val="0"/>
      </c:catAx>
      <c:valAx>
        <c:axId val="13107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Sheet1!$F$65</c:f>
              <c:strCache>
                <c:ptCount val="1"/>
                <c:pt idx="0">
                  <c:v>20-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Sheet1!$E$66:$E$89</c:f>
              <c:strCache>
                <c:ptCount val="24"/>
                <c:pt idx="0">
                  <c:v>h_0</c:v>
                </c:pt>
                <c:pt idx="1">
                  <c:v>h_1</c:v>
                </c:pt>
                <c:pt idx="2">
                  <c:v>h_2</c:v>
                </c:pt>
                <c:pt idx="3">
                  <c:v>h_3</c:v>
                </c:pt>
                <c:pt idx="4">
                  <c:v>h_4</c:v>
                </c:pt>
                <c:pt idx="5">
                  <c:v>h_5</c:v>
                </c:pt>
                <c:pt idx="6">
                  <c:v>h_6</c:v>
                </c:pt>
                <c:pt idx="7">
                  <c:v>h_7</c:v>
                </c:pt>
                <c:pt idx="8">
                  <c:v>h_8</c:v>
                </c:pt>
                <c:pt idx="9">
                  <c:v>h_9</c:v>
                </c:pt>
                <c:pt idx="10">
                  <c:v>h_10</c:v>
                </c:pt>
                <c:pt idx="11">
                  <c:v>h_11</c:v>
                </c:pt>
                <c:pt idx="12">
                  <c:v>h_12</c:v>
                </c:pt>
                <c:pt idx="13">
                  <c:v>h_13</c:v>
                </c:pt>
                <c:pt idx="14">
                  <c:v>h_14</c:v>
                </c:pt>
                <c:pt idx="15">
                  <c:v>h_15</c:v>
                </c:pt>
                <c:pt idx="16">
                  <c:v>h_16</c:v>
                </c:pt>
                <c:pt idx="17">
                  <c:v>h_17</c:v>
                </c:pt>
                <c:pt idx="18">
                  <c:v>h_18</c:v>
                </c:pt>
                <c:pt idx="19">
                  <c:v>h_19</c:v>
                </c:pt>
                <c:pt idx="20">
                  <c:v>h_20</c:v>
                </c:pt>
                <c:pt idx="21">
                  <c:v>h_21</c:v>
                </c:pt>
                <c:pt idx="22">
                  <c:v>h_22</c:v>
                </c:pt>
                <c:pt idx="23">
                  <c:v>h_23</c:v>
                </c:pt>
              </c:strCache>
            </c:strRef>
          </c:cat>
          <c:val>
            <c:numRef>
              <c:f>Sheet1!$F$66:$F$89</c:f>
              <c:numCache>
                <c:formatCode>General</c:formatCode>
                <c:ptCount val="24"/>
                <c:pt idx="0">
                  <c:v>1230.5222695136504</c:v>
                </c:pt>
                <c:pt idx="1">
                  <c:v>823.79906683525371</c:v>
                </c:pt>
                <c:pt idx="2">
                  <c:v>519.08357523195559</c:v>
                </c:pt>
                <c:pt idx="3">
                  <c:v>325.8014709810696</c:v>
                </c:pt>
                <c:pt idx="4">
                  <c:v>223.76375260449129</c:v>
                </c:pt>
                <c:pt idx="5">
                  <c:v>168.05043363667124</c:v>
                </c:pt>
                <c:pt idx="6">
                  <c:v>169.07290794792797</c:v>
                </c:pt>
                <c:pt idx="7">
                  <c:v>248.36293697576264</c:v>
                </c:pt>
                <c:pt idx="8">
                  <c:v>815.31966235107643</c:v>
                </c:pt>
                <c:pt idx="9">
                  <c:v>2467.5978665431944</c:v>
                </c:pt>
                <c:pt idx="10">
                  <c:v>2775.3325735045323</c:v>
                </c:pt>
                <c:pt idx="11">
                  <c:v>2809.5499617117521</c:v>
                </c:pt>
                <c:pt idx="12">
                  <c:v>2308.2370487774474</c:v>
                </c:pt>
                <c:pt idx="13">
                  <c:v>2772.9651131729379</c:v>
                </c:pt>
                <c:pt idx="14">
                  <c:v>2739.281730272648</c:v>
                </c:pt>
                <c:pt idx="15">
                  <c:v>2676.5406478727764</c:v>
                </c:pt>
                <c:pt idx="16">
                  <c:v>2745.4540095809662</c:v>
                </c:pt>
                <c:pt idx="17">
                  <c:v>2720.1801684682923</c:v>
                </c:pt>
                <c:pt idx="18">
                  <c:v>2169.4543835592044</c:v>
                </c:pt>
                <c:pt idx="19">
                  <c:v>1443.2719356045091</c:v>
                </c:pt>
                <c:pt idx="20">
                  <c:v>1354.0371306964898</c:v>
                </c:pt>
                <c:pt idx="21">
                  <c:v>1336.3039196481043</c:v>
                </c:pt>
                <c:pt idx="22">
                  <c:v>1282.1505173365626</c:v>
                </c:pt>
                <c:pt idx="23">
                  <c:v>1310.0695243352982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0-486F-B781-070BA68F6B36}"/>
            </c:ext>
          </c:extLst>
        </c:ser>
        <c:ser>
          <c:idx val="1"/>
          <c:order val="1"/>
          <c:tx>
            <c:strRef>
              <c:f>Sheet1!$G$65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Sheet1!$E$66:$E$89</c:f>
              <c:strCache>
                <c:ptCount val="24"/>
                <c:pt idx="0">
                  <c:v>h_0</c:v>
                </c:pt>
                <c:pt idx="1">
                  <c:v>h_1</c:v>
                </c:pt>
                <c:pt idx="2">
                  <c:v>h_2</c:v>
                </c:pt>
                <c:pt idx="3">
                  <c:v>h_3</c:v>
                </c:pt>
                <c:pt idx="4">
                  <c:v>h_4</c:v>
                </c:pt>
                <c:pt idx="5">
                  <c:v>h_5</c:v>
                </c:pt>
                <c:pt idx="6">
                  <c:v>h_6</c:v>
                </c:pt>
                <c:pt idx="7">
                  <c:v>h_7</c:v>
                </c:pt>
                <c:pt idx="8">
                  <c:v>h_8</c:v>
                </c:pt>
                <c:pt idx="9">
                  <c:v>h_9</c:v>
                </c:pt>
                <c:pt idx="10">
                  <c:v>h_10</c:v>
                </c:pt>
                <c:pt idx="11">
                  <c:v>h_11</c:v>
                </c:pt>
                <c:pt idx="12">
                  <c:v>h_12</c:v>
                </c:pt>
                <c:pt idx="13">
                  <c:v>h_13</c:v>
                </c:pt>
                <c:pt idx="14">
                  <c:v>h_14</c:v>
                </c:pt>
                <c:pt idx="15">
                  <c:v>h_15</c:v>
                </c:pt>
                <c:pt idx="16">
                  <c:v>h_16</c:v>
                </c:pt>
                <c:pt idx="17">
                  <c:v>h_17</c:v>
                </c:pt>
                <c:pt idx="18">
                  <c:v>h_18</c:v>
                </c:pt>
                <c:pt idx="19">
                  <c:v>h_19</c:v>
                </c:pt>
                <c:pt idx="20">
                  <c:v>h_20</c:v>
                </c:pt>
                <c:pt idx="21">
                  <c:v>h_21</c:v>
                </c:pt>
                <c:pt idx="22">
                  <c:v>h_22</c:v>
                </c:pt>
                <c:pt idx="23">
                  <c:v>h_23</c:v>
                </c:pt>
              </c:strCache>
            </c:strRef>
          </c:cat>
          <c:val>
            <c:numRef>
              <c:f>Sheet1!$G$66:$G$89</c:f>
              <c:numCache>
                <c:formatCode>General</c:formatCode>
                <c:ptCount val="24"/>
                <c:pt idx="0">
                  <c:v>1269.6381699469209</c:v>
                </c:pt>
                <c:pt idx="1">
                  <c:v>787.15483113344931</c:v>
                </c:pt>
                <c:pt idx="2">
                  <c:v>460.85869228239937</c:v>
                </c:pt>
                <c:pt idx="3">
                  <c:v>288.0363427121988</c:v>
                </c:pt>
                <c:pt idx="4">
                  <c:v>204.1458640612523</c:v>
                </c:pt>
                <c:pt idx="5">
                  <c:v>170.01477758466814</c:v>
                </c:pt>
                <c:pt idx="6">
                  <c:v>196.96331908497348</c:v>
                </c:pt>
                <c:pt idx="7">
                  <c:v>328.23242989337211</c:v>
                </c:pt>
                <c:pt idx="8">
                  <c:v>1293.2738362534642</c:v>
                </c:pt>
                <c:pt idx="9">
                  <c:v>2677.6220489454649</c:v>
                </c:pt>
                <c:pt idx="10">
                  <c:v>2976.8473577904083</c:v>
                </c:pt>
                <c:pt idx="11">
                  <c:v>3116.5944149560805</c:v>
                </c:pt>
                <c:pt idx="12">
                  <c:v>2568.2150829066654</c:v>
                </c:pt>
                <c:pt idx="13">
                  <c:v>3108.9043496641461</c:v>
                </c:pt>
                <c:pt idx="14">
                  <c:v>3002.8246653201186</c:v>
                </c:pt>
                <c:pt idx="15">
                  <c:v>2946.4846587439524</c:v>
                </c:pt>
                <c:pt idx="16">
                  <c:v>2967.4638076001693</c:v>
                </c:pt>
                <c:pt idx="17">
                  <c:v>2884.7930480529849</c:v>
                </c:pt>
                <c:pt idx="18">
                  <c:v>2163.1991967682843</c:v>
                </c:pt>
                <c:pt idx="19">
                  <c:v>1508.3718540091127</c:v>
                </c:pt>
                <c:pt idx="20">
                  <c:v>1387.2810089717696</c:v>
                </c:pt>
                <c:pt idx="21">
                  <c:v>1476.6372398891447</c:v>
                </c:pt>
                <c:pt idx="22">
                  <c:v>1538.3240030062475</c:v>
                </c:pt>
                <c:pt idx="23">
                  <c:v>1551.5854056085302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0-486F-B781-070BA68F6B36}"/>
            </c:ext>
          </c:extLst>
        </c:ser>
        <c:ser>
          <c:idx val="2"/>
          <c:order val="2"/>
          <c:tx>
            <c:strRef>
              <c:f>Sheet1!$H$65</c:f>
              <c:strCache>
                <c:ptCount val="1"/>
                <c:pt idx="0">
                  <c:v>40+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Sheet1!$E$66:$E$89</c:f>
              <c:strCache>
                <c:ptCount val="24"/>
                <c:pt idx="0">
                  <c:v>h_0</c:v>
                </c:pt>
                <c:pt idx="1">
                  <c:v>h_1</c:v>
                </c:pt>
                <c:pt idx="2">
                  <c:v>h_2</c:v>
                </c:pt>
                <c:pt idx="3">
                  <c:v>h_3</c:v>
                </c:pt>
                <c:pt idx="4">
                  <c:v>h_4</c:v>
                </c:pt>
                <c:pt idx="5">
                  <c:v>h_5</c:v>
                </c:pt>
                <c:pt idx="6">
                  <c:v>h_6</c:v>
                </c:pt>
                <c:pt idx="7">
                  <c:v>h_7</c:v>
                </c:pt>
                <c:pt idx="8">
                  <c:v>h_8</c:v>
                </c:pt>
                <c:pt idx="9">
                  <c:v>h_9</c:v>
                </c:pt>
                <c:pt idx="10">
                  <c:v>h_10</c:v>
                </c:pt>
                <c:pt idx="11">
                  <c:v>h_11</c:v>
                </c:pt>
                <c:pt idx="12">
                  <c:v>h_12</c:v>
                </c:pt>
                <c:pt idx="13">
                  <c:v>h_13</c:v>
                </c:pt>
                <c:pt idx="14">
                  <c:v>h_14</c:v>
                </c:pt>
                <c:pt idx="15">
                  <c:v>h_15</c:v>
                </c:pt>
                <c:pt idx="16">
                  <c:v>h_16</c:v>
                </c:pt>
                <c:pt idx="17">
                  <c:v>h_17</c:v>
                </c:pt>
                <c:pt idx="18">
                  <c:v>h_18</c:v>
                </c:pt>
                <c:pt idx="19">
                  <c:v>h_19</c:v>
                </c:pt>
                <c:pt idx="20">
                  <c:v>h_20</c:v>
                </c:pt>
                <c:pt idx="21">
                  <c:v>h_21</c:v>
                </c:pt>
                <c:pt idx="22">
                  <c:v>h_22</c:v>
                </c:pt>
                <c:pt idx="23">
                  <c:v>h_23</c:v>
                </c:pt>
              </c:strCache>
            </c:strRef>
          </c:cat>
          <c:val>
            <c:numRef>
              <c:f>Sheet1!$H$66:$H$89</c:f>
              <c:numCache>
                <c:formatCode>General</c:formatCode>
                <c:ptCount val="24"/>
                <c:pt idx="0">
                  <c:v>818.83917385308143</c:v>
                </c:pt>
                <c:pt idx="1">
                  <c:v>528.60085904657467</c:v>
                </c:pt>
                <c:pt idx="2">
                  <c:v>342.51304355050428</c:v>
                </c:pt>
                <c:pt idx="3">
                  <c:v>238.81799677649838</c:v>
                </c:pt>
                <c:pt idx="4">
                  <c:v>175.60378761444261</c:v>
                </c:pt>
                <c:pt idx="5">
                  <c:v>171.76043899440043</c:v>
                </c:pt>
                <c:pt idx="6">
                  <c:v>242.02821394746024</c:v>
                </c:pt>
                <c:pt idx="7">
                  <c:v>439.90194490138413</c:v>
                </c:pt>
                <c:pt idx="8">
                  <c:v>975.99424671418842</c:v>
                </c:pt>
                <c:pt idx="9">
                  <c:v>2028.5280394795873</c:v>
                </c:pt>
                <c:pt idx="10">
                  <c:v>2465.1478241363839</c:v>
                </c:pt>
                <c:pt idx="11">
                  <c:v>2498.858020537361</c:v>
                </c:pt>
                <c:pt idx="12">
                  <c:v>2098.6448249505675</c:v>
                </c:pt>
                <c:pt idx="13">
                  <c:v>2321.2925286210393</c:v>
                </c:pt>
                <c:pt idx="14">
                  <c:v>2392.4728245517836</c:v>
                </c:pt>
                <c:pt idx="15">
                  <c:v>2406.6022672515496</c:v>
                </c:pt>
                <c:pt idx="16">
                  <c:v>2506.6378462356479</c:v>
                </c:pt>
                <c:pt idx="17">
                  <c:v>2354.0819791303193</c:v>
                </c:pt>
                <c:pt idx="18">
                  <c:v>1826.9862585780038</c:v>
                </c:pt>
                <c:pt idx="19">
                  <c:v>1387.6244537493976</c:v>
                </c:pt>
                <c:pt idx="20">
                  <c:v>1265.8980983001843</c:v>
                </c:pt>
                <c:pt idx="21">
                  <c:v>1295.779622152435</c:v>
                </c:pt>
                <c:pt idx="22">
                  <c:v>1224.8046499842148</c:v>
                </c:pt>
                <c:pt idx="23">
                  <c:v>1093.7300857384976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30-486F-B781-070BA68F6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82816"/>
        <c:axId val="131085728"/>
      </c:lineChart>
      <c:catAx>
        <c:axId val="1310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85728"/>
        <c:crosses val="autoZero"/>
        <c:auto val="1"/>
        <c:lblAlgn val="ctr"/>
        <c:lblOffset val="100"/>
        <c:noMultiLvlLbl val="0"/>
      </c:catAx>
      <c:valAx>
        <c:axId val="13108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08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Sheet1!$R$65</c:f>
              <c:strCache>
                <c:ptCount val="1"/>
                <c:pt idx="0">
                  <c:v>20-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Sheet1!$Q$66:$Q$89</c:f>
              <c:strCache>
                <c:ptCount val="24"/>
                <c:pt idx="0">
                  <c:v>h_0</c:v>
                </c:pt>
                <c:pt idx="1">
                  <c:v>h_1</c:v>
                </c:pt>
                <c:pt idx="2">
                  <c:v>h_2</c:v>
                </c:pt>
                <c:pt idx="3">
                  <c:v>h_3</c:v>
                </c:pt>
                <c:pt idx="4">
                  <c:v>h_4</c:v>
                </c:pt>
                <c:pt idx="5">
                  <c:v>h_5</c:v>
                </c:pt>
                <c:pt idx="6">
                  <c:v>h_6</c:v>
                </c:pt>
                <c:pt idx="7">
                  <c:v>h_7</c:v>
                </c:pt>
                <c:pt idx="8">
                  <c:v>h_8</c:v>
                </c:pt>
                <c:pt idx="9">
                  <c:v>h_9</c:v>
                </c:pt>
                <c:pt idx="10">
                  <c:v>h_10</c:v>
                </c:pt>
                <c:pt idx="11">
                  <c:v>h_11</c:v>
                </c:pt>
                <c:pt idx="12">
                  <c:v>h_12</c:v>
                </c:pt>
                <c:pt idx="13">
                  <c:v>h_13</c:v>
                </c:pt>
                <c:pt idx="14">
                  <c:v>h_14</c:v>
                </c:pt>
                <c:pt idx="15">
                  <c:v>h_15</c:v>
                </c:pt>
                <c:pt idx="16">
                  <c:v>h_16</c:v>
                </c:pt>
                <c:pt idx="17">
                  <c:v>h_17</c:v>
                </c:pt>
                <c:pt idx="18">
                  <c:v>h_18</c:v>
                </c:pt>
                <c:pt idx="19">
                  <c:v>h_19</c:v>
                </c:pt>
                <c:pt idx="20">
                  <c:v>h_20</c:v>
                </c:pt>
                <c:pt idx="21">
                  <c:v>h_21</c:v>
                </c:pt>
                <c:pt idx="22">
                  <c:v>h_22</c:v>
                </c:pt>
                <c:pt idx="23">
                  <c:v>h_23</c:v>
                </c:pt>
              </c:strCache>
            </c:strRef>
          </c:cat>
          <c:val>
            <c:numRef>
              <c:f>Sheet1!$R$66:$R$89</c:f>
              <c:numCache>
                <c:formatCode>General</c:formatCode>
                <c:ptCount val="24"/>
                <c:pt idx="0">
                  <c:v>26868.827631649245</c:v>
                </c:pt>
                <c:pt idx="1">
                  <c:v>17826.606610510571</c:v>
                </c:pt>
                <c:pt idx="2">
                  <c:v>11440.974818798639</c:v>
                </c:pt>
                <c:pt idx="3">
                  <c:v>7585.7408152725584</c:v>
                </c:pt>
                <c:pt idx="4">
                  <c:v>5570.761669011451</c:v>
                </c:pt>
                <c:pt idx="5">
                  <c:v>4334.2958345947682</c:v>
                </c:pt>
                <c:pt idx="6">
                  <c:v>4400.1436788773535</c:v>
                </c:pt>
                <c:pt idx="7">
                  <c:v>6109.7417235054227</c:v>
                </c:pt>
                <c:pt idx="8">
                  <c:v>17942.585133474611</c:v>
                </c:pt>
                <c:pt idx="9">
                  <c:v>53783.835057788543</c:v>
                </c:pt>
                <c:pt idx="10">
                  <c:v>66791.820757573063</c:v>
                </c:pt>
                <c:pt idx="11">
                  <c:v>66361.638398660798</c:v>
                </c:pt>
                <c:pt idx="12">
                  <c:v>51177.5286271437</c:v>
                </c:pt>
                <c:pt idx="13">
                  <c:v>62643.583210157958</c:v>
                </c:pt>
                <c:pt idx="14">
                  <c:v>64863.585008815207</c:v>
                </c:pt>
                <c:pt idx="15">
                  <c:v>63503.170551885036</c:v>
                </c:pt>
                <c:pt idx="16">
                  <c:v>64465.262871084356</c:v>
                </c:pt>
                <c:pt idx="17">
                  <c:v>63719.444802592916</c:v>
                </c:pt>
                <c:pt idx="18">
                  <c:v>48196.259291578361</c:v>
                </c:pt>
                <c:pt idx="19">
                  <c:v>32233.504282941249</c:v>
                </c:pt>
                <c:pt idx="20">
                  <c:v>30333.316154079035</c:v>
                </c:pt>
                <c:pt idx="21">
                  <c:v>30265.326109023561</c:v>
                </c:pt>
                <c:pt idx="22">
                  <c:v>28694.269531458696</c:v>
                </c:pt>
                <c:pt idx="23">
                  <c:v>27287.42987908037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C-409E-AA0F-4B21D80941FB}"/>
            </c:ext>
          </c:extLst>
        </c:ser>
        <c:ser>
          <c:idx val="1"/>
          <c:order val="1"/>
          <c:tx>
            <c:strRef>
              <c:f>Sheet1!$S$65</c:f>
              <c:strCache>
                <c:ptCount val="1"/>
                <c:pt idx="0">
                  <c:v>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Sheet1!$Q$66:$Q$89</c:f>
              <c:strCache>
                <c:ptCount val="24"/>
                <c:pt idx="0">
                  <c:v>h_0</c:v>
                </c:pt>
                <c:pt idx="1">
                  <c:v>h_1</c:v>
                </c:pt>
                <c:pt idx="2">
                  <c:v>h_2</c:v>
                </c:pt>
                <c:pt idx="3">
                  <c:v>h_3</c:v>
                </c:pt>
                <c:pt idx="4">
                  <c:v>h_4</c:v>
                </c:pt>
                <c:pt idx="5">
                  <c:v>h_5</c:v>
                </c:pt>
                <c:pt idx="6">
                  <c:v>h_6</c:v>
                </c:pt>
                <c:pt idx="7">
                  <c:v>h_7</c:v>
                </c:pt>
                <c:pt idx="8">
                  <c:v>h_8</c:v>
                </c:pt>
                <c:pt idx="9">
                  <c:v>h_9</c:v>
                </c:pt>
                <c:pt idx="10">
                  <c:v>h_10</c:v>
                </c:pt>
                <c:pt idx="11">
                  <c:v>h_11</c:v>
                </c:pt>
                <c:pt idx="12">
                  <c:v>h_12</c:v>
                </c:pt>
                <c:pt idx="13">
                  <c:v>h_13</c:v>
                </c:pt>
                <c:pt idx="14">
                  <c:v>h_14</c:v>
                </c:pt>
                <c:pt idx="15">
                  <c:v>h_15</c:v>
                </c:pt>
                <c:pt idx="16">
                  <c:v>h_16</c:v>
                </c:pt>
                <c:pt idx="17">
                  <c:v>h_17</c:v>
                </c:pt>
                <c:pt idx="18">
                  <c:v>h_18</c:v>
                </c:pt>
                <c:pt idx="19">
                  <c:v>h_19</c:v>
                </c:pt>
                <c:pt idx="20">
                  <c:v>h_20</c:v>
                </c:pt>
                <c:pt idx="21">
                  <c:v>h_21</c:v>
                </c:pt>
                <c:pt idx="22">
                  <c:v>h_22</c:v>
                </c:pt>
                <c:pt idx="23">
                  <c:v>h_23</c:v>
                </c:pt>
              </c:strCache>
            </c:strRef>
          </c:cat>
          <c:val>
            <c:numRef>
              <c:f>Sheet1!$S$66:$S$89</c:f>
              <c:numCache>
                <c:formatCode>General</c:formatCode>
                <c:ptCount val="24"/>
                <c:pt idx="0">
                  <c:v>27940.293165484523</c:v>
                </c:pt>
                <c:pt idx="1">
                  <c:v>17697.551486683264</c:v>
                </c:pt>
                <c:pt idx="2">
                  <c:v>10652.634106815727</c:v>
                </c:pt>
                <c:pt idx="3">
                  <c:v>6823.0947907370009</c:v>
                </c:pt>
                <c:pt idx="4">
                  <c:v>4883.7841044670949</c:v>
                </c:pt>
                <c:pt idx="5">
                  <c:v>4022.648687115412</c:v>
                </c:pt>
                <c:pt idx="6">
                  <c:v>4746.0110385645166</c:v>
                </c:pt>
                <c:pt idx="7">
                  <c:v>7341.7660341021183</c:v>
                </c:pt>
                <c:pt idx="8">
                  <c:v>28876.00894828315</c:v>
                </c:pt>
                <c:pt idx="9">
                  <c:v>62165.038836958054</c:v>
                </c:pt>
                <c:pt idx="10">
                  <c:v>72095.524374089902</c:v>
                </c:pt>
                <c:pt idx="11">
                  <c:v>74285.739612006204</c:v>
                </c:pt>
                <c:pt idx="12">
                  <c:v>60179.473948987739</c:v>
                </c:pt>
                <c:pt idx="13">
                  <c:v>73868.481229743062</c:v>
                </c:pt>
                <c:pt idx="14">
                  <c:v>73363.714331344832</c:v>
                </c:pt>
                <c:pt idx="15">
                  <c:v>71553.63360420875</c:v>
                </c:pt>
                <c:pt idx="16">
                  <c:v>71854.353163605614</c:v>
                </c:pt>
                <c:pt idx="17">
                  <c:v>68453.575658790927</c:v>
                </c:pt>
                <c:pt idx="18">
                  <c:v>50072.707590774575</c:v>
                </c:pt>
                <c:pt idx="19">
                  <c:v>34637.265202686831</c:v>
                </c:pt>
                <c:pt idx="20">
                  <c:v>32037.724599558456</c:v>
                </c:pt>
                <c:pt idx="21">
                  <c:v>33854.729611536473</c:v>
                </c:pt>
                <c:pt idx="22">
                  <c:v>35161.929846399551</c:v>
                </c:pt>
                <c:pt idx="23">
                  <c:v>32047.22160270562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C-409E-AA0F-4B21D80941FB}"/>
            </c:ext>
          </c:extLst>
        </c:ser>
        <c:ser>
          <c:idx val="2"/>
          <c:order val="2"/>
          <c:tx>
            <c:strRef>
              <c:f>Sheet1!$T$65</c:f>
              <c:strCache>
                <c:ptCount val="1"/>
                <c:pt idx="0">
                  <c:v>40+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Sheet1!$Q$66:$Q$89</c:f>
              <c:strCache>
                <c:ptCount val="24"/>
                <c:pt idx="0">
                  <c:v>h_0</c:v>
                </c:pt>
                <c:pt idx="1">
                  <c:v>h_1</c:v>
                </c:pt>
                <c:pt idx="2">
                  <c:v>h_2</c:v>
                </c:pt>
                <c:pt idx="3">
                  <c:v>h_3</c:v>
                </c:pt>
                <c:pt idx="4">
                  <c:v>h_4</c:v>
                </c:pt>
                <c:pt idx="5">
                  <c:v>h_5</c:v>
                </c:pt>
                <c:pt idx="6">
                  <c:v>h_6</c:v>
                </c:pt>
                <c:pt idx="7">
                  <c:v>h_7</c:v>
                </c:pt>
                <c:pt idx="8">
                  <c:v>h_8</c:v>
                </c:pt>
                <c:pt idx="9">
                  <c:v>h_9</c:v>
                </c:pt>
                <c:pt idx="10">
                  <c:v>h_10</c:v>
                </c:pt>
                <c:pt idx="11">
                  <c:v>h_11</c:v>
                </c:pt>
                <c:pt idx="12">
                  <c:v>h_12</c:v>
                </c:pt>
                <c:pt idx="13">
                  <c:v>h_13</c:v>
                </c:pt>
                <c:pt idx="14">
                  <c:v>h_14</c:v>
                </c:pt>
                <c:pt idx="15">
                  <c:v>h_15</c:v>
                </c:pt>
                <c:pt idx="16">
                  <c:v>h_16</c:v>
                </c:pt>
                <c:pt idx="17">
                  <c:v>h_17</c:v>
                </c:pt>
                <c:pt idx="18">
                  <c:v>h_18</c:v>
                </c:pt>
                <c:pt idx="19">
                  <c:v>h_19</c:v>
                </c:pt>
                <c:pt idx="20">
                  <c:v>h_20</c:v>
                </c:pt>
                <c:pt idx="21">
                  <c:v>h_21</c:v>
                </c:pt>
                <c:pt idx="22">
                  <c:v>h_22</c:v>
                </c:pt>
                <c:pt idx="23">
                  <c:v>h_23</c:v>
                </c:pt>
              </c:strCache>
            </c:strRef>
          </c:cat>
          <c:val>
            <c:numRef>
              <c:f>Sheet1!$T$66:$T$89</c:f>
              <c:numCache>
                <c:formatCode>General</c:formatCode>
                <c:ptCount val="24"/>
                <c:pt idx="0">
                  <c:v>21917.631341076383</c:v>
                </c:pt>
                <c:pt idx="1">
                  <c:v>14342.980322516325</c:v>
                </c:pt>
                <c:pt idx="2">
                  <c:v>9063.2929024807672</c:v>
                </c:pt>
                <c:pt idx="3">
                  <c:v>6597.6855715069041</c:v>
                </c:pt>
                <c:pt idx="4">
                  <c:v>4931.7865925593605</c:v>
                </c:pt>
                <c:pt idx="5">
                  <c:v>4751.15667630394</c:v>
                </c:pt>
                <c:pt idx="6">
                  <c:v>6547.3321909841652</c:v>
                </c:pt>
                <c:pt idx="7">
                  <c:v>11507.695844341426</c:v>
                </c:pt>
                <c:pt idx="8">
                  <c:v>24513.434915175385</c:v>
                </c:pt>
                <c:pt idx="9">
                  <c:v>53621.758440921854</c:v>
                </c:pt>
                <c:pt idx="10">
                  <c:v>66665.748654104973</c:v>
                </c:pt>
                <c:pt idx="11">
                  <c:v>66961.646652709227</c:v>
                </c:pt>
                <c:pt idx="12">
                  <c:v>54983.106674642346</c:v>
                </c:pt>
                <c:pt idx="13">
                  <c:v>62528.031819616837</c:v>
                </c:pt>
                <c:pt idx="14">
                  <c:v>64807.671983782799</c:v>
                </c:pt>
                <c:pt idx="15">
                  <c:v>64598.59897313195</c:v>
                </c:pt>
                <c:pt idx="16">
                  <c:v>66867.072616021134</c:v>
                </c:pt>
                <c:pt idx="17">
                  <c:v>62283.677807686559</c:v>
                </c:pt>
                <c:pt idx="18">
                  <c:v>47020.934890251403</c:v>
                </c:pt>
                <c:pt idx="19">
                  <c:v>35839.501200505125</c:v>
                </c:pt>
                <c:pt idx="20">
                  <c:v>33188.125529634613</c:v>
                </c:pt>
                <c:pt idx="21">
                  <c:v>34059.908811458386</c:v>
                </c:pt>
                <c:pt idx="22">
                  <c:v>32318.034665104766</c:v>
                </c:pt>
                <c:pt idx="23">
                  <c:v>27062.785483442167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C-409E-AA0F-4B21D8094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18688"/>
        <c:axId val="30085520"/>
      </c:lineChart>
      <c:catAx>
        <c:axId val="17201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085520"/>
        <c:crosses val="autoZero"/>
        <c:auto val="1"/>
        <c:lblAlgn val="ctr"/>
        <c:lblOffset val="100"/>
        <c:noMultiLvlLbl val="0"/>
      </c:catAx>
      <c:valAx>
        <c:axId val="3008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201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258536</xdr:colOff>
      <xdr:row>64</xdr:row>
      <xdr:rowOff>29936</xdr:rowOff>
    </xdr:from>
    <xdr:to>
      <xdr:col>15</xdr:col>
      <xdr:colOff>285750</xdr:colOff>
      <xdr:row>77</xdr:row>
      <xdr:rowOff>119743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6</xdr:col>
      <xdr:colOff>415636</xdr:colOff>
      <xdr:row>14</xdr:row>
      <xdr:rowOff>41563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190500</xdr:rowOff>
    </xdr:from>
    <xdr:to>
      <xdr:col>6</xdr:col>
      <xdr:colOff>415636</xdr:colOff>
      <xdr:row>34</xdr:row>
      <xdr:rowOff>24246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14</xdr:col>
      <xdr:colOff>447261</xdr:colOff>
      <xdr:row>14</xdr:row>
      <xdr:rowOff>51352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447261</xdr:colOff>
      <xdr:row>34</xdr:row>
      <xdr:rowOff>51353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52" zoomScale="70" zoomScaleNormal="70" workbookViewId="0">
      <selection activeCell="Q65" sqref="Q65:T89"/>
    </sheetView>
  </sheetViews>
  <sheetFormatPr defaultRowHeight="16.5" x14ac:dyDescent="0.3"/>
  <cols>
    <col min="13" max="13" width="6.5" customWidth="1"/>
    <col min="14" max="15" width="13.125" customWidth="1"/>
    <col min="17" max="17" width="7" customWidth="1"/>
    <col min="18" max="23" width="12.875" customWidth="1"/>
  </cols>
  <sheetData>
    <row r="1" spans="1:23" x14ac:dyDescent="0.3">
      <c r="A1" t="s">
        <v>8</v>
      </c>
      <c r="M1" t="s">
        <v>9</v>
      </c>
    </row>
    <row r="2" spans="1:23" x14ac:dyDescent="0.3">
      <c r="B2" t="s">
        <v>0</v>
      </c>
      <c r="C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N2" t="s">
        <v>0</v>
      </c>
      <c r="O2" t="s">
        <v>1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</row>
    <row r="3" spans="1:23" x14ac:dyDescent="0.3">
      <c r="A3" t="s">
        <v>10</v>
      </c>
      <c r="B3">
        <v>900438</v>
      </c>
      <c r="C3">
        <v>468447</v>
      </c>
      <c r="E3" t="s">
        <v>10</v>
      </c>
      <c r="F3">
        <v>136084</v>
      </c>
      <c r="G3">
        <v>228463</v>
      </c>
      <c r="H3">
        <v>103900</v>
      </c>
      <c r="I3">
        <v>155145</v>
      </c>
      <c r="J3">
        <v>375160</v>
      </c>
      <c r="K3">
        <v>370133</v>
      </c>
      <c r="M3" t="s">
        <v>10</v>
      </c>
      <c r="N3">
        <v>22041600</v>
      </c>
      <c r="O3">
        <v>10531629</v>
      </c>
      <c r="Q3" t="s">
        <v>10</v>
      </c>
      <c r="R3">
        <v>2972770</v>
      </c>
      <c r="S3">
        <v>4879215</v>
      </c>
      <c r="T3">
        <v>2679644</v>
      </c>
      <c r="U3">
        <v>3386348</v>
      </c>
      <c r="V3">
        <v>8515438</v>
      </c>
      <c r="W3">
        <v>10139814</v>
      </c>
    </row>
    <row r="4" spans="1:23" x14ac:dyDescent="0.3">
      <c r="A4" t="s">
        <v>11</v>
      </c>
      <c r="B4">
        <v>597744</v>
      </c>
      <c r="C4">
        <v>284558</v>
      </c>
      <c r="E4" t="s">
        <v>11</v>
      </c>
      <c r="F4">
        <v>82778</v>
      </c>
      <c r="G4">
        <v>138694</v>
      </c>
      <c r="H4">
        <v>63086</v>
      </c>
      <c r="I4">
        <v>111915</v>
      </c>
      <c r="J4">
        <v>237748</v>
      </c>
      <c r="K4">
        <v>248081</v>
      </c>
      <c r="M4" t="s">
        <v>11</v>
      </c>
      <c r="N4">
        <v>14428311</v>
      </c>
      <c r="O4">
        <v>6653726</v>
      </c>
      <c r="Q4" t="s">
        <v>11</v>
      </c>
      <c r="R4">
        <v>1767785</v>
      </c>
      <c r="S4">
        <v>3183156</v>
      </c>
      <c r="T4">
        <v>1702785</v>
      </c>
      <c r="U4">
        <v>2444496</v>
      </c>
      <c r="V4">
        <v>5231824</v>
      </c>
      <c r="W4">
        <v>6751991</v>
      </c>
    </row>
    <row r="5" spans="1:23" x14ac:dyDescent="0.3">
      <c r="A5" t="s">
        <v>12</v>
      </c>
      <c r="B5">
        <v>375358</v>
      </c>
      <c r="C5">
        <v>171372</v>
      </c>
      <c r="E5" t="s">
        <v>12</v>
      </c>
      <c r="F5">
        <v>52102</v>
      </c>
      <c r="G5">
        <v>78268</v>
      </c>
      <c r="H5">
        <v>41002</v>
      </c>
      <c r="I5">
        <v>70574</v>
      </c>
      <c r="J5">
        <v>144323</v>
      </c>
      <c r="K5">
        <v>160461</v>
      </c>
      <c r="M5" t="s">
        <v>12</v>
      </c>
      <c r="N5">
        <v>9130177</v>
      </c>
      <c r="O5">
        <v>4007537</v>
      </c>
      <c r="Q5" t="s">
        <v>12</v>
      </c>
      <c r="R5">
        <v>1060396</v>
      </c>
      <c r="S5">
        <v>1862820</v>
      </c>
      <c r="T5">
        <v>1084321</v>
      </c>
      <c r="U5">
        <v>1640551</v>
      </c>
      <c r="V5">
        <v>3242175</v>
      </c>
      <c r="W5">
        <v>4247451</v>
      </c>
    </row>
    <row r="6" spans="1:23" x14ac:dyDescent="0.3">
      <c r="A6" t="s">
        <v>13</v>
      </c>
      <c r="B6">
        <v>249917</v>
      </c>
      <c r="C6">
        <v>108631</v>
      </c>
      <c r="E6" t="s">
        <v>13</v>
      </c>
      <c r="F6">
        <v>32603</v>
      </c>
      <c r="G6">
        <v>49014</v>
      </c>
      <c r="H6">
        <v>27014</v>
      </c>
      <c r="I6">
        <v>44391</v>
      </c>
      <c r="J6">
        <v>90033</v>
      </c>
      <c r="K6">
        <v>115493</v>
      </c>
      <c r="M6" t="s">
        <v>13</v>
      </c>
      <c r="N6">
        <v>6272603</v>
      </c>
      <c r="O6">
        <v>2657271</v>
      </c>
      <c r="Q6" t="s">
        <v>13</v>
      </c>
      <c r="R6">
        <v>667883</v>
      </c>
      <c r="S6">
        <v>1189591</v>
      </c>
      <c r="T6">
        <v>799797</v>
      </c>
      <c r="U6">
        <v>1121765</v>
      </c>
      <c r="V6">
        <v>2082860</v>
      </c>
      <c r="W6">
        <v>3067978</v>
      </c>
    </row>
    <row r="7" spans="1:23" x14ac:dyDescent="0.3">
      <c r="A7" t="s">
        <v>14</v>
      </c>
      <c r="B7">
        <v>178159</v>
      </c>
      <c r="C7">
        <v>77457</v>
      </c>
      <c r="E7" t="s">
        <v>14</v>
      </c>
      <c r="F7">
        <v>21842</v>
      </c>
      <c r="G7">
        <v>36074</v>
      </c>
      <c r="H7">
        <v>19541</v>
      </c>
      <c r="I7">
        <v>31020</v>
      </c>
      <c r="J7">
        <v>61477</v>
      </c>
      <c r="K7">
        <v>85662</v>
      </c>
      <c r="M7" t="s">
        <v>14</v>
      </c>
      <c r="N7">
        <v>4568625</v>
      </c>
      <c r="O7">
        <v>1965816</v>
      </c>
      <c r="Q7" t="s">
        <v>14</v>
      </c>
      <c r="R7">
        <v>491415</v>
      </c>
      <c r="S7">
        <v>886435</v>
      </c>
      <c r="T7">
        <v>587966</v>
      </c>
      <c r="U7">
        <v>822885</v>
      </c>
      <c r="V7">
        <v>1429752</v>
      </c>
      <c r="W7">
        <v>2315988</v>
      </c>
    </row>
    <row r="8" spans="1:23" x14ac:dyDescent="0.3">
      <c r="A8" t="s">
        <v>15</v>
      </c>
      <c r="B8">
        <v>159786</v>
      </c>
      <c r="C8">
        <v>64933</v>
      </c>
      <c r="E8" t="s">
        <v>15</v>
      </c>
      <c r="F8">
        <v>16516</v>
      </c>
      <c r="G8">
        <v>29891</v>
      </c>
      <c r="H8">
        <v>18526</v>
      </c>
      <c r="I8">
        <v>23188</v>
      </c>
      <c r="J8">
        <v>51464</v>
      </c>
      <c r="K8">
        <v>85134</v>
      </c>
      <c r="M8" t="s">
        <v>15</v>
      </c>
      <c r="N8">
        <v>4075957</v>
      </c>
      <c r="O8">
        <v>1654022</v>
      </c>
      <c r="Q8" t="s">
        <v>15</v>
      </c>
      <c r="R8">
        <v>367015</v>
      </c>
      <c r="S8">
        <v>712100</v>
      </c>
      <c r="T8">
        <v>574907</v>
      </c>
      <c r="U8">
        <v>655059</v>
      </c>
      <c r="V8">
        <v>1209171</v>
      </c>
      <c r="W8">
        <v>2211727</v>
      </c>
    </row>
    <row r="9" spans="1:23" x14ac:dyDescent="0.3">
      <c r="A9" t="s">
        <v>16</v>
      </c>
      <c r="B9">
        <v>193358</v>
      </c>
      <c r="C9">
        <v>81971</v>
      </c>
      <c r="E9" t="s">
        <v>16</v>
      </c>
      <c r="F9">
        <v>17744</v>
      </c>
      <c r="G9">
        <v>33795</v>
      </c>
      <c r="H9">
        <v>30432</v>
      </c>
      <c r="I9">
        <v>22239</v>
      </c>
      <c r="J9">
        <v>61079</v>
      </c>
      <c r="K9">
        <v>110040</v>
      </c>
      <c r="M9" t="s">
        <v>16</v>
      </c>
      <c r="N9">
        <v>4948920</v>
      </c>
      <c r="O9">
        <v>2085795</v>
      </c>
      <c r="Q9" t="s">
        <v>16</v>
      </c>
      <c r="R9">
        <v>374349</v>
      </c>
      <c r="S9">
        <v>826207</v>
      </c>
      <c r="T9">
        <v>885239</v>
      </c>
      <c r="U9">
        <v>663311</v>
      </c>
      <c r="V9">
        <v>1450980</v>
      </c>
      <c r="W9">
        <v>2834629</v>
      </c>
    </row>
    <row r="10" spans="1:23" x14ac:dyDescent="0.3">
      <c r="A10" t="s">
        <v>17</v>
      </c>
      <c r="B10">
        <v>337985</v>
      </c>
      <c r="C10">
        <v>138442</v>
      </c>
      <c r="E10" t="s">
        <v>17</v>
      </c>
      <c r="F10">
        <v>31795</v>
      </c>
      <c r="G10">
        <v>51986</v>
      </c>
      <c r="H10">
        <v>54661</v>
      </c>
      <c r="I10">
        <v>27129</v>
      </c>
      <c r="J10">
        <v>109358</v>
      </c>
      <c r="K10">
        <v>201498</v>
      </c>
      <c r="M10" t="s">
        <v>17</v>
      </c>
      <c r="N10">
        <v>8545579</v>
      </c>
      <c r="O10">
        <v>3268499</v>
      </c>
      <c r="Q10" t="s">
        <v>17</v>
      </c>
      <c r="R10">
        <v>722433</v>
      </c>
      <c r="S10">
        <v>1155990</v>
      </c>
      <c r="T10">
        <v>1390076</v>
      </c>
      <c r="U10">
        <v>725118</v>
      </c>
      <c r="V10">
        <v>2457979</v>
      </c>
      <c r="W10">
        <v>5362482</v>
      </c>
    </row>
    <row r="11" spans="1:23" x14ac:dyDescent="0.3">
      <c r="A11" t="s">
        <v>18</v>
      </c>
      <c r="B11">
        <v>846891</v>
      </c>
      <c r="C11">
        <v>497333</v>
      </c>
      <c r="E11" t="s">
        <v>18</v>
      </c>
      <c r="F11">
        <v>113376</v>
      </c>
      <c r="G11">
        <v>243816</v>
      </c>
      <c r="H11">
        <v>140141</v>
      </c>
      <c r="I11">
        <v>80357</v>
      </c>
      <c r="J11">
        <v>362743</v>
      </c>
      <c r="K11">
        <v>403791</v>
      </c>
      <c r="M11" t="s">
        <v>18</v>
      </c>
      <c r="N11">
        <v>20450605</v>
      </c>
      <c r="O11">
        <v>11254254</v>
      </c>
      <c r="Q11" t="s">
        <v>18</v>
      </c>
      <c r="R11">
        <v>2476777</v>
      </c>
      <c r="S11">
        <v>5437323</v>
      </c>
      <c r="T11">
        <v>3340154</v>
      </c>
      <c r="U11">
        <v>1786062</v>
      </c>
      <c r="V11">
        <v>8110735</v>
      </c>
      <c r="W11">
        <v>10553808</v>
      </c>
    </row>
    <row r="12" spans="1:23" x14ac:dyDescent="0.3">
      <c r="A12" t="s">
        <v>19</v>
      </c>
      <c r="B12">
        <v>1710818</v>
      </c>
      <c r="C12">
        <v>1216701</v>
      </c>
      <c r="E12" t="s">
        <v>19</v>
      </c>
      <c r="F12">
        <v>375258</v>
      </c>
      <c r="G12">
        <v>527595</v>
      </c>
      <c r="H12">
        <v>313848</v>
      </c>
      <c r="I12">
        <v>212149</v>
      </c>
      <c r="J12">
        <v>711192</v>
      </c>
      <c r="K12">
        <v>787477</v>
      </c>
      <c r="M12" t="s">
        <v>19</v>
      </c>
      <c r="N12">
        <v>42684654</v>
      </c>
      <c r="O12">
        <v>28228536</v>
      </c>
      <c r="Q12" t="s">
        <v>19</v>
      </c>
      <c r="R12">
        <v>7933251</v>
      </c>
      <c r="S12">
        <v>12106954</v>
      </c>
      <c r="T12">
        <v>8188331</v>
      </c>
      <c r="U12">
        <v>4861727</v>
      </c>
      <c r="V12">
        <v>16759522</v>
      </c>
      <c r="W12">
        <v>21063405</v>
      </c>
    </row>
    <row r="13" spans="1:23" x14ac:dyDescent="0.3">
      <c r="A13" t="s">
        <v>20</v>
      </c>
      <c r="B13">
        <v>1975733</v>
      </c>
      <c r="C13">
        <v>1391458</v>
      </c>
      <c r="E13" t="s">
        <v>20</v>
      </c>
      <c r="F13">
        <v>416132</v>
      </c>
      <c r="G13">
        <v>587768</v>
      </c>
      <c r="H13">
        <v>387558</v>
      </c>
      <c r="I13">
        <v>244334</v>
      </c>
      <c r="J13">
        <v>788546</v>
      </c>
      <c r="K13">
        <v>942853</v>
      </c>
      <c r="M13" t="s">
        <v>20</v>
      </c>
      <c r="N13">
        <v>51579355</v>
      </c>
      <c r="O13">
        <v>33935234</v>
      </c>
      <c r="Q13" t="s">
        <v>20</v>
      </c>
      <c r="R13">
        <v>9597607</v>
      </c>
      <c r="S13">
        <v>13928884</v>
      </c>
      <c r="T13">
        <v>10408743</v>
      </c>
      <c r="U13">
        <v>6283480</v>
      </c>
      <c r="V13">
        <v>19632656</v>
      </c>
      <c r="W13">
        <v>25663219</v>
      </c>
    </row>
    <row r="14" spans="1:23" x14ac:dyDescent="0.3">
      <c r="A14" t="s">
        <v>21</v>
      </c>
      <c r="B14">
        <v>2071282</v>
      </c>
      <c r="C14">
        <v>1399428</v>
      </c>
      <c r="E14" t="s">
        <v>21</v>
      </c>
      <c r="F14">
        <v>404454</v>
      </c>
      <c r="G14">
        <v>608031</v>
      </c>
      <c r="H14">
        <v>386943</v>
      </c>
      <c r="I14">
        <v>263597</v>
      </c>
      <c r="J14">
        <v>838375</v>
      </c>
      <c r="K14">
        <v>969310</v>
      </c>
      <c r="M14" t="s">
        <v>21</v>
      </c>
      <c r="N14">
        <v>53463542</v>
      </c>
      <c r="O14">
        <v>33619351</v>
      </c>
      <c r="Q14" t="s">
        <v>21</v>
      </c>
      <c r="R14">
        <v>9268958</v>
      </c>
      <c r="S14">
        <v>14185727</v>
      </c>
      <c r="T14">
        <v>10164666</v>
      </c>
      <c r="U14">
        <v>6500987</v>
      </c>
      <c r="V14">
        <v>20519764</v>
      </c>
      <c r="W14">
        <v>26442791</v>
      </c>
    </row>
    <row r="15" spans="1:23" x14ac:dyDescent="0.3">
      <c r="A15" t="s">
        <v>22</v>
      </c>
      <c r="B15">
        <v>1755571</v>
      </c>
      <c r="C15">
        <v>1132935</v>
      </c>
      <c r="E15" t="s">
        <v>22</v>
      </c>
      <c r="F15">
        <v>320523</v>
      </c>
      <c r="G15">
        <v>485482</v>
      </c>
      <c r="H15">
        <v>326930</v>
      </c>
      <c r="I15">
        <v>227936</v>
      </c>
      <c r="J15">
        <v>718061</v>
      </c>
      <c r="K15">
        <v>809574</v>
      </c>
      <c r="M15" t="s">
        <v>22</v>
      </c>
      <c r="N15">
        <v>44123078</v>
      </c>
      <c r="O15">
        <v>26415637</v>
      </c>
      <c r="Q15" t="s">
        <v>22</v>
      </c>
      <c r="R15">
        <v>6865151</v>
      </c>
      <c r="S15">
        <v>11198894</v>
      </c>
      <c r="T15">
        <v>8351592</v>
      </c>
      <c r="U15">
        <v>5287102</v>
      </c>
      <c r="V15">
        <v>17135481</v>
      </c>
      <c r="W15">
        <v>21700495</v>
      </c>
    </row>
    <row r="16" spans="1:23" x14ac:dyDescent="0.3">
      <c r="A16" t="s">
        <v>23</v>
      </c>
      <c r="B16">
        <v>1969439</v>
      </c>
      <c r="C16">
        <v>1371454</v>
      </c>
      <c r="E16" t="s">
        <v>23</v>
      </c>
      <c r="F16">
        <v>392623</v>
      </c>
      <c r="G16">
        <v>598580</v>
      </c>
      <c r="H16">
        <v>380251</v>
      </c>
      <c r="I16">
        <v>266511</v>
      </c>
      <c r="J16">
        <v>850203</v>
      </c>
      <c r="K16">
        <v>852725</v>
      </c>
      <c r="M16" t="s">
        <v>23</v>
      </c>
      <c r="N16">
        <v>49794070</v>
      </c>
      <c r="O16">
        <v>32906151</v>
      </c>
      <c r="Q16" t="s">
        <v>23</v>
      </c>
      <c r="R16">
        <v>8709412</v>
      </c>
      <c r="S16">
        <v>13914723</v>
      </c>
      <c r="T16">
        <v>10282016</v>
      </c>
      <c r="U16">
        <v>6175652</v>
      </c>
      <c r="V16">
        <v>20738911</v>
      </c>
      <c r="W16">
        <v>22879507</v>
      </c>
    </row>
    <row r="17" spans="1:24" x14ac:dyDescent="0.3">
      <c r="A17" t="s">
        <v>24</v>
      </c>
      <c r="B17">
        <v>1949695</v>
      </c>
      <c r="C17">
        <v>1372222</v>
      </c>
      <c r="E17" t="s">
        <v>24</v>
      </c>
      <c r="F17">
        <v>401336</v>
      </c>
      <c r="G17">
        <v>580482</v>
      </c>
      <c r="H17">
        <v>390404</v>
      </c>
      <c r="I17">
        <v>250239</v>
      </c>
      <c r="J17">
        <v>817127</v>
      </c>
      <c r="K17">
        <v>882329</v>
      </c>
      <c r="M17" t="s">
        <v>24</v>
      </c>
      <c r="N17">
        <v>50899857</v>
      </c>
      <c r="O17">
        <v>33556958</v>
      </c>
      <c r="Q17" t="s">
        <v>24</v>
      </c>
      <c r="R17">
        <v>9278792</v>
      </c>
      <c r="S17">
        <v>13804466</v>
      </c>
      <c r="T17">
        <v>10473700</v>
      </c>
      <c r="U17">
        <v>6142433</v>
      </c>
      <c r="V17">
        <v>20623716</v>
      </c>
      <c r="W17">
        <v>24133708</v>
      </c>
    </row>
    <row r="18" spans="1:24" x14ac:dyDescent="0.3">
      <c r="A18" t="s">
        <v>25</v>
      </c>
      <c r="B18">
        <v>1956232</v>
      </c>
      <c r="C18">
        <v>1345161</v>
      </c>
      <c r="E18" t="s">
        <v>25</v>
      </c>
      <c r="F18">
        <v>393584</v>
      </c>
      <c r="G18">
        <v>568106</v>
      </c>
      <c r="H18">
        <v>383471</v>
      </c>
      <c r="I18">
        <v>243115</v>
      </c>
      <c r="J18">
        <v>804391</v>
      </c>
      <c r="K18">
        <v>908726</v>
      </c>
      <c r="M18" t="s">
        <v>25</v>
      </c>
      <c r="N18">
        <v>50946338</v>
      </c>
      <c r="O18">
        <v>32621196</v>
      </c>
      <c r="Q18" t="s">
        <v>25</v>
      </c>
      <c r="R18">
        <v>9025729</v>
      </c>
      <c r="S18">
        <v>13461047</v>
      </c>
      <c r="T18">
        <v>10134420</v>
      </c>
      <c r="U18">
        <v>6070119</v>
      </c>
      <c r="V18">
        <v>20119812</v>
      </c>
      <c r="W18">
        <v>24756407</v>
      </c>
    </row>
    <row r="19" spans="1:24" x14ac:dyDescent="0.3">
      <c r="A19" t="s">
        <v>26</v>
      </c>
      <c r="B19">
        <v>2038436</v>
      </c>
      <c r="C19">
        <v>1355134</v>
      </c>
      <c r="E19" t="s">
        <v>26</v>
      </c>
      <c r="F19">
        <v>399705</v>
      </c>
      <c r="G19">
        <v>556691</v>
      </c>
      <c r="H19">
        <v>398738</v>
      </c>
      <c r="I19">
        <v>253254</v>
      </c>
      <c r="J19">
        <v>837140</v>
      </c>
      <c r="K19">
        <v>948042</v>
      </c>
      <c r="M19" t="s">
        <v>26</v>
      </c>
      <c r="N19">
        <v>52448113</v>
      </c>
      <c r="O19">
        <v>32829250</v>
      </c>
      <c r="Q19" t="s">
        <v>26</v>
      </c>
      <c r="R19">
        <v>9027009</v>
      </c>
      <c r="S19">
        <v>13248538</v>
      </c>
      <c r="T19">
        <v>10553703</v>
      </c>
      <c r="U19">
        <v>6293049</v>
      </c>
      <c r="V19">
        <v>20674685</v>
      </c>
      <c r="W19">
        <v>25480379</v>
      </c>
    </row>
    <row r="20" spans="1:24" x14ac:dyDescent="0.3">
      <c r="A20" t="s">
        <v>27</v>
      </c>
      <c r="B20">
        <v>2008158</v>
      </c>
      <c r="C20">
        <v>1284934</v>
      </c>
      <c r="E20" t="s">
        <v>27</v>
      </c>
      <c r="F20">
        <v>391716</v>
      </c>
      <c r="G20">
        <v>536525</v>
      </c>
      <c r="H20">
        <v>356693</v>
      </c>
      <c r="I20">
        <v>255089</v>
      </c>
      <c r="J20">
        <v>821958</v>
      </c>
      <c r="K20">
        <v>931111</v>
      </c>
      <c r="M20" t="s">
        <v>27</v>
      </c>
      <c r="N20">
        <v>50818520</v>
      </c>
      <c r="O20">
        <v>30806299</v>
      </c>
      <c r="Q20" t="s">
        <v>27</v>
      </c>
      <c r="R20">
        <v>8888121</v>
      </c>
      <c r="S20">
        <v>12458764</v>
      </c>
      <c r="T20">
        <v>9459414</v>
      </c>
      <c r="U20">
        <v>6253551</v>
      </c>
      <c r="V20">
        <v>19980618</v>
      </c>
      <c r="W20">
        <v>24584351</v>
      </c>
    </row>
    <row r="21" spans="1:24" x14ac:dyDescent="0.3">
      <c r="A21" t="s">
        <v>28</v>
      </c>
      <c r="B21">
        <v>1598507</v>
      </c>
      <c r="C21">
        <v>958983</v>
      </c>
      <c r="E21" t="s">
        <v>28</v>
      </c>
      <c r="F21">
        <v>304417</v>
      </c>
      <c r="G21">
        <v>387618</v>
      </c>
      <c r="H21">
        <v>266948</v>
      </c>
      <c r="I21">
        <v>211171</v>
      </c>
      <c r="J21">
        <v>642053</v>
      </c>
      <c r="K21">
        <v>745283</v>
      </c>
      <c r="M21" t="s">
        <v>28</v>
      </c>
      <c r="N21">
        <v>39453653</v>
      </c>
      <c r="O21">
        <v>22075222</v>
      </c>
      <c r="Q21" t="s">
        <v>28</v>
      </c>
      <c r="R21">
        <v>6489274</v>
      </c>
      <c r="S21">
        <v>8725870</v>
      </c>
      <c r="T21">
        <v>6860078</v>
      </c>
      <c r="U21">
        <v>4955866</v>
      </c>
      <c r="V21">
        <v>15292831</v>
      </c>
      <c r="W21">
        <v>19204956</v>
      </c>
    </row>
    <row r="22" spans="1:24" x14ac:dyDescent="0.3">
      <c r="A22" t="s">
        <v>29</v>
      </c>
      <c r="B22">
        <v>1190587</v>
      </c>
      <c r="C22">
        <v>648139</v>
      </c>
      <c r="E22" t="s">
        <v>29</v>
      </c>
      <c r="F22">
        <v>185529</v>
      </c>
      <c r="G22">
        <v>262992</v>
      </c>
      <c r="H22">
        <v>199618</v>
      </c>
      <c r="I22">
        <v>156912</v>
      </c>
      <c r="J22">
        <v>460436</v>
      </c>
      <c r="K22">
        <v>573239</v>
      </c>
      <c r="M22" t="s">
        <v>29</v>
      </c>
      <c r="N22">
        <v>29011278</v>
      </c>
      <c r="O22">
        <v>15144483</v>
      </c>
      <c r="Q22" t="s">
        <v>29</v>
      </c>
      <c r="R22">
        <v>3939853</v>
      </c>
      <c r="S22">
        <v>5953929</v>
      </c>
      <c r="T22">
        <v>5250701</v>
      </c>
      <c r="U22">
        <v>3701337</v>
      </c>
      <c r="V22">
        <v>10722151</v>
      </c>
      <c r="W22">
        <v>14587790</v>
      </c>
    </row>
    <row r="23" spans="1:24" x14ac:dyDescent="0.3">
      <c r="A23" t="s">
        <v>30</v>
      </c>
      <c r="B23">
        <v>1101537</v>
      </c>
      <c r="C23">
        <v>598695</v>
      </c>
      <c r="E23" t="s">
        <v>30</v>
      </c>
      <c r="F23">
        <v>176302</v>
      </c>
      <c r="G23">
        <v>253646</v>
      </c>
      <c r="H23">
        <v>168747</v>
      </c>
      <c r="I23">
        <v>145041</v>
      </c>
      <c r="J23">
        <v>402906</v>
      </c>
      <c r="K23">
        <v>553590</v>
      </c>
      <c r="M23" t="s">
        <v>30</v>
      </c>
      <c r="N23">
        <v>27334487</v>
      </c>
      <c r="O23">
        <v>13994395</v>
      </c>
      <c r="Q23" t="s">
        <v>30</v>
      </c>
      <c r="R23">
        <v>3822240</v>
      </c>
      <c r="S23">
        <v>5661010</v>
      </c>
      <c r="T23">
        <v>4511145</v>
      </c>
      <c r="U23">
        <v>3372302</v>
      </c>
      <c r="V23">
        <v>9648410</v>
      </c>
      <c r="W23">
        <v>14313775</v>
      </c>
    </row>
    <row r="24" spans="1:24" x14ac:dyDescent="0.3">
      <c r="A24" t="s">
        <v>31</v>
      </c>
      <c r="B24">
        <v>1157143</v>
      </c>
      <c r="C24">
        <v>605675</v>
      </c>
      <c r="E24" t="s">
        <v>31</v>
      </c>
      <c r="F24">
        <v>168314</v>
      </c>
      <c r="G24">
        <v>271305</v>
      </c>
      <c r="H24">
        <v>166056</v>
      </c>
      <c r="I24">
        <v>148632</v>
      </c>
      <c r="J24">
        <v>426548</v>
      </c>
      <c r="K24">
        <v>581963</v>
      </c>
      <c r="M24" t="s">
        <v>31</v>
      </c>
      <c r="N24">
        <v>28796738</v>
      </c>
      <c r="O24">
        <v>14172824</v>
      </c>
      <c r="Q24" t="s">
        <v>31</v>
      </c>
      <c r="R24">
        <v>3770084</v>
      </c>
      <c r="S24">
        <v>6028364</v>
      </c>
      <c r="T24">
        <v>4374376</v>
      </c>
      <c r="U24">
        <v>3406885</v>
      </c>
      <c r="V24">
        <v>10114703</v>
      </c>
      <c r="W24">
        <v>15275150</v>
      </c>
    </row>
    <row r="25" spans="1:24" x14ac:dyDescent="0.3">
      <c r="A25" t="s">
        <v>32</v>
      </c>
      <c r="B25">
        <v>1153459</v>
      </c>
      <c r="C25">
        <v>588485</v>
      </c>
      <c r="E25" t="s">
        <v>32</v>
      </c>
      <c r="F25">
        <v>153786</v>
      </c>
      <c r="G25">
        <v>278436</v>
      </c>
      <c r="H25">
        <v>156263</v>
      </c>
      <c r="I25">
        <v>150060</v>
      </c>
      <c r="J25">
        <v>451713</v>
      </c>
      <c r="K25">
        <v>551686</v>
      </c>
      <c r="M25" t="s">
        <v>32</v>
      </c>
      <c r="N25">
        <v>28842467</v>
      </c>
      <c r="O25">
        <v>13546749</v>
      </c>
      <c r="Q25" t="s">
        <v>32</v>
      </c>
      <c r="R25">
        <v>3304598</v>
      </c>
      <c r="S25">
        <v>6193956</v>
      </c>
      <c r="T25">
        <v>4048195</v>
      </c>
      <c r="U25">
        <v>3490863</v>
      </c>
      <c r="V25">
        <v>10622665</v>
      </c>
      <c r="W25">
        <v>14728939</v>
      </c>
    </row>
    <row r="26" spans="1:24" x14ac:dyDescent="0.3">
      <c r="A26" t="s">
        <v>33</v>
      </c>
      <c r="B26">
        <v>1073567</v>
      </c>
      <c r="C26">
        <v>590911</v>
      </c>
      <c r="E26" t="s">
        <v>33</v>
      </c>
      <c r="F26">
        <v>153511</v>
      </c>
      <c r="G26">
        <v>294627</v>
      </c>
      <c r="H26">
        <v>142773</v>
      </c>
      <c r="I26">
        <v>156831</v>
      </c>
      <c r="J26">
        <v>431503</v>
      </c>
      <c r="K26">
        <v>485233</v>
      </c>
      <c r="M26" t="s">
        <v>33</v>
      </c>
      <c r="N26">
        <v>25339909</v>
      </c>
      <c r="O26">
        <v>12176275</v>
      </c>
      <c r="Q26" t="s">
        <v>33</v>
      </c>
      <c r="R26">
        <v>3098020</v>
      </c>
      <c r="S26">
        <v>5755858</v>
      </c>
      <c r="T26">
        <v>3322397</v>
      </c>
      <c r="U26">
        <v>3362790</v>
      </c>
      <c r="V26">
        <v>9488423</v>
      </c>
      <c r="W26">
        <v>12488696</v>
      </c>
    </row>
    <row r="28" spans="1:24" x14ac:dyDescent="0.3">
      <c r="A28">
        <v>1</v>
      </c>
      <c r="B28" t="s">
        <v>0</v>
      </c>
      <c r="C28">
        <v>1586</v>
      </c>
      <c r="E28">
        <v>1</v>
      </c>
      <c r="F28" t="s">
        <v>2</v>
      </c>
      <c r="G28">
        <v>241</v>
      </c>
      <c r="H28">
        <v>349</v>
      </c>
      <c r="I28">
        <v>324</v>
      </c>
      <c r="J28">
        <v>233</v>
      </c>
      <c r="K28">
        <v>610</v>
      </c>
      <c r="L28">
        <v>743</v>
      </c>
      <c r="S28">
        <v>241</v>
      </c>
      <c r="T28">
        <v>349</v>
      </c>
      <c r="U28">
        <v>324</v>
      </c>
      <c r="V28">
        <v>233</v>
      </c>
      <c r="W28">
        <v>610</v>
      </c>
      <c r="X28">
        <v>743</v>
      </c>
    </row>
    <row r="29" spans="1:24" x14ac:dyDescent="0.3">
      <c r="A29">
        <v>2</v>
      </c>
      <c r="B29" t="s">
        <v>1</v>
      </c>
      <c r="C29">
        <v>914</v>
      </c>
      <c r="E29">
        <v>2</v>
      </c>
      <c r="F29" t="s">
        <v>3</v>
      </c>
      <c r="G29">
        <v>349</v>
      </c>
    </row>
    <row r="30" spans="1:24" x14ac:dyDescent="0.3">
      <c r="E30">
        <v>3</v>
      </c>
      <c r="F30" t="s">
        <v>4</v>
      </c>
      <c r="G30">
        <v>324</v>
      </c>
    </row>
    <row r="31" spans="1:24" x14ac:dyDescent="0.3">
      <c r="E31">
        <v>4</v>
      </c>
      <c r="F31" t="s">
        <v>5</v>
      </c>
      <c r="G31">
        <v>233</v>
      </c>
    </row>
    <row r="32" spans="1:24" x14ac:dyDescent="0.3">
      <c r="E32">
        <v>5</v>
      </c>
      <c r="F32" t="s">
        <v>6</v>
      </c>
      <c r="G32">
        <v>610</v>
      </c>
    </row>
    <row r="33" spans="1:23" x14ac:dyDescent="0.3">
      <c r="E33">
        <v>6</v>
      </c>
      <c r="F33" t="s">
        <v>7</v>
      </c>
      <c r="G33">
        <v>743</v>
      </c>
    </row>
    <row r="38" spans="1:23" x14ac:dyDescent="0.3">
      <c r="B38" t="s">
        <v>0</v>
      </c>
      <c r="C38" t="s">
        <v>1</v>
      </c>
      <c r="F38" t="s">
        <v>2</v>
      </c>
      <c r="G38" t="s">
        <v>3</v>
      </c>
      <c r="H38" t="s">
        <v>4</v>
      </c>
      <c r="I38" t="s">
        <v>5</v>
      </c>
      <c r="J38" t="s">
        <v>6</v>
      </c>
      <c r="K38" t="s">
        <v>7</v>
      </c>
      <c r="N38" t="s">
        <v>0</v>
      </c>
      <c r="O38" t="s">
        <v>1</v>
      </c>
      <c r="R38" t="s">
        <v>2</v>
      </c>
      <c r="S38" t="s">
        <v>3</v>
      </c>
      <c r="T38" t="s">
        <v>4</v>
      </c>
      <c r="U38" t="s">
        <v>5</v>
      </c>
      <c r="V38" t="s">
        <v>6</v>
      </c>
      <c r="W38" t="s">
        <v>7</v>
      </c>
    </row>
    <row r="39" spans="1:23" x14ac:dyDescent="0.3">
      <c r="A39" t="s">
        <v>10</v>
      </c>
      <c r="B39">
        <f>B3/$C$28</f>
        <v>567.74148802017658</v>
      </c>
      <c r="C39">
        <f>C3/$C$29</f>
        <v>512.52407002188181</v>
      </c>
      <c r="E39" t="s">
        <v>10</v>
      </c>
      <c r="F39">
        <f>F3/G$28</f>
        <v>564.66390041493776</v>
      </c>
      <c r="G39">
        <f t="shared" ref="G39:K39" si="0">G3/H$28</f>
        <v>654.62177650429794</v>
      </c>
      <c r="H39">
        <f t="shared" si="0"/>
        <v>320.67901234567898</v>
      </c>
      <c r="I39">
        <f t="shared" si="0"/>
        <v>665.8583690987125</v>
      </c>
      <c r="J39">
        <f t="shared" si="0"/>
        <v>615.01639344262298</v>
      </c>
      <c r="K39">
        <f t="shared" si="0"/>
        <v>498.16016150740245</v>
      </c>
      <c r="M39" t="s">
        <v>10</v>
      </c>
      <c r="N39">
        <f>N3/$C$28</f>
        <v>13897.604035308954</v>
      </c>
      <c r="O39">
        <f>O3/$C$29</f>
        <v>11522.570021881838</v>
      </c>
      <c r="Q39" t="s">
        <v>10</v>
      </c>
      <c r="R39">
        <f>R3/S$28</f>
        <v>12335.145228215768</v>
      </c>
      <c r="S39">
        <f t="shared" ref="S39:W39" si="1">S3/T$28</f>
        <v>13980.558739255015</v>
      </c>
      <c r="T39">
        <f t="shared" si="1"/>
        <v>8270.5061728395067</v>
      </c>
      <c r="U39">
        <f t="shared" si="1"/>
        <v>14533.682403433477</v>
      </c>
      <c r="V39">
        <f t="shared" si="1"/>
        <v>13959.734426229508</v>
      </c>
      <c r="W39">
        <f t="shared" si="1"/>
        <v>13647.125168236878</v>
      </c>
    </row>
    <row r="40" spans="1:23" x14ac:dyDescent="0.3">
      <c r="A40" t="s">
        <v>11</v>
      </c>
      <c r="B40">
        <f t="shared" ref="B40:B62" si="2">B4/$C$28</f>
        <v>376.88776796973519</v>
      </c>
      <c r="C40">
        <f t="shared" ref="C40:C62" si="3">C4/$C$29</f>
        <v>311.33260393873087</v>
      </c>
      <c r="E40" t="s">
        <v>11</v>
      </c>
      <c r="F40">
        <f t="shared" ref="F40:K40" si="4">F4/G$28</f>
        <v>343.47717842323652</v>
      </c>
      <c r="G40">
        <f t="shared" si="4"/>
        <v>397.40401146131808</v>
      </c>
      <c r="H40">
        <f t="shared" si="4"/>
        <v>194.70987654320987</v>
      </c>
      <c r="I40">
        <f t="shared" si="4"/>
        <v>480.32188841201719</v>
      </c>
      <c r="J40">
        <f t="shared" si="4"/>
        <v>389.75081967213117</v>
      </c>
      <c r="K40">
        <f t="shared" si="4"/>
        <v>333.89098250336474</v>
      </c>
      <c r="M40" t="s">
        <v>11</v>
      </c>
      <c r="N40">
        <f t="shared" ref="N40:N62" si="5">N4/$C$28</f>
        <v>9097.2957124842378</v>
      </c>
      <c r="O40">
        <f t="shared" ref="O40:O62" si="6">O4/$C$29</f>
        <v>7279.7877461706785</v>
      </c>
      <c r="Q40" t="s">
        <v>11</v>
      </c>
      <c r="R40">
        <f t="shared" ref="R40:W40" si="7">R4/S$28</f>
        <v>7335.2074688796683</v>
      </c>
      <c r="S40">
        <f t="shared" si="7"/>
        <v>9120.7908309455579</v>
      </c>
      <c r="T40">
        <f t="shared" si="7"/>
        <v>5255.5092592592591</v>
      </c>
      <c r="U40">
        <f t="shared" si="7"/>
        <v>10491.399141630902</v>
      </c>
      <c r="V40">
        <f t="shared" si="7"/>
        <v>8576.7606557377057</v>
      </c>
      <c r="W40">
        <f t="shared" si="7"/>
        <v>9087.4710632570659</v>
      </c>
    </row>
    <row r="41" spans="1:23" x14ac:dyDescent="0.3">
      <c r="A41" t="s">
        <v>12</v>
      </c>
      <c r="B41">
        <f t="shared" si="2"/>
        <v>236.66960907944514</v>
      </c>
      <c r="C41">
        <f t="shared" si="3"/>
        <v>187.49671772428883</v>
      </c>
      <c r="E41" t="s">
        <v>12</v>
      </c>
      <c r="F41">
        <f t="shared" ref="F41:K41" si="8">F5/G$28</f>
        <v>216.1908713692946</v>
      </c>
      <c r="G41">
        <f t="shared" si="8"/>
        <v>224.26361031518624</v>
      </c>
      <c r="H41">
        <f t="shared" si="8"/>
        <v>126.54938271604938</v>
      </c>
      <c r="I41">
        <f t="shared" si="8"/>
        <v>302.89270386266094</v>
      </c>
      <c r="J41">
        <f t="shared" si="8"/>
        <v>236.5950819672131</v>
      </c>
      <c r="K41">
        <f t="shared" si="8"/>
        <v>215.96366083445491</v>
      </c>
      <c r="M41" t="s">
        <v>12</v>
      </c>
      <c r="N41">
        <f t="shared" si="5"/>
        <v>5756.7320302648168</v>
      </c>
      <c r="O41">
        <f t="shared" si="6"/>
        <v>4384.6137855579873</v>
      </c>
      <c r="Q41" t="s">
        <v>12</v>
      </c>
      <c r="R41">
        <f t="shared" ref="R41:W41" si="9">R5/S$28</f>
        <v>4399.9834024896263</v>
      </c>
      <c r="S41">
        <f t="shared" si="9"/>
        <v>5337.5931232091689</v>
      </c>
      <c r="T41">
        <f t="shared" si="9"/>
        <v>3346.6697530864199</v>
      </c>
      <c r="U41">
        <f t="shared" si="9"/>
        <v>7040.9914163090125</v>
      </c>
      <c r="V41">
        <f t="shared" si="9"/>
        <v>5315.0409836065573</v>
      </c>
      <c r="W41">
        <f t="shared" si="9"/>
        <v>5716.6231493943469</v>
      </c>
    </row>
    <row r="42" spans="1:23" x14ac:dyDescent="0.3">
      <c r="A42" t="s">
        <v>13</v>
      </c>
      <c r="B42">
        <f t="shared" si="2"/>
        <v>157.57692307692307</v>
      </c>
      <c r="C42">
        <f t="shared" si="3"/>
        <v>118.85229759299781</v>
      </c>
      <c r="E42" t="s">
        <v>13</v>
      </c>
      <c r="F42">
        <f t="shared" ref="F42:K42" si="10">F6/G$28</f>
        <v>135.28215767634856</v>
      </c>
      <c r="G42">
        <f t="shared" si="10"/>
        <v>140.44126074498567</v>
      </c>
      <c r="H42">
        <f t="shared" si="10"/>
        <v>83.376543209876544</v>
      </c>
      <c r="I42">
        <f t="shared" si="10"/>
        <v>190.51931330472104</v>
      </c>
      <c r="J42">
        <f t="shared" si="10"/>
        <v>147.5950819672131</v>
      </c>
      <c r="K42">
        <f t="shared" si="10"/>
        <v>155.44145356662182</v>
      </c>
      <c r="M42" t="s">
        <v>13</v>
      </c>
      <c r="N42">
        <f t="shared" si="5"/>
        <v>3954.9829760403532</v>
      </c>
      <c r="O42">
        <f t="shared" si="6"/>
        <v>2907.2986870897157</v>
      </c>
      <c r="Q42" t="s">
        <v>13</v>
      </c>
      <c r="R42">
        <f t="shared" ref="R42:W42" si="11">R6/S$28</f>
        <v>2771.2987551867218</v>
      </c>
      <c r="S42">
        <f t="shared" si="11"/>
        <v>3408.5702005730659</v>
      </c>
      <c r="T42">
        <f t="shared" si="11"/>
        <v>2468.5092592592591</v>
      </c>
      <c r="U42">
        <f t="shared" si="11"/>
        <v>4814.4420600858366</v>
      </c>
      <c r="V42">
        <f t="shared" si="11"/>
        <v>3414.5245901639346</v>
      </c>
      <c r="W42">
        <f t="shared" si="11"/>
        <v>4129.176312247645</v>
      </c>
    </row>
    <row r="43" spans="1:23" x14ac:dyDescent="0.3">
      <c r="A43" t="s">
        <v>14</v>
      </c>
      <c r="B43">
        <f t="shared" si="2"/>
        <v>112.33228247162674</v>
      </c>
      <c r="C43">
        <f t="shared" si="3"/>
        <v>84.745076586433257</v>
      </c>
      <c r="E43" t="s">
        <v>14</v>
      </c>
      <c r="F43">
        <f t="shared" ref="F43:K43" si="12">F7/G$28</f>
        <v>90.630705394190869</v>
      </c>
      <c r="G43">
        <f t="shared" si="12"/>
        <v>103.36389684813754</v>
      </c>
      <c r="H43">
        <f t="shared" si="12"/>
        <v>60.311728395061728</v>
      </c>
      <c r="I43">
        <f t="shared" si="12"/>
        <v>133.13304721030042</v>
      </c>
      <c r="J43">
        <f t="shared" si="12"/>
        <v>100.78196721311475</v>
      </c>
      <c r="K43">
        <f t="shared" si="12"/>
        <v>115.29205921938089</v>
      </c>
      <c r="M43" t="s">
        <v>14</v>
      </c>
      <c r="N43">
        <f t="shared" si="5"/>
        <v>2880.595838587642</v>
      </c>
      <c r="O43">
        <f t="shared" si="6"/>
        <v>2150.7833698030636</v>
      </c>
      <c r="Q43" t="s">
        <v>14</v>
      </c>
      <c r="R43">
        <f t="shared" ref="R43:W43" si="13">R7/S$28</f>
        <v>2039.0663900414938</v>
      </c>
      <c r="S43">
        <f t="shared" si="13"/>
        <v>2539.9283667621776</v>
      </c>
      <c r="T43">
        <f t="shared" si="13"/>
        <v>1814.7098765432099</v>
      </c>
      <c r="U43">
        <f t="shared" si="13"/>
        <v>3531.6952789699571</v>
      </c>
      <c r="V43">
        <f t="shared" si="13"/>
        <v>2343.8557377049178</v>
      </c>
      <c r="W43">
        <f t="shared" si="13"/>
        <v>3117.0767160161508</v>
      </c>
    </row>
    <row r="44" spans="1:23" x14ac:dyDescent="0.3">
      <c r="A44" t="s">
        <v>15</v>
      </c>
      <c r="B44">
        <f t="shared" si="2"/>
        <v>100.74779319041615</v>
      </c>
      <c r="C44">
        <f t="shared" si="3"/>
        <v>71.042669584245075</v>
      </c>
      <c r="E44" t="s">
        <v>15</v>
      </c>
      <c r="F44">
        <f t="shared" ref="F44:K44" si="14">F8/G$28</f>
        <v>68.531120331950206</v>
      </c>
      <c r="G44">
        <f t="shared" si="14"/>
        <v>85.647564469914045</v>
      </c>
      <c r="H44">
        <f t="shared" si="14"/>
        <v>57.179012345679013</v>
      </c>
      <c r="I44">
        <f t="shared" si="14"/>
        <v>99.519313304721024</v>
      </c>
      <c r="J44">
        <f t="shared" si="14"/>
        <v>84.367213114754094</v>
      </c>
      <c r="K44">
        <f t="shared" si="14"/>
        <v>114.5814266487214</v>
      </c>
      <c r="M44" t="s">
        <v>15</v>
      </c>
      <c r="N44">
        <f t="shared" si="5"/>
        <v>2569.9602774274904</v>
      </c>
      <c r="O44">
        <f t="shared" si="6"/>
        <v>1809.6520787746172</v>
      </c>
      <c r="Q44" t="s">
        <v>15</v>
      </c>
      <c r="R44">
        <f t="shared" ref="R44:W44" si="15">R8/S$28</f>
        <v>1522.8838174273858</v>
      </c>
      <c r="S44">
        <f t="shared" si="15"/>
        <v>2040.4011461318053</v>
      </c>
      <c r="T44">
        <f t="shared" si="15"/>
        <v>1774.4043209876543</v>
      </c>
      <c r="U44">
        <f t="shared" si="15"/>
        <v>2811.4120171673821</v>
      </c>
      <c r="V44">
        <f t="shared" si="15"/>
        <v>1982.2475409836065</v>
      </c>
      <c r="W44">
        <f t="shared" si="15"/>
        <v>2976.7523553162855</v>
      </c>
    </row>
    <row r="45" spans="1:23" x14ac:dyDescent="0.3">
      <c r="A45" t="s">
        <v>16</v>
      </c>
      <c r="B45">
        <f t="shared" si="2"/>
        <v>121.91551071878941</v>
      </c>
      <c r="C45">
        <f t="shared" si="3"/>
        <v>89.683807439824946</v>
      </c>
      <c r="E45" t="s">
        <v>16</v>
      </c>
      <c r="F45">
        <f t="shared" ref="F45:K45" si="16">F9/G$28</f>
        <v>73.626556016597505</v>
      </c>
      <c r="G45">
        <f t="shared" si="16"/>
        <v>96.833810888252145</v>
      </c>
      <c r="H45">
        <f t="shared" si="16"/>
        <v>93.925925925925924</v>
      </c>
      <c r="I45">
        <f t="shared" si="16"/>
        <v>95.446351931330469</v>
      </c>
      <c r="J45">
        <f t="shared" si="16"/>
        <v>100.12950819672132</v>
      </c>
      <c r="K45">
        <f t="shared" si="16"/>
        <v>148.10228802153432</v>
      </c>
      <c r="M45" t="s">
        <v>16</v>
      </c>
      <c r="N45">
        <f t="shared" si="5"/>
        <v>3120.3783102143757</v>
      </c>
      <c r="O45">
        <f t="shared" si="6"/>
        <v>2282.051422319475</v>
      </c>
      <c r="Q45" t="s">
        <v>16</v>
      </c>
      <c r="R45">
        <f t="shared" ref="R45:W45" si="17">R9/S$28</f>
        <v>1553.3153526970955</v>
      </c>
      <c r="S45">
        <f t="shared" si="17"/>
        <v>2367.3553008595986</v>
      </c>
      <c r="T45">
        <f t="shared" si="17"/>
        <v>2732.2191358024693</v>
      </c>
      <c r="U45">
        <f t="shared" si="17"/>
        <v>2846.8283261802576</v>
      </c>
      <c r="V45">
        <f t="shared" si="17"/>
        <v>2378.655737704918</v>
      </c>
      <c r="W45">
        <f t="shared" si="17"/>
        <v>3815.1130551816959</v>
      </c>
    </row>
    <row r="46" spans="1:23" x14ac:dyDescent="0.3">
      <c r="A46" t="s">
        <v>17</v>
      </c>
      <c r="B46">
        <f t="shared" si="2"/>
        <v>213.10529634300127</v>
      </c>
      <c r="C46">
        <f t="shared" si="3"/>
        <v>151.46827133479212</v>
      </c>
      <c r="E46" t="s">
        <v>17</v>
      </c>
      <c r="F46">
        <f t="shared" ref="F46:K46" si="18">F10/G$28</f>
        <v>131.92946058091286</v>
      </c>
      <c r="G46">
        <f t="shared" si="18"/>
        <v>148.95702005730658</v>
      </c>
      <c r="H46">
        <f t="shared" si="18"/>
        <v>168.70679012345678</v>
      </c>
      <c r="I46">
        <f t="shared" si="18"/>
        <v>116.43347639484979</v>
      </c>
      <c r="J46">
        <f t="shared" si="18"/>
        <v>179.27540983606556</v>
      </c>
      <c r="K46">
        <f t="shared" si="18"/>
        <v>271.19515477792731</v>
      </c>
      <c r="M46" t="s">
        <v>17</v>
      </c>
      <c r="N46">
        <f t="shared" si="5"/>
        <v>5388.1330390920557</v>
      </c>
      <c r="O46">
        <f t="shared" si="6"/>
        <v>3576.0382932166303</v>
      </c>
      <c r="Q46" t="s">
        <v>17</v>
      </c>
      <c r="R46">
        <f t="shared" ref="R46:W46" si="19">R10/S$28</f>
        <v>2997.6473029045642</v>
      </c>
      <c r="S46">
        <f t="shared" si="19"/>
        <v>3312.2922636103153</v>
      </c>
      <c r="T46">
        <f t="shared" si="19"/>
        <v>4290.358024691358</v>
      </c>
      <c r="U46">
        <f t="shared" si="19"/>
        <v>3112.0944206008585</v>
      </c>
      <c r="V46">
        <f t="shared" si="19"/>
        <v>4029.4737704918034</v>
      </c>
      <c r="W46">
        <f t="shared" si="19"/>
        <v>7217.3378196500671</v>
      </c>
    </row>
    <row r="47" spans="1:23" x14ac:dyDescent="0.3">
      <c r="A47" t="s">
        <v>18</v>
      </c>
      <c r="B47">
        <f t="shared" si="2"/>
        <v>533.97919293820928</v>
      </c>
      <c r="C47">
        <f t="shared" si="3"/>
        <v>544.12800875273524</v>
      </c>
      <c r="E47" t="s">
        <v>18</v>
      </c>
      <c r="F47">
        <f t="shared" ref="F47:K47" si="20">F11/G$28</f>
        <v>470.43983402489624</v>
      </c>
      <c r="G47">
        <f t="shared" si="20"/>
        <v>698.61318051575927</v>
      </c>
      <c r="H47">
        <f t="shared" si="20"/>
        <v>432.53395061728395</v>
      </c>
      <c r="I47">
        <f t="shared" si="20"/>
        <v>344.87982832618025</v>
      </c>
      <c r="J47">
        <f t="shared" si="20"/>
        <v>594.66065573770493</v>
      </c>
      <c r="K47">
        <f t="shared" si="20"/>
        <v>543.46029609690447</v>
      </c>
      <c r="M47" t="s">
        <v>18</v>
      </c>
      <c r="N47">
        <f t="shared" si="5"/>
        <v>12894.454602774274</v>
      </c>
      <c r="O47">
        <f t="shared" si="6"/>
        <v>12313.188183807441</v>
      </c>
      <c r="Q47" t="s">
        <v>18</v>
      </c>
      <c r="R47">
        <f t="shared" ref="R47:W47" si="21">R11/S$28</f>
        <v>10277.082987551867</v>
      </c>
      <c r="S47">
        <f t="shared" si="21"/>
        <v>15579.722063037249</v>
      </c>
      <c r="T47">
        <f t="shared" si="21"/>
        <v>10309.117283950618</v>
      </c>
      <c r="U47">
        <f t="shared" si="21"/>
        <v>7665.5021459227464</v>
      </c>
      <c r="V47">
        <f t="shared" si="21"/>
        <v>13296.286885245901</v>
      </c>
      <c r="W47">
        <f t="shared" si="21"/>
        <v>14204.317631224765</v>
      </c>
    </row>
    <row r="48" spans="1:23" x14ac:dyDescent="0.3">
      <c r="A48" t="s">
        <v>19</v>
      </c>
      <c r="B48">
        <f t="shared" si="2"/>
        <v>1078.6998738965951</v>
      </c>
      <c r="C48">
        <f t="shared" si="3"/>
        <v>1331.1827133479212</v>
      </c>
      <c r="E48" t="s">
        <v>19</v>
      </c>
      <c r="F48">
        <f t="shared" ref="F48:K48" si="22">F12/G$28</f>
        <v>1557.0871369294605</v>
      </c>
      <c r="G48">
        <f t="shared" si="22"/>
        <v>1511.7335243553009</v>
      </c>
      <c r="H48">
        <f t="shared" si="22"/>
        <v>968.66666666666663</v>
      </c>
      <c r="I48">
        <f t="shared" si="22"/>
        <v>910.51072961373393</v>
      </c>
      <c r="J48">
        <f t="shared" si="22"/>
        <v>1165.888524590164</v>
      </c>
      <c r="K48">
        <f t="shared" si="22"/>
        <v>1059.8613728129205</v>
      </c>
      <c r="M48" t="s">
        <v>19</v>
      </c>
      <c r="N48">
        <f t="shared" si="5"/>
        <v>26913.401008827237</v>
      </c>
      <c r="O48">
        <f t="shared" si="6"/>
        <v>30884.612691466082</v>
      </c>
      <c r="Q48" t="s">
        <v>19</v>
      </c>
      <c r="R48">
        <f t="shared" ref="R48:W48" si="23">R12/S$28</f>
        <v>32918.053941908714</v>
      </c>
      <c r="S48">
        <f t="shared" si="23"/>
        <v>34690.412607449856</v>
      </c>
      <c r="T48">
        <f t="shared" si="23"/>
        <v>25272.626543209877</v>
      </c>
      <c r="U48">
        <f t="shared" si="23"/>
        <v>20865.781115879829</v>
      </c>
      <c r="V48">
        <f t="shared" si="23"/>
        <v>27474.626229508198</v>
      </c>
      <c r="W48">
        <f t="shared" si="23"/>
        <v>28349.131897711977</v>
      </c>
    </row>
    <row r="49" spans="1:23" x14ac:dyDescent="0.3">
      <c r="A49" t="s">
        <v>20</v>
      </c>
      <c r="B49">
        <f t="shared" si="2"/>
        <v>1245.733291298865</v>
      </c>
      <c r="C49">
        <f t="shared" si="3"/>
        <v>1522.382932166302</v>
      </c>
      <c r="E49" t="s">
        <v>20</v>
      </c>
      <c r="F49">
        <f t="shared" ref="F49:K49" si="24">F13/G$28</f>
        <v>1726.6887966804979</v>
      </c>
      <c r="G49">
        <f t="shared" si="24"/>
        <v>1684.1489971346705</v>
      </c>
      <c r="H49">
        <f t="shared" si="24"/>
        <v>1196.1666666666667</v>
      </c>
      <c r="I49">
        <f t="shared" si="24"/>
        <v>1048.6437768240344</v>
      </c>
      <c r="J49">
        <f t="shared" si="24"/>
        <v>1292.6983606557378</v>
      </c>
      <c r="K49">
        <f t="shared" si="24"/>
        <v>1268.9811574697173</v>
      </c>
      <c r="M49" t="s">
        <v>20</v>
      </c>
      <c r="N49">
        <f t="shared" si="5"/>
        <v>32521.661412358135</v>
      </c>
      <c r="O49">
        <f t="shared" si="6"/>
        <v>37128.264770240698</v>
      </c>
      <c r="Q49" t="s">
        <v>20</v>
      </c>
      <c r="R49">
        <f t="shared" ref="R49:W49" si="25">R13/S$28</f>
        <v>39824.095435684649</v>
      </c>
      <c r="S49">
        <f t="shared" si="25"/>
        <v>39910.842406876793</v>
      </c>
      <c r="T49">
        <f t="shared" si="25"/>
        <v>32125.75</v>
      </c>
      <c r="U49">
        <f t="shared" si="25"/>
        <v>26967.725321888411</v>
      </c>
      <c r="V49">
        <f t="shared" si="25"/>
        <v>32184.681967213113</v>
      </c>
      <c r="W49">
        <f t="shared" si="25"/>
        <v>34539.99865410498</v>
      </c>
    </row>
    <row r="50" spans="1:23" x14ac:dyDescent="0.3">
      <c r="A50" t="s">
        <v>21</v>
      </c>
      <c r="B50">
        <f t="shared" si="2"/>
        <v>1305.9785624211854</v>
      </c>
      <c r="C50">
        <f t="shared" si="3"/>
        <v>1531.1028446389496</v>
      </c>
      <c r="E50" t="s">
        <v>21</v>
      </c>
      <c r="F50">
        <f t="shared" ref="F50:K50" si="26">F14/G$28</f>
        <v>1678.2323651452282</v>
      </c>
      <c r="G50">
        <f t="shared" si="26"/>
        <v>1742.2091690544412</v>
      </c>
      <c r="H50">
        <f t="shared" si="26"/>
        <v>1194.2685185185185</v>
      </c>
      <c r="I50">
        <f t="shared" si="26"/>
        <v>1131.3175965665237</v>
      </c>
      <c r="J50">
        <f t="shared" si="26"/>
        <v>1374.3852459016393</v>
      </c>
      <c r="K50">
        <f t="shared" si="26"/>
        <v>1304.5895020188425</v>
      </c>
      <c r="M50" t="s">
        <v>21</v>
      </c>
      <c r="N50">
        <f t="shared" si="5"/>
        <v>33709.67339218159</v>
      </c>
      <c r="O50">
        <f t="shared" si="6"/>
        <v>36782.65973741794</v>
      </c>
      <c r="Q50" t="s">
        <v>21</v>
      </c>
      <c r="R50">
        <f t="shared" ref="R50:W50" si="27">R14/S$28</f>
        <v>38460.406639004148</v>
      </c>
      <c r="S50">
        <f t="shared" si="27"/>
        <v>40646.78223495702</v>
      </c>
      <c r="T50">
        <f t="shared" si="27"/>
        <v>31372.425925925927</v>
      </c>
      <c r="U50">
        <f t="shared" si="27"/>
        <v>27901.231759656654</v>
      </c>
      <c r="V50">
        <f t="shared" si="27"/>
        <v>33638.957377049177</v>
      </c>
      <c r="W50">
        <f t="shared" si="27"/>
        <v>35589.220726783307</v>
      </c>
    </row>
    <row r="51" spans="1:23" x14ac:dyDescent="0.3">
      <c r="A51" t="s">
        <v>22</v>
      </c>
      <c r="B51">
        <f t="shared" si="2"/>
        <v>1106.9174022698612</v>
      </c>
      <c r="C51">
        <f t="shared" si="3"/>
        <v>1239.5350109409189</v>
      </c>
      <c r="E51" t="s">
        <v>22</v>
      </c>
      <c r="F51">
        <f t="shared" ref="F51:K51" si="28">F15/G$28</f>
        <v>1329.9709543568465</v>
      </c>
      <c r="G51">
        <f t="shared" si="28"/>
        <v>1391.0659025787966</v>
      </c>
      <c r="H51">
        <f t="shared" si="28"/>
        <v>1009.0432098765432</v>
      </c>
      <c r="I51">
        <f t="shared" si="28"/>
        <v>978.26609442060089</v>
      </c>
      <c r="J51">
        <f t="shared" si="28"/>
        <v>1177.1491803278689</v>
      </c>
      <c r="K51">
        <f t="shared" si="28"/>
        <v>1089.6016150740243</v>
      </c>
      <c r="M51" t="s">
        <v>22</v>
      </c>
      <c r="N51">
        <f t="shared" si="5"/>
        <v>27820.35182849937</v>
      </c>
      <c r="O51">
        <f t="shared" si="6"/>
        <v>28901.134573304156</v>
      </c>
      <c r="Q51" t="s">
        <v>22</v>
      </c>
      <c r="R51">
        <f t="shared" ref="R51:W51" si="29">R15/S$28</f>
        <v>28486.103734439836</v>
      </c>
      <c r="S51">
        <f t="shared" si="29"/>
        <v>32088.521489971346</v>
      </c>
      <c r="T51">
        <f t="shared" si="29"/>
        <v>25776.518518518518</v>
      </c>
      <c r="U51">
        <f t="shared" si="29"/>
        <v>22691.424892703864</v>
      </c>
      <c r="V51">
        <f t="shared" si="29"/>
        <v>28090.952459016393</v>
      </c>
      <c r="W51">
        <f t="shared" si="29"/>
        <v>29206.588156123824</v>
      </c>
    </row>
    <row r="52" spans="1:23" x14ac:dyDescent="0.3">
      <c r="A52" t="s">
        <v>23</v>
      </c>
      <c r="B52">
        <f t="shared" si="2"/>
        <v>1241.764817150063</v>
      </c>
      <c r="C52">
        <f t="shared" si="3"/>
        <v>1500.4967177242888</v>
      </c>
      <c r="E52" t="s">
        <v>23</v>
      </c>
      <c r="F52">
        <f t="shared" ref="F52:K52" si="30">F16/G$28</f>
        <v>1629.1410788381743</v>
      </c>
      <c r="G52">
        <f t="shared" si="30"/>
        <v>1715.1289398280803</v>
      </c>
      <c r="H52">
        <f t="shared" si="30"/>
        <v>1173.6141975308642</v>
      </c>
      <c r="I52">
        <f t="shared" si="30"/>
        <v>1143.8240343347638</v>
      </c>
      <c r="J52">
        <f t="shared" si="30"/>
        <v>1393.7754098360656</v>
      </c>
      <c r="K52">
        <f t="shared" si="30"/>
        <v>1147.6783310901749</v>
      </c>
      <c r="M52" t="s">
        <v>23</v>
      </c>
      <c r="N52">
        <f t="shared" si="5"/>
        <v>31396.008827238336</v>
      </c>
      <c r="O52">
        <f t="shared" si="6"/>
        <v>36002.353391684905</v>
      </c>
      <c r="Q52" t="s">
        <v>23</v>
      </c>
      <c r="R52">
        <f t="shared" ref="R52:W52" si="31">R16/S$28</f>
        <v>36138.63900414938</v>
      </c>
      <c r="S52">
        <f t="shared" si="31"/>
        <v>39870.266475644697</v>
      </c>
      <c r="T52">
        <f t="shared" si="31"/>
        <v>31734.617283950618</v>
      </c>
      <c r="U52">
        <f t="shared" si="31"/>
        <v>26504.944206008582</v>
      </c>
      <c r="V52">
        <f t="shared" si="31"/>
        <v>33998.214754098364</v>
      </c>
      <c r="W52">
        <f t="shared" si="31"/>
        <v>30793.414535666219</v>
      </c>
    </row>
    <row r="53" spans="1:23" x14ac:dyDescent="0.3">
      <c r="A53" t="s">
        <v>24</v>
      </c>
      <c r="B53">
        <f t="shared" si="2"/>
        <v>1229.3158890290038</v>
      </c>
      <c r="C53">
        <f t="shared" si="3"/>
        <v>1501.3369803063458</v>
      </c>
      <c r="E53" t="s">
        <v>24</v>
      </c>
      <c r="F53">
        <f t="shared" ref="F53:K53" si="32">F17/G$28</f>
        <v>1665.2946058091286</v>
      </c>
      <c r="G53">
        <f t="shared" si="32"/>
        <v>1663.2722063037249</v>
      </c>
      <c r="H53">
        <f t="shared" si="32"/>
        <v>1204.9506172839506</v>
      </c>
      <c r="I53">
        <f t="shared" si="32"/>
        <v>1073.9871244635194</v>
      </c>
      <c r="J53">
        <f t="shared" si="32"/>
        <v>1339.5524590163934</v>
      </c>
      <c r="K53">
        <f t="shared" si="32"/>
        <v>1187.5222072678332</v>
      </c>
      <c r="M53" t="s">
        <v>24</v>
      </c>
      <c r="N53">
        <f t="shared" si="5"/>
        <v>32093.226355611601</v>
      </c>
      <c r="O53">
        <f t="shared" si="6"/>
        <v>36714.396061269144</v>
      </c>
      <c r="Q53" t="s">
        <v>24</v>
      </c>
      <c r="R53">
        <f t="shared" ref="R53:W53" si="33">R17/S$28</f>
        <v>38501.211618257264</v>
      </c>
      <c r="S53">
        <f t="shared" si="33"/>
        <v>39554.343839541551</v>
      </c>
      <c r="T53">
        <f t="shared" si="33"/>
        <v>32326.234567901236</v>
      </c>
      <c r="U53">
        <f t="shared" si="33"/>
        <v>26362.373390557939</v>
      </c>
      <c r="V53">
        <f t="shared" si="33"/>
        <v>33809.370491803282</v>
      </c>
      <c r="W53">
        <f t="shared" si="33"/>
        <v>32481.437415881563</v>
      </c>
    </row>
    <row r="54" spans="1:23" x14ac:dyDescent="0.3">
      <c r="A54" t="s">
        <v>25</v>
      </c>
      <c r="B54">
        <f t="shared" si="2"/>
        <v>1233.4375788146281</v>
      </c>
      <c r="C54">
        <f t="shared" si="3"/>
        <v>1471.7297592997811</v>
      </c>
      <c r="E54" t="s">
        <v>25</v>
      </c>
      <c r="F54">
        <f t="shared" ref="F54:K54" si="34">F18/G$28</f>
        <v>1633.1286307053942</v>
      </c>
      <c r="G54">
        <f t="shared" si="34"/>
        <v>1627.810888252149</v>
      </c>
      <c r="H54">
        <f t="shared" si="34"/>
        <v>1183.5524691358025</v>
      </c>
      <c r="I54">
        <f t="shared" si="34"/>
        <v>1043.4120171673819</v>
      </c>
      <c r="J54">
        <f t="shared" si="34"/>
        <v>1318.6737704918032</v>
      </c>
      <c r="K54">
        <f t="shared" si="34"/>
        <v>1223.0497981157471</v>
      </c>
      <c r="M54" t="s">
        <v>25</v>
      </c>
      <c r="N54">
        <f t="shared" si="5"/>
        <v>32122.533417402268</v>
      </c>
      <c r="O54">
        <f t="shared" si="6"/>
        <v>35690.586433260396</v>
      </c>
      <c r="Q54" t="s">
        <v>25</v>
      </c>
      <c r="R54">
        <f t="shared" ref="R54:W54" si="35">R18/S$28</f>
        <v>37451.15767634855</v>
      </c>
      <c r="S54">
        <f t="shared" si="35"/>
        <v>38570.335243553011</v>
      </c>
      <c r="T54">
        <f t="shared" si="35"/>
        <v>31279.074074074073</v>
      </c>
      <c r="U54">
        <f t="shared" si="35"/>
        <v>26052.012875536482</v>
      </c>
      <c r="V54">
        <f t="shared" si="35"/>
        <v>32983.298360655739</v>
      </c>
      <c r="W54">
        <f t="shared" si="35"/>
        <v>33319.524899057877</v>
      </c>
    </row>
    <row r="55" spans="1:23" x14ac:dyDescent="0.3">
      <c r="A55" t="s">
        <v>26</v>
      </c>
      <c r="B55">
        <f t="shared" si="2"/>
        <v>1285.2686002522069</v>
      </c>
      <c r="C55">
        <f t="shared" si="3"/>
        <v>1482.6411378555799</v>
      </c>
      <c r="E55" t="s">
        <v>26</v>
      </c>
      <c r="F55">
        <f t="shared" ref="F55:K55" si="36">F19/G$28</f>
        <v>1658.5269709543568</v>
      </c>
      <c r="G55">
        <f t="shared" si="36"/>
        <v>1595.1031518624641</v>
      </c>
      <c r="H55">
        <f t="shared" si="36"/>
        <v>1230.6728395061727</v>
      </c>
      <c r="I55">
        <f t="shared" si="36"/>
        <v>1086.9270386266094</v>
      </c>
      <c r="J55">
        <f t="shared" si="36"/>
        <v>1372.360655737705</v>
      </c>
      <c r="K55">
        <f t="shared" si="36"/>
        <v>1275.9650067294751</v>
      </c>
      <c r="M55" t="s">
        <v>26</v>
      </c>
      <c r="N55">
        <f t="shared" si="5"/>
        <v>33069.428121059267</v>
      </c>
      <c r="O55">
        <f t="shared" si="6"/>
        <v>35918.216630196934</v>
      </c>
      <c r="Q55" t="s">
        <v>26</v>
      </c>
      <c r="R55">
        <f t="shared" ref="R55:W55" si="37">R19/S$28</f>
        <v>37456.468879668049</v>
      </c>
      <c r="S55">
        <f t="shared" si="37"/>
        <v>37961.426934097421</v>
      </c>
      <c r="T55">
        <f t="shared" si="37"/>
        <v>32573.157407407409</v>
      </c>
      <c r="U55">
        <f t="shared" si="37"/>
        <v>27008.793991416311</v>
      </c>
      <c r="V55">
        <f t="shared" si="37"/>
        <v>33892.926229508194</v>
      </c>
      <c r="W55">
        <f t="shared" si="37"/>
        <v>34293.915208613726</v>
      </c>
    </row>
    <row r="56" spans="1:23" x14ac:dyDescent="0.3">
      <c r="A56" t="s">
        <v>27</v>
      </c>
      <c r="B56">
        <f t="shared" si="2"/>
        <v>1266.1778058007567</v>
      </c>
      <c r="C56">
        <f t="shared" si="3"/>
        <v>1405.8358862144421</v>
      </c>
      <c r="E56" t="s">
        <v>27</v>
      </c>
      <c r="F56">
        <f t="shared" ref="F56:K56" si="38">F20/G$28</f>
        <v>1625.3775933609959</v>
      </c>
      <c r="G56">
        <f t="shared" si="38"/>
        <v>1537.3209169054442</v>
      </c>
      <c r="H56">
        <f t="shared" si="38"/>
        <v>1100.9043209876543</v>
      </c>
      <c r="I56">
        <f t="shared" si="38"/>
        <v>1094.8025751072962</v>
      </c>
      <c r="J56">
        <f t="shared" si="38"/>
        <v>1347.4721311475409</v>
      </c>
      <c r="K56">
        <f t="shared" si="38"/>
        <v>1253.1776581426648</v>
      </c>
      <c r="M56" t="s">
        <v>27</v>
      </c>
      <c r="N56">
        <f t="shared" si="5"/>
        <v>32041.941992433796</v>
      </c>
      <c r="O56">
        <f t="shared" si="6"/>
        <v>33704.922319474834</v>
      </c>
      <c r="Q56" t="s">
        <v>27</v>
      </c>
      <c r="R56">
        <f t="shared" ref="R56:W56" si="39">R20/S$28</f>
        <v>36880.17012448133</v>
      </c>
      <c r="S56">
        <f t="shared" si="39"/>
        <v>35698.464183381089</v>
      </c>
      <c r="T56">
        <f t="shared" si="39"/>
        <v>29195.722222222223</v>
      </c>
      <c r="U56">
        <f t="shared" si="39"/>
        <v>26839.274678111589</v>
      </c>
      <c r="V56">
        <f t="shared" si="39"/>
        <v>32755.111475409834</v>
      </c>
      <c r="W56">
        <f t="shared" si="39"/>
        <v>33087.955585464333</v>
      </c>
    </row>
    <row r="57" spans="1:23" x14ac:dyDescent="0.3">
      <c r="A57" t="s">
        <v>28</v>
      </c>
      <c r="B57">
        <f t="shared" si="2"/>
        <v>1007.8858764186633</v>
      </c>
      <c r="C57">
        <f t="shared" si="3"/>
        <v>1049.2155361050329</v>
      </c>
      <c r="E57" t="s">
        <v>28</v>
      </c>
      <c r="F57">
        <f t="shared" ref="F57:K57" si="40">F21/G$28</f>
        <v>1263.1410788381743</v>
      </c>
      <c r="G57">
        <f t="shared" si="40"/>
        <v>1110.6532951289398</v>
      </c>
      <c r="H57">
        <f t="shared" si="40"/>
        <v>823.91358024691363</v>
      </c>
      <c r="I57">
        <f t="shared" si="40"/>
        <v>906.31330472103002</v>
      </c>
      <c r="J57">
        <f t="shared" si="40"/>
        <v>1052.5459016393443</v>
      </c>
      <c r="K57">
        <f t="shared" si="40"/>
        <v>1003.0726783310902</v>
      </c>
      <c r="M57" t="s">
        <v>28</v>
      </c>
      <c r="N57">
        <f t="shared" si="5"/>
        <v>24876.199873896596</v>
      </c>
      <c r="O57">
        <f t="shared" si="6"/>
        <v>24152.321663019695</v>
      </c>
      <c r="Q57" t="s">
        <v>28</v>
      </c>
      <c r="R57">
        <f t="shared" ref="R57:W57" si="41">R21/S$28</f>
        <v>26926.448132780082</v>
      </c>
      <c r="S57">
        <f t="shared" si="41"/>
        <v>25002.492836676218</v>
      </c>
      <c r="T57">
        <f t="shared" si="41"/>
        <v>21173.080246913582</v>
      </c>
      <c r="U57">
        <f t="shared" si="41"/>
        <v>21269.811158798282</v>
      </c>
      <c r="V57">
        <f t="shared" si="41"/>
        <v>25070.214754098361</v>
      </c>
      <c r="W57">
        <f t="shared" si="41"/>
        <v>25847.854643337818</v>
      </c>
    </row>
    <row r="58" spans="1:23" x14ac:dyDescent="0.3">
      <c r="A58" t="s">
        <v>29</v>
      </c>
      <c r="B58">
        <f t="shared" si="2"/>
        <v>750.68537200504409</v>
      </c>
      <c r="C58">
        <f t="shared" si="3"/>
        <v>709.12363238512035</v>
      </c>
      <c r="E58" t="s">
        <v>29</v>
      </c>
      <c r="F58">
        <f t="shared" ref="F58:K58" si="42">F22/G$28</f>
        <v>769.82987551867222</v>
      </c>
      <c r="G58">
        <f t="shared" si="42"/>
        <v>753.5587392550143</v>
      </c>
      <c r="H58">
        <f t="shared" si="42"/>
        <v>616.10493827160496</v>
      </c>
      <c r="I58">
        <f t="shared" si="42"/>
        <v>673.44206008583694</v>
      </c>
      <c r="J58">
        <f t="shared" si="42"/>
        <v>754.81311475409836</v>
      </c>
      <c r="K58">
        <f t="shared" si="42"/>
        <v>771.51951547779277</v>
      </c>
      <c r="M58" t="s">
        <v>29</v>
      </c>
      <c r="N58">
        <f t="shared" si="5"/>
        <v>18292.104665825977</v>
      </c>
      <c r="O58">
        <f t="shared" si="6"/>
        <v>16569.456236323851</v>
      </c>
      <c r="Q58" t="s">
        <v>29</v>
      </c>
      <c r="R58">
        <f t="shared" ref="R58:W58" si="43">R22/S$28</f>
        <v>16347.937759336099</v>
      </c>
      <c r="S58">
        <f t="shared" si="43"/>
        <v>17059.968481375359</v>
      </c>
      <c r="T58">
        <f t="shared" si="43"/>
        <v>16205.867283950618</v>
      </c>
      <c r="U58">
        <f t="shared" si="43"/>
        <v>15885.56652360515</v>
      </c>
      <c r="V58">
        <f t="shared" si="43"/>
        <v>17577.296721311475</v>
      </c>
      <c r="W58">
        <f t="shared" si="43"/>
        <v>19633.633916554511</v>
      </c>
    </row>
    <row r="59" spans="1:23" x14ac:dyDescent="0.3">
      <c r="A59" t="s">
        <v>30</v>
      </c>
      <c r="B59">
        <f t="shared" si="2"/>
        <v>694.53783102143757</v>
      </c>
      <c r="C59">
        <f t="shared" si="3"/>
        <v>655.02735229759298</v>
      </c>
      <c r="E59" t="s">
        <v>30</v>
      </c>
      <c r="F59">
        <f t="shared" ref="F59:K59" si="44">F23/G$28</f>
        <v>731.54356846473024</v>
      </c>
      <c r="G59">
        <f t="shared" si="44"/>
        <v>726.77936962750721</v>
      </c>
      <c r="H59">
        <f t="shared" si="44"/>
        <v>520.82407407407402</v>
      </c>
      <c r="I59">
        <f t="shared" si="44"/>
        <v>622.49356223175971</v>
      </c>
      <c r="J59">
        <f t="shared" si="44"/>
        <v>660.50163934426234</v>
      </c>
      <c r="K59">
        <f t="shared" si="44"/>
        <v>745.0740242261104</v>
      </c>
      <c r="M59" t="s">
        <v>30</v>
      </c>
      <c r="N59">
        <f t="shared" si="5"/>
        <v>17234.859394703657</v>
      </c>
      <c r="O59">
        <f t="shared" si="6"/>
        <v>15311.154266958425</v>
      </c>
      <c r="Q59" t="s">
        <v>30</v>
      </c>
      <c r="R59">
        <f t="shared" ref="R59:W59" si="45">R23/S$28</f>
        <v>15859.917012448133</v>
      </c>
      <c r="S59">
        <f t="shared" si="45"/>
        <v>16220.659025787965</v>
      </c>
      <c r="T59">
        <f t="shared" si="45"/>
        <v>13923.287037037036</v>
      </c>
      <c r="U59">
        <f t="shared" si="45"/>
        <v>14473.399141630902</v>
      </c>
      <c r="V59">
        <f t="shared" si="45"/>
        <v>15817.065573770491</v>
      </c>
      <c r="W59">
        <f t="shared" si="45"/>
        <v>19264.838492597577</v>
      </c>
    </row>
    <row r="60" spans="1:23" x14ac:dyDescent="0.3">
      <c r="A60" t="s">
        <v>31</v>
      </c>
      <c r="B60">
        <f t="shared" si="2"/>
        <v>729.59836065573768</v>
      </c>
      <c r="C60">
        <f t="shared" si="3"/>
        <v>662.66411378555802</v>
      </c>
      <c r="E60" t="s">
        <v>31</v>
      </c>
      <c r="F60">
        <f t="shared" ref="F60:K60" si="46">F24/G$28</f>
        <v>698.39834024896265</v>
      </c>
      <c r="G60">
        <f t="shared" si="46"/>
        <v>777.37822349570206</v>
      </c>
      <c r="H60">
        <f t="shared" si="46"/>
        <v>512.51851851851848</v>
      </c>
      <c r="I60">
        <f t="shared" si="46"/>
        <v>637.90557939914163</v>
      </c>
      <c r="J60">
        <f t="shared" si="46"/>
        <v>699.25901639344261</v>
      </c>
      <c r="K60">
        <f t="shared" si="46"/>
        <v>783.2611036339166</v>
      </c>
      <c r="M60" t="s">
        <v>31</v>
      </c>
      <c r="N60">
        <f t="shared" si="5"/>
        <v>18156.833543505676</v>
      </c>
      <c r="O60">
        <f t="shared" si="6"/>
        <v>15506.371991247264</v>
      </c>
      <c r="Q60" t="s">
        <v>31</v>
      </c>
      <c r="R60">
        <f t="shared" ref="R60:W60" si="47">R24/S$28</f>
        <v>15643.502074688797</v>
      </c>
      <c r="S60">
        <f t="shared" si="47"/>
        <v>17273.249283667621</v>
      </c>
      <c r="T60">
        <f t="shared" si="47"/>
        <v>13501.160493827161</v>
      </c>
      <c r="U60">
        <f t="shared" si="47"/>
        <v>14621.824034334764</v>
      </c>
      <c r="V60">
        <f t="shared" si="47"/>
        <v>16581.480327868852</v>
      </c>
      <c r="W60">
        <f t="shared" si="47"/>
        <v>20558.748317631223</v>
      </c>
    </row>
    <row r="61" spans="1:23" x14ac:dyDescent="0.3">
      <c r="A61" t="s">
        <v>32</v>
      </c>
      <c r="B61">
        <f t="shared" si="2"/>
        <v>727.27553593947039</v>
      </c>
      <c r="C61">
        <f t="shared" si="3"/>
        <v>643.85667396061274</v>
      </c>
      <c r="E61" t="s">
        <v>32</v>
      </c>
      <c r="F61">
        <f t="shared" ref="F61:K61" si="48">F25/G$28</f>
        <v>638.11618257261409</v>
      </c>
      <c r="G61">
        <f t="shared" si="48"/>
        <v>797.81088825214897</v>
      </c>
      <c r="H61">
        <f t="shared" si="48"/>
        <v>482.29320987654319</v>
      </c>
      <c r="I61">
        <f t="shared" si="48"/>
        <v>644.03433476394855</v>
      </c>
      <c r="J61">
        <f t="shared" si="48"/>
        <v>740.51311475409841</v>
      </c>
      <c r="K61">
        <f t="shared" si="48"/>
        <v>742.51144010767155</v>
      </c>
      <c r="M61" t="s">
        <v>32</v>
      </c>
      <c r="N61">
        <f t="shared" si="5"/>
        <v>18185.666456494324</v>
      </c>
      <c r="O61">
        <f t="shared" si="6"/>
        <v>14821.38840262582</v>
      </c>
      <c r="Q61" t="s">
        <v>32</v>
      </c>
      <c r="R61">
        <f t="shared" ref="R61:W61" si="49">R25/S$28</f>
        <v>13712.024896265561</v>
      </c>
      <c r="S61">
        <f t="shared" si="49"/>
        <v>17747.724928366762</v>
      </c>
      <c r="T61">
        <f t="shared" si="49"/>
        <v>12494.429012345679</v>
      </c>
      <c r="U61">
        <f t="shared" si="49"/>
        <v>14982.244635193134</v>
      </c>
      <c r="V61">
        <f t="shared" si="49"/>
        <v>17414.204918032789</v>
      </c>
      <c r="W61">
        <f t="shared" si="49"/>
        <v>19823.605652759084</v>
      </c>
    </row>
    <row r="62" spans="1:23" x14ac:dyDescent="0.3">
      <c r="A62" t="s">
        <v>33</v>
      </c>
      <c r="B62">
        <f t="shared" si="2"/>
        <v>676.9022698612863</v>
      </c>
      <c r="C62">
        <f t="shared" si="3"/>
        <v>646.51094091903724</v>
      </c>
      <c r="E62" t="s">
        <v>33</v>
      </c>
      <c r="F62">
        <f t="shared" ref="F62:K62" si="50">F26/G$28</f>
        <v>636.97510373443981</v>
      </c>
      <c r="G62">
        <f t="shared" si="50"/>
        <v>844.20343839541545</v>
      </c>
      <c r="H62">
        <f t="shared" si="50"/>
        <v>440.65740740740739</v>
      </c>
      <c r="I62">
        <f t="shared" si="50"/>
        <v>673.09442060085837</v>
      </c>
      <c r="J62">
        <f t="shared" si="50"/>
        <v>707.38196721311476</v>
      </c>
      <c r="K62">
        <f t="shared" si="50"/>
        <v>653.07267833109017</v>
      </c>
      <c r="M62" t="s">
        <v>33</v>
      </c>
      <c r="N62">
        <f t="shared" si="5"/>
        <v>15977.244010088272</v>
      </c>
      <c r="O62">
        <f>O26/$C$29</f>
        <v>13321.963894967177</v>
      </c>
      <c r="Q62" t="s">
        <v>33</v>
      </c>
      <c r="R62">
        <f t="shared" ref="R62:W62" si="51">R26/S$28</f>
        <v>12854.854771784232</v>
      </c>
      <c r="S62">
        <f t="shared" si="51"/>
        <v>16492.429799426933</v>
      </c>
      <c r="T62">
        <f t="shared" si="51"/>
        <v>10254.311728395061</v>
      </c>
      <c r="U62">
        <f t="shared" si="51"/>
        <v>14432.575107296138</v>
      </c>
      <c r="V62">
        <f t="shared" si="51"/>
        <v>15554.791803278689</v>
      </c>
      <c r="W62">
        <f t="shared" si="51"/>
        <v>16808.473755047107</v>
      </c>
    </row>
    <row r="65" spans="5:20" x14ac:dyDescent="0.3">
      <c r="F65" t="s">
        <v>36</v>
      </c>
      <c r="G65">
        <v>30</v>
      </c>
      <c r="H65" t="s">
        <v>37</v>
      </c>
      <c r="R65" t="s">
        <v>36</v>
      </c>
      <c r="S65">
        <v>30</v>
      </c>
      <c r="T65" t="s">
        <v>37</v>
      </c>
    </row>
    <row r="66" spans="5:20" x14ac:dyDescent="0.3">
      <c r="E66" t="s">
        <v>10</v>
      </c>
      <c r="F66">
        <f>F39+I39</f>
        <v>1230.5222695136504</v>
      </c>
      <c r="G66">
        <f>G39+J39</f>
        <v>1269.6381699469209</v>
      </c>
      <c r="H66">
        <f>H39+K39</f>
        <v>818.83917385308143</v>
      </c>
      <c r="Q66" t="s">
        <v>10</v>
      </c>
      <c r="R66">
        <f>R39+U39</f>
        <v>26868.827631649245</v>
      </c>
      <c r="S66">
        <f>S39+V39</f>
        <v>27940.293165484523</v>
      </c>
      <c r="T66">
        <f>T39+W39</f>
        <v>21917.631341076383</v>
      </c>
    </row>
    <row r="67" spans="5:20" x14ac:dyDescent="0.3">
      <c r="E67" t="s">
        <v>11</v>
      </c>
      <c r="F67">
        <f t="shared" ref="F67:F89" si="52">F40+I40</f>
        <v>823.79906683525371</v>
      </c>
      <c r="G67">
        <f t="shared" ref="G67:H67" si="53">G40+J40</f>
        <v>787.15483113344931</v>
      </c>
      <c r="H67">
        <f t="shared" si="53"/>
        <v>528.60085904657467</v>
      </c>
      <c r="Q67" t="s">
        <v>11</v>
      </c>
      <c r="R67">
        <f t="shared" ref="R67:R89" si="54">R40+U40</f>
        <v>17826.606610510571</v>
      </c>
      <c r="S67">
        <f t="shared" ref="S67:S89" si="55">S40+V40</f>
        <v>17697.551486683264</v>
      </c>
      <c r="T67">
        <f t="shared" ref="T67:T89" si="56">T40+W40</f>
        <v>14342.980322516325</v>
      </c>
    </row>
    <row r="68" spans="5:20" x14ac:dyDescent="0.3">
      <c r="E68" t="s">
        <v>12</v>
      </c>
      <c r="F68">
        <f t="shared" si="52"/>
        <v>519.08357523195559</v>
      </c>
      <c r="G68">
        <f t="shared" ref="G68:H68" si="57">G41+J41</f>
        <v>460.85869228239937</v>
      </c>
      <c r="H68">
        <f t="shared" si="57"/>
        <v>342.51304355050428</v>
      </c>
      <c r="Q68" t="s">
        <v>12</v>
      </c>
      <c r="R68">
        <f t="shared" si="54"/>
        <v>11440.974818798639</v>
      </c>
      <c r="S68">
        <f t="shared" si="55"/>
        <v>10652.634106815727</v>
      </c>
      <c r="T68">
        <f t="shared" si="56"/>
        <v>9063.2929024807672</v>
      </c>
    </row>
    <row r="69" spans="5:20" x14ac:dyDescent="0.3">
      <c r="E69" t="s">
        <v>13</v>
      </c>
      <c r="F69">
        <f t="shared" si="52"/>
        <v>325.8014709810696</v>
      </c>
      <c r="G69">
        <f t="shared" ref="G69:H69" si="58">G42+J42</f>
        <v>288.0363427121988</v>
      </c>
      <c r="H69">
        <f t="shared" si="58"/>
        <v>238.81799677649838</v>
      </c>
      <c r="Q69" t="s">
        <v>13</v>
      </c>
      <c r="R69">
        <f t="shared" si="54"/>
        <v>7585.7408152725584</v>
      </c>
      <c r="S69">
        <f t="shared" si="55"/>
        <v>6823.0947907370009</v>
      </c>
      <c r="T69">
        <f t="shared" si="56"/>
        <v>6597.6855715069041</v>
      </c>
    </row>
    <row r="70" spans="5:20" x14ac:dyDescent="0.3">
      <c r="E70" t="s">
        <v>14</v>
      </c>
      <c r="F70">
        <f t="shared" si="52"/>
        <v>223.76375260449129</v>
      </c>
      <c r="G70">
        <f t="shared" ref="G70:H70" si="59">G43+J43</f>
        <v>204.1458640612523</v>
      </c>
      <c r="H70">
        <f t="shared" si="59"/>
        <v>175.60378761444261</v>
      </c>
      <c r="Q70" t="s">
        <v>14</v>
      </c>
      <c r="R70">
        <f t="shared" si="54"/>
        <v>5570.761669011451</v>
      </c>
      <c r="S70">
        <f t="shared" si="55"/>
        <v>4883.7841044670949</v>
      </c>
      <c r="T70">
        <f t="shared" si="56"/>
        <v>4931.7865925593605</v>
      </c>
    </row>
    <row r="71" spans="5:20" x14ac:dyDescent="0.3">
      <c r="E71" t="s">
        <v>15</v>
      </c>
      <c r="F71">
        <f t="shared" si="52"/>
        <v>168.05043363667124</v>
      </c>
      <c r="G71">
        <f t="shared" ref="G71:H71" si="60">G44+J44</f>
        <v>170.01477758466814</v>
      </c>
      <c r="H71">
        <f t="shared" si="60"/>
        <v>171.76043899440043</v>
      </c>
      <c r="Q71" t="s">
        <v>15</v>
      </c>
      <c r="R71">
        <f t="shared" si="54"/>
        <v>4334.2958345947682</v>
      </c>
      <c r="S71">
        <f t="shared" si="55"/>
        <v>4022.648687115412</v>
      </c>
      <c r="T71">
        <f t="shared" si="56"/>
        <v>4751.15667630394</v>
      </c>
    </row>
    <row r="72" spans="5:20" x14ac:dyDescent="0.3">
      <c r="E72" t="s">
        <v>16</v>
      </c>
      <c r="F72">
        <f t="shared" si="52"/>
        <v>169.07290794792797</v>
      </c>
      <c r="G72">
        <f t="shared" ref="G72:H72" si="61">G45+J45</f>
        <v>196.96331908497348</v>
      </c>
      <c r="H72">
        <f t="shared" si="61"/>
        <v>242.02821394746024</v>
      </c>
      <c r="Q72" t="s">
        <v>16</v>
      </c>
      <c r="R72">
        <f t="shared" si="54"/>
        <v>4400.1436788773535</v>
      </c>
      <c r="S72">
        <f t="shared" si="55"/>
        <v>4746.0110385645166</v>
      </c>
      <c r="T72">
        <f t="shared" si="56"/>
        <v>6547.3321909841652</v>
      </c>
    </row>
    <row r="73" spans="5:20" x14ac:dyDescent="0.3">
      <c r="E73" t="s">
        <v>17</v>
      </c>
      <c r="F73">
        <f t="shared" si="52"/>
        <v>248.36293697576264</v>
      </c>
      <c r="G73">
        <f t="shared" ref="G73:H73" si="62">G46+J46</f>
        <v>328.23242989337211</v>
      </c>
      <c r="H73">
        <f t="shared" si="62"/>
        <v>439.90194490138413</v>
      </c>
      <c r="Q73" t="s">
        <v>17</v>
      </c>
      <c r="R73">
        <f t="shared" si="54"/>
        <v>6109.7417235054227</v>
      </c>
      <c r="S73">
        <f t="shared" si="55"/>
        <v>7341.7660341021183</v>
      </c>
      <c r="T73">
        <f t="shared" si="56"/>
        <v>11507.695844341426</v>
      </c>
    </row>
    <row r="74" spans="5:20" x14ac:dyDescent="0.3">
      <c r="E74" t="s">
        <v>18</v>
      </c>
      <c r="F74">
        <f t="shared" si="52"/>
        <v>815.31966235107643</v>
      </c>
      <c r="G74">
        <f t="shared" ref="G74:H74" si="63">G47+J47</f>
        <v>1293.2738362534642</v>
      </c>
      <c r="H74">
        <f t="shared" si="63"/>
        <v>975.99424671418842</v>
      </c>
      <c r="Q74" t="s">
        <v>18</v>
      </c>
      <c r="R74">
        <f t="shared" si="54"/>
        <v>17942.585133474611</v>
      </c>
      <c r="S74">
        <f t="shared" si="55"/>
        <v>28876.00894828315</v>
      </c>
      <c r="T74">
        <f t="shared" si="56"/>
        <v>24513.434915175385</v>
      </c>
    </row>
    <row r="75" spans="5:20" x14ac:dyDescent="0.3">
      <c r="E75" t="s">
        <v>19</v>
      </c>
      <c r="F75">
        <f t="shared" si="52"/>
        <v>2467.5978665431944</v>
      </c>
      <c r="G75">
        <f t="shared" ref="G75:H75" si="64">G48+J48</f>
        <v>2677.6220489454649</v>
      </c>
      <c r="H75">
        <f t="shared" si="64"/>
        <v>2028.5280394795873</v>
      </c>
      <c r="Q75" t="s">
        <v>19</v>
      </c>
      <c r="R75">
        <f t="shared" si="54"/>
        <v>53783.835057788543</v>
      </c>
      <c r="S75">
        <f t="shared" si="55"/>
        <v>62165.038836958054</v>
      </c>
      <c r="T75">
        <f t="shared" si="56"/>
        <v>53621.758440921854</v>
      </c>
    </row>
    <row r="76" spans="5:20" x14ac:dyDescent="0.3">
      <c r="E76" t="s">
        <v>20</v>
      </c>
      <c r="F76">
        <f t="shared" si="52"/>
        <v>2775.3325735045323</v>
      </c>
      <c r="G76">
        <f t="shared" ref="G76:H76" si="65">G49+J49</f>
        <v>2976.8473577904083</v>
      </c>
      <c r="H76">
        <f t="shared" si="65"/>
        <v>2465.1478241363839</v>
      </c>
      <c r="Q76" t="s">
        <v>20</v>
      </c>
      <c r="R76">
        <f t="shared" si="54"/>
        <v>66791.820757573063</v>
      </c>
      <c r="S76">
        <f t="shared" si="55"/>
        <v>72095.524374089902</v>
      </c>
      <c r="T76">
        <f t="shared" si="56"/>
        <v>66665.748654104973</v>
      </c>
    </row>
    <row r="77" spans="5:20" x14ac:dyDescent="0.3">
      <c r="E77" t="s">
        <v>21</v>
      </c>
      <c r="F77">
        <f t="shared" si="52"/>
        <v>2809.5499617117521</v>
      </c>
      <c r="G77">
        <f t="shared" ref="G77:H77" si="66">G50+J50</f>
        <v>3116.5944149560805</v>
      </c>
      <c r="H77">
        <f t="shared" si="66"/>
        <v>2498.858020537361</v>
      </c>
      <c r="Q77" t="s">
        <v>21</v>
      </c>
      <c r="R77">
        <f t="shared" si="54"/>
        <v>66361.638398660798</v>
      </c>
      <c r="S77">
        <f t="shared" si="55"/>
        <v>74285.739612006204</v>
      </c>
      <c r="T77">
        <f t="shared" si="56"/>
        <v>66961.646652709227</v>
      </c>
    </row>
    <row r="78" spans="5:20" x14ac:dyDescent="0.3">
      <c r="E78" t="s">
        <v>22</v>
      </c>
      <c r="F78">
        <f t="shared" si="52"/>
        <v>2308.2370487774474</v>
      </c>
      <c r="G78">
        <f t="shared" ref="G78:H78" si="67">G51+J51</f>
        <v>2568.2150829066654</v>
      </c>
      <c r="H78">
        <f t="shared" si="67"/>
        <v>2098.6448249505675</v>
      </c>
      <c r="Q78" t="s">
        <v>22</v>
      </c>
      <c r="R78">
        <f t="shared" si="54"/>
        <v>51177.5286271437</v>
      </c>
      <c r="S78">
        <f t="shared" si="55"/>
        <v>60179.473948987739</v>
      </c>
      <c r="T78">
        <f t="shared" si="56"/>
        <v>54983.106674642346</v>
      </c>
    </row>
    <row r="79" spans="5:20" x14ac:dyDescent="0.3">
      <c r="E79" t="s">
        <v>23</v>
      </c>
      <c r="F79">
        <f t="shared" si="52"/>
        <v>2772.9651131729379</v>
      </c>
      <c r="G79">
        <f t="shared" ref="G79:H79" si="68">G52+J52</f>
        <v>3108.9043496641461</v>
      </c>
      <c r="H79">
        <f t="shared" si="68"/>
        <v>2321.2925286210393</v>
      </c>
      <c r="Q79" t="s">
        <v>23</v>
      </c>
      <c r="R79">
        <f t="shared" si="54"/>
        <v>62643.583210157958</v>
      </c>
      <c r="S79">
        <f t="shared" si="55"/>
        <v>73868.481229743062</v>
      </c>
      <c r="T79">
        <f t="shared" si="56"/>
        <v>62528.031819616837</v>
      </c>
    </row>
    <row r="80" spans="5:20" x14ac:dyDescent="0.3">
      <c r="E80" t="s">
        <v>24</v>
      </c>
      <c r="F80">
        <f t="shared" si="52"/>
        <v>2739.281730272648</v>
      </c>
      <c r="G80">
        <f t="shared" ref="G80:H80" si="69">G53+J53</f>
        <v>3002.8246653201186</v>
      </c>
      <c r="H80">
        <f t="shared" si="69"/>
        <v>2392.4728245517836</v>
      </c>
      <c r="Q80" t="s">
        <v>24</v>
      </c>
      <c r="R80">
        <f t="shared" si="54"/>
        <v>64863.585008815207</v>
      </c>
      <c r="S80">
        <f t="shared" si="55"/>
        <v>73363.714331344832</v>
      </c>
      <c r="T80">
        <f t="shared" si="56"/>
        <v>64807.671983782799</v>
      </c>
    </row>
    <row r="81" spans="5:20" x14ac:dyDescent="0.3">
      <c r="E81" t="s">
        <v>25</v>
      </c>
      <c r="F81">
        <f t="shared" si="52"/>
        <v>2676.5406478727764</v>
      </c>
      <c r="G81">
        <f t="shared" ref="G81:H81" si="70">G54+J54</f>
        <v>2946.4846587439524</v>
      </c>
      <c r="H81">
        <f t="shared" si="70"/>
        <v>2406.6022672515496</v>
      </c>
      <c r="Q81" t="s">
        <v>25</v>
      </c>
      <c r="R81">
        <f t="shared" si="54"/>
        <v>63503.170551885036</v>
      </c>
      <c r="S81">
        <f t="shared" si="55"/>
        <v>71553.63360420875</v>
      </c>
      <c r="T81">
        <f t="shared" si="56"/>
        <v>64598.59897313195</v>
      </c>
    </row>
    <row r="82" spans="5:20" x14ac:dyDescent="0.3">
      <c r="E82" t="s">
        <v>26</v>
      </c>
      <c r="F82">
        <f t="shared" si="52"/>
        <v>2745.4540095809662</v>
      </c>
      <c r="G82">
        <f t="shared" ref="G82:H82" si="71">G55+J55</f>
        <v>2967.4638076001693</v>
      </c>
      <c r="H82">
        <f t="shared" si="71"/>
        <v>2506.6378462356479</v>
      </c>
      <c r="Q82" t="s">
        <v>26</v>
      </c>
      <c r="R82">
        <f t="shared" si="54"/>
        <v>64465.262871084356</v>
      </c>
      <c r="S82">
        <f t="shared" si="55"/>
        <v>71854.353163605614</v>
      </c>
      <c r="T82">
        <f t="shared" si="56"/>
        <v>66867.072616021134</v>
      </c>
    </row>
    <row r="83" spans="5:20" x14ac:dyDescent="0.3">
      <c r="E83" t="s">
        <v>27</v>
      </c>
      <c r="F83">
        <f t="shared" si="52"/>
        <v>2720.1801684682923</v>
      </c>
      <c r="G83">
        <f t="shared" ref="G83:H83" si="72">G56+J56</f>
        <v>2884.7930480529849</v>
      </c>
      <c r="H83">
        <f t="shared" si="72"/>
        <v>2354.0819791303193</v>
      </c>
      <c r="Q83" t="s">
        <v>27</v>
      </c>
      <c r="R83">
        <f t="shared" si="54"/>
        <v>63719.444802592916</v>
      </c>
      <c r="S83">
        <f t="shared" si="55"/>
        <v>68453.575658790927</v>
      </c>
      <c r="T83">
        <f t="shared" si="56"/>
        <v>62283.677807686559</v>
      </c>
    </row>
    <row r="84" spans="5:20" x14ac:dyDescent="0.3">
      <c r="E84" t="s">
        <v>28</v>
      </c>
      <c r="F84">
        <f t="shared" si="52"/>
        <v>2169.4543835592044</v>
      </c>
      <c r="G84">
        <f t="shared" ref="G84:H84" si="73">G57+J57</f>
        <v>2163.1991967682843</v>
      </c>
      <c r="H84">
        <f t="shared" si="73"/>
        <v>1826.9862585780038</v>
      </c>
      <c r="Q84" t="s">
        <v>28</v>
      </c>
      <c r="R84">
        <f t="shared" si="54"/>
        <v>48196.259291578361</v>
      </c>
      <c r="S84">
        <f t="shared" si="55"/>
        <v>50072.707590774575</v>
      </c>
      <c r="T84">
        <f t="shared" si="56"/>
        <v>47020.934890251403</v>
      </c>
    </row>
    <row r="85" spans="5:20" x14ac:dyDescent="0.3">
      <c r="E85" t="s">
        <v>29</v>
      </c>
      <c r="F85">
        <f t="shared" si="52"/>
        <v>1443.2719356045091</v>
      </c>
      <c r="G85">
        <f t="shared" ref="G85:H85" si="74">G58+J58</f>
        <v>1508.3718540091127</v>
      </c>
      <c r="H85">
        <f t="shared" si="74"/>
        <v>1387.6244537493976</v>
      </c>
      <c r="Q85" t="s">
        <v>29</v>
      </c>
      <c r="R85">
        <f t="shared" si="54"/>
        <v>32233.504282941249</v>
      </c>
      <c r="S85">
        <f t="shared" si="55"/>
        <v>34637.265202686831</v>
      </c>
      <c r="T85">
        <f t="shared" si="56"/>
        <v>35839.501200505125</v>
      </c>
    </row>
    <row r="86" spans="5:20" x14ac:dyDescent="0.3">
      <c r="E86" t="s">
        <v>30</v>
      </c>
      <c r="F86">
        <f t="shared" si="52"/>
        <v>1354.0371306964898</v>
      </c>
      <c r="G86">
        <f t="shared" ref="G86:H86" si="75">G59+J59</f>
        <v>1387.2810089717696</v>
      </c>
      <c r="H86">
        <f t="shared" si="75"/>
        <v>1265.8980983001843</v>
      </c>
      <c r="Q86" t="s">
        <v>30</v>
      </c>
      <c r="R86">
        <f t="shared" si="54"/>
        <v>30333.316154079035</v>
      </c>
      <c r="S86">
        <f t="shared" si="55"/>
        <v>32037.724599558456</v>
      </c>
      <c r="T86">
        <f t="shared" si="56"/>
        <v>33188.125529634613</v>
      </c>
    </row>
    <row r="87" spans="5:20" x14ac:dyDescent="0.3">
      <c r="E87" t="s">
        <v>31</v>
      </c>
      <c r="F87">
        <f t="shared" si="52"/>
        <v>1336.3039196481043</v>
      </c>
      <c r="G87">
        <f t="shared" ref="G87:H87" si="76">G60+J60</f>
        <v>1476.6372398891447</v>
      </c>
      <c r="H87">
        <f t="shared" si="76"/>
        <v>1295.779622152435</v>
      </c>
      <c r="Q87" t="s">
        <v>31</v>
      </c>
      <c r="R87">
        <f t="shared" si="54"/>
        <v>30265.326109023561</v>
      </c>
      <c r="S87">
        <f t="shared" si="55"/>
        <v>33854.729611536473</v>
      </c>
      <c r="T87">
        <f t="shared" si="56"/>
        <v>34059.908811458386</v>
      </c>
    </row>
    <row r="88" spans="5:20" x14ac:dyDescent="0.3">
      <c r="E88" t="s">
        <v>32</v>
      </c>
      <c r="F88">
        <f t="shared" si="52"/>
        <v>1282.1505173365626</v>
      </c>
      <c r="G88">
        <f t="shared" ref="G88:H88" si="77">G61+J61</f>
        <v>1538.3240030062475</v>
      </c>
      <c r="H88">
        <f t="shared" si="77"/>
        <v>1224.8046499842148</v>
      </c>
      <c r="Q88" t="s">
        <v>32</v>
      </c>
      <c r="R88">
        <f t="shared" si="54"/>
        <v>28694.269531458696</v>
      </c>
      <c r="S88">
        <f t="shared" si="55"/>
        <v>35161.929846399551</v>
      </c>
      <c r="T88">
        <f t="shared" si="56"/>
        <v>32318.034665104766</v>
      </c>
    </row>
    <row r="89" spans="5:20" x14ac:dyDescent="0.3">
      <c r="E89" t="s">
        <v>33</v>
      </c>
      <c r="F89">
        <f t="shared" si="52"/>
        <v>1310.0695243352982</v>
      </c>
      <c r="G89">
        <f t="shared" ref="G89:H89" si="78">G62+J62</f>
        <v>1551.5854056085302</v>
      </c>
      <c r="H89">
        <f t="shared" si="78"/>
        <v>1093.7300857384976</v>
      </c>
      <c r="Q89" t="s">
        <v>33</v>
      </c>
      <c r="R89">
        <f t="shared" si="54"/>
        <v>27287.42987908037</v>
      </c>
      <c r="S89">
        <f t="shared" si="55"/>
        <v>32047.22160270562</v>
      </c>
      <c r="T89">
        <f t="shared" si="56"/>
        <v>27062.785483442167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topLeftCell="D29" zoomScale="130" zoomScaleNormal="130" workbookViewId="0">
      <selection activeCell="P28" sqref="P28"/>
    </sheetView>
  </sheetViews>
  <sheetFormatPr defaultRowHeight="16.5" x14ac:dyDescent="0.3"/>
  <sheetData>
    <row r="1" spans="1:1" x14ac:dyDescent="0.3">
      <c r="A1" s="1" t="s">
        <v>34</v>
      </c>
    </row>
    <row r="2" spans="1:1" x14ac:dyDescent="0.3">
      <c r="A2" s="1"/>
    </row>
    <row r="3" spans="1:1" x14ac:dyDescent="0.3">
      <c r="A3" s="1"/>
    </row>
    <row r="4" spans="1:1" x14ac:dyDescent="0.3">
      <c r="A4" s="1"/>
    </row>
    <row r="5" spans="1:1" x14ac:dyDescent="0.3">
      <c r="A5" s="1"/>
    </row>
    <row r="6" spans="1:1" x14ac:dyDescent="0.3">
      <c r="A6" s="1"/>
    </row>
    <row r="7" spans="1:1" x14ac:dyDescent="0.3">
      <c r="A7" s="1"/>
    </row>
    <row r="8" spans="1:1" x14ac:dyDescent="0.3">
      <c r="A8" s="1"/>
    </row>
    <row r="9" spans="1:1" x14ac:dyDescent="0.3">
      <c r="A9" s="1"/>
    </row>
    <row r="10" spans="1:1" x14ac:dyDescent="0.3">
      <c r="A10" s="1"/>
    </row>
    <row r="11" spans="1:1" x14ac:dyDescent="0.3">
      <c r="A11" s="1"/>
    </row>
    <row r="12" spans="1:1" x14ac:dyDescent="0.3">
      <c r="A12" s="1"/>
    </row>
    <row r="13" spans="1:1" x14ac:dyDescent="0.3">
      <c r="A13" s="1"/>
    </row>
    <row r="14" spans="1:1" x14ac:dyDescent="0.3">
      <c r="A14" s="1"/>
    </row>
    <row r="15" spans="1:1" x14ac:dyDescent="0.3">
      <c r="A15" s="1"/>
    </row>
    <row r="16" spans="1:1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  <row r="21" spans="1:1" x14ac:dyDescent="0.3">
      <c r="A21" s="1" t="s">
        <v>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</dc:creator>
  <cp:lastModifiedBy>DW</cp:lastModifiedBy>
  <dcterms:created xsi:type="dcterms:W3CDTF">2017-04-22T08:11:33Z</dcterms:created>
  <dcterms:modified xsi:type="dcterms:W3CDTF">2017-04-22T09:37:13Z</dcterms:modified>
</cp:coreProperties>
</file>