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ic\Desktop\Homework\"/>
    </mc:Choice>
  </mc:AlternateContent>
  <xr:revisionPtr revIDLastSave="0" documentId="13_ncr:1_{8C975511-7D12-4AE1-8C21-7D2297D1B275}" xr6:coauthVersionLast="43" xr6:coauthVersionMax="43" xr10:uidLastSave="{00000000-0000-0000-0000-000000000000}"/>
  <bookViews>
    <workbookView xWindow="-120" yWindow="-120" windowWidth="20730" windowHeight="11160" firstSheet="1" activeTab="6" xr2:uid="{00000000-000D-0000-FFFF-FFFF00000000}"/>
  </bookViews>
  <sheets>
    <sheet name="Category" sheetId="2" r:id="rId1"/>
    <sheet name="Sub Category" sheetId="3" r:id="rId2"/>
    <sheet name="Date Created" sheetId="4" r:id="rId3"/>
    <sheet name="3 questions" sheetId="7" r:id="rId4"/>
    <sheet name="Raw Data" sheetId="1" r:id="rId5"/>
    <sheet name="Bonus" sheetId="5" r:id="rId6"/>
    <sheet name="Backers" sheetId="6" r:id="rId7"/>
  </sheets>
  <definedNames>
    <definedName name="_xlnm._FilterDatabase" localSheetId="4" hidden="1">'Raw Data'!$A$1:$T$4115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6" l="1"/>
  <c r="O3" i="6"/>
  <c r="O8" i="6" l="1"/>
  <c r="O7" i="6"/>
  <c r="O6" i="6"/>
  <c r="O5" i="6"/>
  <c r="O4" i="6"/>
  <c r="L8" i="6"/>
  <c r="L7" i="6"/>
  <c r="L6" i="6"/>
  <c r="L5" i="6"/>
  <c r="L4" i="6"/>
  <c r="D12" i="5" l="1"/>
  <c r="D11" i="5"/>
  <c r="D10" i="5"/>
  <c r="D9" i="5"/>
  <c r="D8" i="5"/>
  <c r="D7" i="5"/>
  <c r="D6" i="5"/>
  <c r="D5" i="5"/>
  <c r="C12" i="5"/>
  <c r="C11" i="5"/>
  <c r="C10" i="5"/>
  <c r="C9" i="5"/>
  <c r="C8" i="5"/>
  <c r="C7" i="5"/>
  <c r="C6" i="5"/>
  <c r="C5" i="5"/>
  <c r="B12" i="5"/>
  <c r="B11" i="5"/>
  <c r="B10" i="5"/>
  <c r="B9" i="5"/>
  <c r="B8" i="5"/>
  <c r="B7" i="5"/>
  <c r="B6" i="5"/>
  <c r="B5" i="5"/>
  <c r="D4" i="5"/>
  <c r="C4" i="5"/>
  <c r="B4" i="5"/>
  <c r="D3" i="5"/>
  <c r="C3" i="5"/>
  <c r="B3" i="5"/>
  <c r="D13" i="5"/>
  <c r="D2" i="5"/>
  <c r="C13" i="5"/>
  <c r="C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5" l="1"/>
  <c r="E13" i="5"/>
  <c r="F13" i="5" s="1"/>
  <c r="E2" i="5"/>
  <c r="G2" i="5" s="1"/>
  <c r="E12" i="5"/>
  <c r="F12" i="5" s="1"/>
  <c r="E10" i="5"/>
  <c r="G10" i="5" s="1"/>
  <c r="E9" i="5"/>
  <c r="G9" i="5" s="1"/>
  <c r="E8" i="5"/>
  <c r="F8" i="5" s="1"/>
  <c r="E6" i="5"/>
  <c r="F6" i="5" s="1"/>
  <c r="E5" i="5"/>
  <c r="H5" i="5" s="1"/>
  <c r="E11" i="5"/>
  <c r="F11" i="5" s="1"/>
  <c r="F9" i="5"/>
  <c r="E7" i="5"/>
  <c r="F7" i="5" s="1"/>
  <c r="E4" i="5"/>
  <c r="F4" i="5" s="1"/>
  <c r="E3" i="5"/>
  <c r="F3" i="5" s="1"/>
  <c r="G13" i="5" l="1"/>
  <c r="F10" i="5"/>
  <c r="G7" i="5"/>
  <c r="F5" i="5"/>
  <c r="G6" i="5"/>
  <c r="G8" i="5"/>
  <c r="H9" i="5"/>
  <c r="H11" i="5"/>
  <c r="G4" i="5"/>
  <c r="H10" i="5"/>
  <c r="H13" i="5"/>
  <c r="H2" i="5"/>
  <c r="F2" i="5"/>
  <c r="H12" i="5"/>
  <c r="H4" i="5"/>
  <c r="G5" i="5"/>
  <c r="H7" i="5"/>
  <c r="H6" i="5"/>
  <c r="H8" i="5"/>
  <c r="G3" i="5"/>
  <c r="H3" i="5"/>
  <c r="G11" i="5"/>
</calcChain>
</file>

<file path=xl/sharedStrings.xml><?xml version="1.0" encoding="utf-8"?>
<sst xmlns="http://schemas.openxmlformats.org/spreadsheetml/2006/main" count="36782" uniqueCount="8412">
  <si>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</si>
  <si>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</si>
  <si>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</si>
  <si>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</si>
  <si>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</si>
  <si>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</si>
  <si>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</si>
  <si>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</si>
  <si>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</si>
  <si>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</si>
  <si>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</si>
  <si>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</si>
  <si>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</si>
  <si>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</si>
  <si>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</si>
  <si>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</si>
  <si>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</si>
  <si>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</si>
  <si>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</si>
  <si>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</si>
  <si>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</si>
  <si>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</si>
  <si>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</si>
  <si>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</si>
  <si>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</si>
  <si>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</si>
  <si>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</si>
  <si>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</si>
  <si>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</si>
  <si>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</si>
  <si>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</si>
  <si>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</si>
  <si>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</si>
  <si>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</si>
  <si>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</si>
  <si>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</si>
  <si>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</si>
  <si>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</si>
  <si>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</si>
  <si>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</si>
  <si>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</si>
  <si>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</si>
  <si>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</si>
  <si>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</si>
  <si>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</si>
  <si>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</si>
  <si>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</si>
  <si>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</si>
  <si>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</si>
  <si>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</si>
  <si>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</si>
  <si>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</si>
  <si>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</si>
  <si>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</si>
  <si>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</si>
  <si>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</si>
  <si>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</si>
  <si>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</si>
  <si>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</si>
  <si>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</si>
  <si>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</si>
  <si>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</si>
  <si>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</si>
  <si>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</si>
  <si>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</si>
  <si>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</si>
  <si>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</si>
  <si>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</si>
  <si>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</si>
  <si>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</si>
  <si>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</si>
  <si>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</si>
  <si>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</si>
  <si>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</si>
  <si>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</si>
  <si>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</si>
  <si>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</si>
  <si>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</si>
  <si>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</si>
  <si>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</si>
  <si>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</si>
  <si>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</si>
  <si>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</si>
  <si>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</si>
  <si>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</si>
  <si>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</si>
  <si>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</si>
  <si>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</si>
  <si>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</si>
  <si>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</si>
  <si>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</si>
  <si>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</si>
  <si>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</si>
  <si>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</si>
  <si>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</si>
  <si>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</si>
  <si>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</si>
  <si>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</si>
  <si>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</si>
  <si>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</si>
  <si>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</si>
  <si>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</si>
  <si>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</si>
  <si>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</si>
  <si>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</si>
  <si>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</si>
  <si>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</si>
  <si>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</si>
  <si>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</si>
  <si>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</si>
  <si>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</si>
  <si>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</si>
  <si>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</si>
  <si>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</si>
  <si>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</si>
  <si>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</si>
  <si>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</si>
  <si>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</si>
  <si>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</si>
  <si>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</si>
  <si>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</si>
  <si>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</si>
  <si>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</si>
  <si>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</si>
  <si>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</si>
  <si>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</si>
  <si>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</si>
  <si>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</si>
  <si>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</si>
  <si>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</si>
  <si>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</si>
  <si>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</si>
  <si>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</si>
  <si>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</si>
  <si>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</si>
  <si>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</si>
  <si>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</si>
  <si>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</si>
  <si>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</si>
  <si>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</si>
  <si>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</si>
  <si>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</si>
  <si>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</si>
  <si>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</si>
  <si>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</si>
  <si>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</si>
  <si>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</si>
  <si>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</si>
  <si>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</si>
  <si>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</si>
  <si>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</si>
  <si>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</si>
  <si>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</si>
  <si>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</si>
  <si>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</si>
  <si>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</si>
  <si>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</si>
  <si>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</si>
  <si>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</si>
  <si>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</si>
  <si>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</si>
  <si>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</si>
  <si>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</si>
  <si>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</si>
  <si>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</si>
  <si>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</si>
  <si>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</si>
  <si>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</si>
  <si>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</si>
  <si>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</si>
  <si>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</si>
  <si>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</si>
  <si>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</si>
  <si>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</si>
  <si>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</si>
  <si>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</si>
  <si>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</si>
  <si>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</si>
  <si>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</si>
  <si>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</si>
  <si>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</si>
  <si>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</si>
  <si>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</si>
  <si>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</si>
  <si>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</si>
  <si>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</si>
  <si>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</si>
  <si>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</si>
  <si>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</si>
  <si>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</si>
  <si>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</si>
  <si>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</si>
  <si>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</si>
  <si>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</si>
  <si>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</si>
  <si>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</si>
  <si>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</si>
  <si>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</si>
  <si>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</si>
  <si>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</si>
  <si>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</si>
  <si>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</si>
  <si>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</si>
  <si>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</si>
  <si>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</si>
  <si>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</si>
  <si>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</si>
  <si>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</si>
  <si>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</si>
  <si>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</si>
  <si>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</si>
  <si>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</si>
  <si>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</si>
  <si>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</si>
  <si>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</si>
  <si>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</si>
  <si>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</si>
  <si>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</si>
  <si>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</si>
  <si>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</si>
  <si>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</si>
  <si>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</si>
  <si>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</si>
  <si>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</si>
  <si>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</si>
  <si>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</si>
  <si>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</si>
  <si>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</si>
  <si>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</si>
  <si>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</si>
  <si>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</si>
  <si>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</si>
  <si>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</si>
  <si>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</si>
  <si>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</si>
  <si>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</si>
  <si>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</si>
  <si>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</si>
  <si>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</si>
  <si>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</si>
  <si>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</si>
  <si>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</si>
  <si>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</si>
  <si>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</si>
  <si>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</si>
  <si>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</si>
  <si>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</si>
  <si>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</si>
  <si>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</si>
  <si>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</si>
  <si>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</si>
  <si>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</si>
  <si>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</si>
  <si>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</si>
  <si>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</si>
  <si>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</si>
  <si>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</si>
  <si>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</si>
  <si>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</si>
  <si>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</si>
  <si>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</si>
  <si>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</si>
  <si>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</si>
  <si>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</si>
  <si>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</si>
  <si>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</si>
  <si>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</si>
  <si>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</si>
  <si>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</si>
  <si>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</si>
  <si>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</si>
  <si>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</si>
  <si>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</si>
  <si>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</si>
  <si>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</si>
  <si>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</si>
  <si>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</si>
  <si>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</si>
  <si>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</si>
  <si>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</si>
  <si>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</si>
  <si>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</si>
  <si>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</si>
  <si>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</si>
  <si>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</si>
  <si>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</si>
  <si>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</si>
  <si>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</si>
  <si>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</si>
  <si>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</si>
  <si>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</si>
  <si>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</si>
  <si>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</si>
  <si>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</si>
  <si>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</si>
  <si>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</si>
  <si>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</si>
  <si>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</si>
  <si>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</si>
  <si>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</si>
  <si>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</si>
  <si>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</si>
  <si>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</si>
  <si>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</si>
  <si>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</si>
  <si>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</si>
  <si>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</si>
  <si>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</si>
  <si>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</si>
  <si>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</si>
  <si>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</si>
  <si>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</si>
  <si>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</si>
  <si>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</si>
  <si>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</si>
  <si>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</si>
  <si>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</si>
  <si>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</si>
  <si>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</si>
  <si>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</si>
  <si>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</si>
  <si>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</si>
  <si>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</si>
  <si>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</si>
  <si>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</si>
  <si>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</si>
  <si>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</si>
  <si>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</si>
  <si>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</si>
  <si>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</si>
  <si>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</si>
  <si>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</si>
  <si>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</si>
  <si>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</si>
  <si>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</si>
  <si>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</si>
  <si>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</si>
  <si>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</si>
  <si>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</si>
  <si>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</si>
  <si>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</si>
  <si>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</si>
  <si>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</si>
  <si>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</si>
  <si>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</si>
  <si>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</si>
  <si>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</si>
  <si>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</si>
  <si>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</si>
  <si>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</si>
  <si>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</si>
  <si>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</si>
  <si>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</si>
  <si>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</si>
  <si>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</si>
  <si>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</si>
  <si>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</si>
  <si>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</si>
  <si>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</si>
  <si>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</si>
  <si>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</si>
  <si>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</si>
  <si>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</si>
  <si>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</si>
  <si>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</si>
  <si>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</si>
  <si>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</si>
  <si>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</si>
  <si>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</si>
  <si>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</si>
  <si>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</si>
  <si>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</si>
  <si>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</si>
  <si>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</si>
  <si>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</si>
  <si>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</si>
  <si>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</si>
  <si>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</si>
  <si>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</si>
  <si>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</si>
  <si>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</si>
  <si>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</si>
  <si>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</si>
  <si>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</si>
  <si>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</si>
  <si>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</si>
  <si>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</si>
  <si>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</si>
  <si>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</si>
  <si>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</si>
  <si>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</si>
  <si>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</si>
  <si>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</si>
  <si>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</si>
  <si>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</si>
  <si>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</si>
  <si>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</si>
  <si>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</si>
  <si>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</si>
  <si>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</si>
  <si>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</si>
  <si>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</si>
  <si>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</si>
  <si>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</si>
  <si>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</si>
  <si>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</si>
  <si>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</si>
  <si>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</si>
  <si>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</si>
  <si>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</si>
  <si>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</si>
  <si>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</si>
  <si>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</si>
  <si>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</si>
  <si>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</si>
  <si>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</si>
  <si>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</si>
  <si>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</si>
  <si>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</si>
  <si>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</si>
  <si>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</si>
  <si>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</si>
  <si>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</si>
  <si>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</si>
  <si>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</si>
  <si>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</si>
  <si>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</si>
  <si>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</si>
  <si>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</si>
  <si>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</si>
  <si>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</si>
  <si>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</si>
  <si>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</si>
  <si>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</si>
  <si>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</si>
  <si>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</si>
  <si>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</si>
  <si>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</si>
  <si>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</si>
  <si>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</si>
  <si>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</si>
  <si>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</si>
  <si>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</si>
  <si>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</si>
  <si>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</si>
  <si>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</si>
  <si>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</si>
  <si>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</si>
  <si>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</si>
  <si>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</si>
  <si>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</si>
  <si>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</si>
  <si>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</si>
  <si>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</si>
  <si>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</si>
  <si>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</si>
  <si>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</si>
  <si>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</si>
  <si>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</si>
  <si>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</si>
  <si>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</si>
  <si>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</si>
  <si>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</si>
  <si>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</si>
  <si>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</si>
  <si>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</si>
  <si>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</si>
  <si>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</si>
  <si>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</si>
  <si>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</si>
  <si>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</si>
  <si>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</si>
  <si>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</si>
  <si>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</si>
  <si>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</si>
  <si>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</si>
  <si>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</si>
  <si>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</si>
  <si>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</si>
  <si>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</si>
  <si>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</si>
  <si>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</si>
  <si>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</si>
  <si>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</si>
  <si>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</si>
  <si>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</si>
  <si>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</si>
  <si>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</si>
  <si>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</si>
  <si>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</si>
  <si>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</si>
  <si>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</si>
  <si>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</si>
  <si>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</si>
  <si>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</si>
  <si>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</si>
  <si>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</si>
  <si>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</si>
  <si>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</si>
  <si>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</si>
  <si>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</si>
  <si>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</si>
  <si>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</si>
  <si>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</si>
  <si>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</si>
  <si>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</si>
  <si>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</si>
  <si>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</si>
  <si>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</si>
  <si>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</si>
  <si>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</si>
  <si>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</si>
  <si>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</si>
  <si>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</si>
  <si>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</si>
  <si>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</si>
  <si>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</si>
  <si>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</si>
  <si>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</si>
  <si>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</si>
  <si>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</si>
  <si>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</si>
  <si>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</si>
  <si>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</si>
  <si>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</si>
  <si>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</si>
  <si>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</si>
  <si>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</si>
  <si>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</si>
  <si>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</si>
  <si>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</si>
  <si>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</si>
  <si>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</si>
  <si>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</si>
  <si>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</si>
  <si>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</si>
  <si>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</si>
  <si>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</si>
  <si>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</si>
  <si>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</si>
  <si>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</si>
  <si>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</si>
  <si>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</si>
  <si>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</si>
  <si>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</si>
  <si>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</si>
  <si>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</si>
  <si>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</si>
  <si>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</si>
  <si>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</si>
  <si>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</si>
  <si>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</si>
  <si>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</si>
  <si>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</si>
  <si>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</si>
  <si>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</si>
  <si>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</si>
  <si>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</si>
  <si>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</si>
  <si>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</si>
  <si>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</si>
  <si>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</si>
  <si>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</si>
  <si>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</si>
  <si>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</si>
  <si>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</si>
  <si>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</si>
  <si>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</si>
  <si>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</si>
  <si>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</si>
  <si>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</si>
  <si>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</si>
  <si>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</si>
  <si>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</si>
  <si>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</si>
  <si>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</si>
  <si>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</si>
  <si>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</si>
  <si>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</si>
  <si>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</si>
  <si>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</si>
  <si>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</si>
  <si>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</si>
  <si>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</si>
  <si>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</si>
  <si>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</si>
  <si>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</si>
  <si>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</si>
  <si>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</si>
  <si>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</si>
  <si>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</si>
  <si>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</si>
  <si>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</si>
  <si>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</si>
  <si>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</si>
  <si>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</si>
  <si>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</si>
  <si>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</si>
  <si>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</si>
  <si>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</si>
  <si>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</si>
  <si>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</si>
  <si>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</si>
  <si>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</si>
  <si>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</si>
  <si>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</si>
  <si>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</si>
  <si>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</si>
  <si>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</si>
  <si>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</si>
  <si>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</si>
  <si>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</si>
  <si>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</si>
  <si>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</si>
  <si>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</si>
  <si>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</si>
  <si>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</si>
  <si>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</si>
  <si>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</si>
  <si>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</si>
  <si>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</si>
  <si>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</si>
  <si>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</si>
  <si>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</si>
  <si>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</si>
  <si>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</si>
  <si>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</si>
  <si>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</si>
  <si>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</si>
  <si>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</si>
  <si>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</si>
  <si>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</si>
  <si>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</si>
  <si>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</si>
  <si>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</si>
  <si>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</si>
  <si>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</si>
  <si>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</si>
  <si>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</si>
  <si>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</si>
  <si>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</si>
  <si>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</si>
  <si>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</si>
  <si>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</si>
  <si>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</si>
  <si>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</si>
  <si>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</si>
  <si>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</si>
  <si>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</si>
  <si>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</si>
  <si>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</si>
  <si>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</si>
  <si>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</si>
  <si>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</si>
  <si>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</si>
  <si>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</si>
  <si>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</si>
  <si>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</si>
  <si>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</si>
  <si>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</si>
  <si>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</si>
  <si>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</si>
  <si>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</si>
  <si>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</si>
  <si>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</si>
  <si>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</si>
  <si>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</si>
  <si>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</si>
  <si>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</si>
  <si>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</si>
  <si>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</si>
  <si>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</si>
  <si>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</si>
  <si>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</si>
  <si>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</si>
  <si>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</si>
  <si>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</si>
  <si>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</si>
  <si>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</si>
  <si>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</si>
  <si>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</si>
  <si>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</si>
  <si>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</si>
  <si>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</si>
  <si>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</si>
  <si>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</si>
  <si>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</si>
  <si>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</si>
  <si>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</si>
  <si>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</si>
  <si>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</si>
  <si>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</si>
  <si>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</si>
  <si>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</si>
  <si>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</si>
  <si>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</si>
  <si>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</si>
  <si>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</si>
  <si>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</si>
  <si>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</si>
  <si>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</si>
  <si>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</si>
  <si>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</si>
  <si>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</si>
  <si>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</si>
  <si>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</si>
  <si>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</si>
  <si>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</si>
  <si>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</si>
  <si>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</si>
  <si>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</si>
  <si>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</si>
  <si>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</si>
  <si>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</si>
  <si>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</si>
  <si>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</si>
  <si>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</si>
  <si>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</si>
  <si>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</si>
  <si>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</si>
  <si>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</si>
  <si>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</si>
  <si>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</si>
  <si>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</si>
  <si>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</si>
  <si>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</si>
  <si>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</si>
  <si>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</si>
  <si>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</si>
  <si>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</si>
  <si>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</si>
  <si>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</si>
  <si>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</si>
  <si>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</si>
  <si>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</si>
  <si>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</si>
  <si>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</si>
  <si>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</si>
  <si>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</si>
  <si>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</si>
  <si>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</si>
  <si>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</si>
  <si>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</si>
  <si>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</si>
  <si>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</si>
  <si>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</si>
  <si>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</si>
  <si>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</si>
  <si>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</si>
  <si>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</si>
  <si>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</si>
  <si>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</si>
  <si>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</si>
  <si>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</si>
  <si>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</si>
  <si>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</si>
  <si>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</si>
  <si>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</si>
  <si>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</si>
  <si>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</si>
  <si>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</si>
  <si>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</si>
  <si>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</si>
  <si>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</si>
  <si>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</si>
  <si>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</si>
  <si>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</si>
  <si>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</si>
  <si>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</si>
  <si>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</si>
  <si>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</si>
  <si>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</si>
  <si>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</si>
  <si>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</si>
  <si>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</si>
  <si>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</si>
  <si>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</si>
  <si>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</si>
  <si>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</si>
  <si>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</si>
  <si>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</si>
  <si>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</si>
  <si>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</si>
  <si>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</si>
  <si>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</si>
  <si>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</si>
  <si>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</si>
  <si>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</si>
  <si>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</si>
  <si>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</si>
  <si>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</si>
  <si>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</si>
  <si>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</si>
  <si>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</si>
  <si>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</si>
  <si>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</si>
  <si>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</si>
  <si>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</si>
  <si>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</si>
  <si>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</si>
  <si>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</si>
  <si>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</si>
  <si>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</si>
  <si>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</si>
  <si>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</si>
  <si>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</si>
  <si>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</si>
  <si>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</si>
  <si>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</si>
  <si>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</si>
  <si>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</si>
  <si>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</si>
  <si>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</si>
  <si>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</si>
  <si>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</si>
  <si>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</si>
  <si>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</si>
  <si>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</si>
  <si>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</si>
  <si>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</si>
  <si>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</si>
  <si>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</si>
  <si>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</si>
  <si>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</si>
  <si>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</si>
  <si>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</si>
  <si>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</si>
  <si>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</si>
  <si>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</si>
  <si>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</si>
  <si>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</si>
  <si>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</si>
  <si>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</si>
  <si>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</si>
  <si>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</si>
  <si>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</si>
  <si>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</si>
  <si>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</si>
  <si>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</si>
  <si>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</si>
  <si>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</si>
  <si>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</si>
  <si>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</si>
  <si>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</si>
  <si>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</si>
  <si>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</si>
  <si>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</si>
  <si>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</si>
  <si>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</si>
  <si>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</si>
  <si>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</si>
  <si>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</si>
  <si>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</si>
  <si>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</si>
  <si>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</si>
  <si>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</si>
  <si>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</si>
  <si>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</si>
  <si>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</si>
  <si>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</si>
  <si>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</si>
  <si>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</si>
  <si>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</si>
  <si>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</si>
  <si>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</si>
  <si>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</si>
  <si>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</si>
  <si>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</si>
  <si>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</si>
  <si>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</si>
  <si>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</si>
  <si>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</si>
  <si>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</si>
  <si>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</si>
  <si>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</si>
  <si>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</si>
  <si>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</si>
  <si>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</si>
  <si>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</si>
  <si>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</si>
  <si>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</si>
  <si>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</si>
  <si>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</si>
  <si>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</si>
  <si>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</si>
  <si>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</si>
  <si>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</si>
  <si>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</si>
  <si>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</si>
  <si>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</si>
  <si>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</si>
  <si>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</si>
  <si>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</si>
  <si>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</si>
  <si>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</si>
  <si>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</si>
  <si>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</si>
  <si>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</si>
  <si>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</si>
  <si>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</si>
  <si>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</si>
  <si>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</si>
  <si>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</si>
  <si>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</si>
  <si>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</si>
  <si>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</si>
  <si>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</si>
  <si>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</si>
  <si>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</si>
  <si>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</si>
  <si>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</si>
  <si>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</si>
  <si>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</si>
  <si>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</si>
  <si>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</si>
  <si>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</si>
  <si>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</si>
  <si>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</si>
  <si>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</si>
  <si>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</si>
  <si>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</si>
  <si>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</si>
  <si>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</si>
  <si>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</si>
  <si>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</si>
  <si>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</si>
  <si>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</si>
  <si>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</si>
  <si>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</si>
  <si>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</si>
  <si>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</si>
  <si>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</si>
  <si>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</si>
  <si>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</si>
  <si>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</si>
  <si>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</si>
  <si>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</si>
  <si>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</si>
  <si>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</si>
  <si>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</si>
  <si>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</si>
  <si>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</si>
  <si>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</si>
  <si>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</si>
  <si>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</si>
  <si>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</si>
  <si>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</si>
  <si>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</si>
  <si>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</si>
  <si>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</si>
  <si>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</si>
  <si>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</si>
  <si>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</si>
  <si>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</si>
  <si>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</si>
  <si>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</si>
  <si>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</si>
  <si>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</si>
  <si>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</si>
  <si>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</si>
  <si>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</si>
  <si>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</si>
  <si>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</si>
  <si>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</si>
  <si>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</si>
  <si>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</si>
  <si>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</si>
  <si>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</si>
  <si>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</si>
  <si>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</si>
  <si>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</si>
  <si>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</si>
  <si>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</si>
  <si>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</si>
  <si>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</si>
  <si>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</si>
  <si>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</si>
  <si>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</si>
  <si>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</si>
  <si>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</si>
  <si>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</si>
  <si>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</si>
  <si>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</si>
  <si>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</si>
  <si>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</si>
  <si>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</si>
  <si>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</si>
  <si>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</si>
  <si>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</si>
  <si>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</si>
  <si>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</si>
  <si>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</si>
  <si>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</si>
  <si>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</si>
  <si>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</si>
  <si>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</si>
  <si>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</si>
  <si>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</si>
  <si>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</si>
  <si>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</si>
  <si>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</si>
  <si>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</si>
  <si>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</si>
  <si>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</si>
  <si>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</si>
  <si>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</si>
  <si>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</si>
  <si>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</si>
  <si>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</si>
  <si>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</si>
  <si>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</si>
  <si>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</si>
  <si>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</si>
  <si>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</si>
  <si>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</si>
  <si>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</si>
  <si>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</si>
  <si>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</si>
  <si>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</si>
  <si>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</si>
  <si>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</si>
  <si>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</si>
  <si>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</si>
  <si>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</si>
  <si>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</si>
  <si>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</si>
  <si>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</si>
  <si>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</si>
  <si>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</si>
  <si>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</si>
  <si>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</si>
  <si>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</si>
  <si>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</si>
  <si>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</si>
  <si>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</si>
  <si>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</si>
  <si>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</si>
  <si>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</si>
  <si>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</si>
  <si>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</si>
  <si>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</si>
  <si>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</si>
  <si>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</si>
  <si>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</si>
  <si>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</si>
  <si>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</si>
  <si>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</si>
  <si>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</si>
  <si>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</si>
  <si>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</si>
  <si>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</si>
  <si>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</si>
  <si>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</si>
  <si>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</si>
  <si>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</si>
  <si>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</si>
  <si>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</si>
  <si>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</si>
  <si>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</si>
  <si>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</si>
  <si>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</si>
  <si>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</si>
  <si>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</si>
  <si>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</si>
  <si>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</si>
  <si>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</si>
  <si>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</si>
  <si>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</si>
  <si>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</si>
  <si>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</si>
  <si>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</si>
  <si>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</si>
  <si>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</si>
  <si>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</si>
  <si>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</si>
  <si>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</si>
  <si>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</si>
  <si>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</si>
  <si>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</si>
  <si>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</si>
  <si>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</si>
  <si>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</si>
  <si>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</si>
  <si>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</si>
  <si>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</si>
  <si>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</si>
  <si>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</si>
  <si>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</si>
  <si>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</si>
  <si>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</si>
  <si>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</si>
  <si>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</si>
  <si>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</si>
  <si>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</si>
  <si>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</si>
  <si>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</si>
  <si>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</si>
  <si>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</si>
  <si>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</si>
  <si>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</si>
  <si>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</si>
  <si>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</si>
  <si>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</si>
  <si>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</si>
  <si>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</si>
  <si>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</si>
  <si>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</si>
  <si>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</si>
  <si>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</si>
  <si>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</si>
  <si>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</si>
  <si>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</si>
  <si>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</si>
  <si>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</si>
  <si>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</si>
  <si>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</si>
  <si>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</si>
  <si>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</si>
  <si>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</si>
  <si>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</si>
  <si>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</si>
  <si>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</si>
  <si>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</si>
  <si>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</si>
  <si>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</si>
  <si>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</si>
  <si>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</si>
  <si>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</si>
  <si>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</si>
  <si>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</si>
  <si>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</si>
  <si>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</si>
  <si>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</si>
  <si>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</si>
  <si>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</si>
  <si>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</si>
  <si>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</si>
  <si>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</si>
  <si>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</si>
  <si>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</si>
  <si>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</si>
  <si>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</si>
  <si>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</si>
  <si>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</si>
  <si>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</si>
  <si>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</si>
  <si>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</si>
  <si>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</si>
  <si>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</si>
  <si>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</si>
  <si>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</si>
  <si>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</si>
  <si>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</si>
  <si>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</si>
  <si>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</si>
  <si>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</si>
  <si>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</si>
  <si>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</si>
  <si>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</si>
  <si>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</si>
  <si>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</si>
  <si>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</si>
  <si>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</si>
  <si>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</si>
  <si>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</si>
  <si>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</si>
  <si>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</si>
  <si>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</si>
  <si>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</si>
  <si>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</si>
  <si>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</si>
  <si>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</si>
  <si>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</si>
  <si>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</si>
  <si>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</si>
  <si>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</si>
  <si>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</si>
  <si>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</si>
  <si>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</si>
  <si>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</si>
  <si>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</si>
  <si>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</si>
  <si>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</si>
  <si>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</si>
  <si>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</si>
  <si>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</si>
  <si>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</si>
  <si>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</si>
  <si>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</si>
  <si>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</si>
  <si>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</si>
  <si>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</si>
  <si>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</si>
  <si>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</si>
  <si>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</si>
  <si>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</si>
  <si>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</si>
  <si>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</si>
  <si>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</si>
  <si>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</si>
  <si>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</si>
  <si>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</si>
  <si>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</si>
  <si>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</si>
  <si>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</si>
  <si>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</si>
  <si>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</si>
  <si>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</si>
  <si>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</si>
  <si>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</si>
  <si>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</si>
  <si>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</si>
  <si>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</si>
  <si>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</si>
  <si>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</si>
  <si>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</si>
  <si>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</si>
  <si>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</si>
  <si>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</si>
  <si>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</si>
  <si>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</si>
  <si>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</si>
  <si>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</si>
  <si>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</si>
  <si>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</si>
  <si>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</si>
  <si>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</si>
  <si>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</si>
  <si>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</si>
  <si>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</si>
  <si>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</si>
  <si>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</si>
  <si>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</si>
  <si>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</si>
  <si>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</si>
  <si>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</si>
  <si>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</si>
  <si>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</si>
  <si>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</si>
  <si>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</si>
  <si>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</si>
  <si>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</si>
  <si>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</si>
  <si>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</si>
  <si>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</si>
  <si>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</si>
  <si>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</si>
  <si>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</si>
  <si>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</si>
  <si>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</si>
  <si>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</si>
  <si>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</si>
  <si>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</si>
  <si>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</si>
  <si>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</si>
  <si>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</si>
  <si>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</si>
  <si>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</si>
  <si>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</si>
  <si>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</si>
  <si>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</si>
  <si>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</si>
  <si>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</si>
  <si>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</si>
  <si>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</si>
  <si>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</si>
  <si>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</si>
  <si>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</si>
  <si>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</si>
  <si>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</si>
  <si>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</si>
  <si>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</si>
  <si>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</si>
  <si>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</si>
  <si>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</si>
  <si>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</si>
  <si>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</si>
  <si>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</si>
  <si>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</si>
  <si>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</si>
  <si>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</si>
  <si>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</si>
  <si>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</si>
  <si>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</si>
  <si>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</si>
  <si>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</si>
  <si>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</si>
  <si>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</si>
  <si>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</si>
  <si>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</si>
  <si>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</si>
  <si>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</si>
  <si>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</si>
  <si>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</si>
  <si>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</si>
  <si>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</si>
  <si>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</si>
  <si>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</si>
  <si>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</si>
  <si>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</si>
  <si>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</si>
  <si>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</si>
  <si>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</si>
  <si>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</si>
  <si>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</si>
  <si>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</si>
  <si>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</si>
  <si>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</si>
  <si>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</si>
  <si>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</si>
  <si>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</si>
  <si>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</si>
  <si>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</si>
  <si>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</si>
  <si>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</si>
  <si>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</si>
  <si>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</si>
  <si>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</si>
  <si>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</si>
  <si>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</si>
  <si>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</si>
  <si>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</si>
  <si>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</si>
  <si>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</si>
  <si>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</si>
  <si>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</si>
  <si>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</si>
  <si>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</si>
  <si>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</si>
  <si>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</si>
  <si>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</si>
  <si>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</si>
  <si>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</si>
  <si>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</si>
  <si>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</si>
  <si>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</si>
  <si>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</si>
  <si>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</si>
  <si>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</si>
  <si>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</si>
  <si>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</si>
  <si>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</si>
  <si>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</si>
  <si>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</si>
  <si>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</si>
  <si>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</si>
  <si>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</si>
  <si>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</si>
  <si>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</si>
  <si>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</si>
  <si>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</si>
  <si>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</si>
  <si>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</si>
  <si>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</si>
  <si>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</si>
  <si>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</si>
  <si>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</si>
  <si>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</si>
  <si>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</si>
  <si>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</si>
  <si>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</si>
  <si>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</si>
  <si>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</si>
  <si>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</si>
  <si>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</si>
  <si>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</si>
  <si>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</si>
  <si>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</si>
  <si>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</si>
  <si>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</si>
  <si>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</si>
  <si>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</si>
  <si>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</si>
  <si>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</si>
  <si>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</si>
  <si>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</si>
  <si>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</si>
  <si>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</si>
  <si>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</si>
  <si>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</si>
  <si>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</si>
  <si>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</si>
  <si>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</si>
  <si>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</si>
  <si>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</si>
  <si>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</si>
  <si>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</si>
  <si>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</si>
  <si>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</si>
  <si>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</si>
  <si>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</si>
  <si>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</si>
  <si>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</si>
  <si>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</si>
  <si>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</si>
  <si>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</si>
  <si>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</si>
  <si>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</si>
  <si>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</si>
  <si>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</si>
  <si>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</si>
  <si>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</si>
  <si>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</si>
  <si>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</si>
  <si>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</si>
  <si>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</si>
  <si>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</si>
  <si>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</si>
  <si>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</si>
  <si>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</si>
  <si>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</si>
  <si>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</si>
  <si>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</si>
  <si>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</si>
  <si>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</si>
  <si>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</si>
  <si>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</si>
  <si>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</si>
  <si>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</si>
  <si>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</si>
  <si>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</si>
  <si>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</si>
  <si>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</si>
  <si>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</si>
  <si>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</si>
  <si>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</si>
  <si>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</si>
  <si>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</si>
  <si>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</si>
  <si>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</si>
  <si>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</si>
  <si>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</si>
  <si>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</si>
  <si>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</si>
  <si>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</si>
  <si>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</si>
  <si>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</si>
  <si>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</si>
  <si>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</si>
  <si>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</si>
  <si>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</si>
  <si>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</si>
  <si>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</si>
  <si>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</si>
  <si>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</si>
  <si>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</si>
  <si>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</si>
  <si>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</si>
  <si>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</si>
  <si>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</si>
  <si>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</si>
  <si>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</si>
  <si>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</si>
  <si>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</si>
  <si>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</si>
  <si>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</si>
  <si>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</si>
  <si>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</si>
  <si>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</si>
  <si>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</si>
  <si>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</si>
  <si>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</si>
  <si>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</si>
  <si>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</si>
  <si>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</si>
  <si>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</si>
  <si>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</si>
  <si>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</si>
  <si>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</si>
  <si>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</si>
  <si>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</si>
  <si>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</si>
  <si>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</si>
  <si>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</si>
  <si>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</si>
  <si>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</si>
  <si>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</si>
  <si>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</si>
  <si>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</si>
  <si>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</si>
  <si>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</si>
  <si>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</si>
  <si>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</si>
  <si>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</si>
  <si>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</si>
  <si>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</si>
  <si>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</si>
  <si>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</si>
  <si>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</si>
  <si>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</si>
  <si>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</si>
  <si>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</si>
  <si>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</si>
  <si>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</si>
  <si>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</si>
  <si>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</si>
  <si>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</si>
  <si>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</si>
  <si>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</si>
  <si>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</si>
  <si>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</si>
  <si>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</si>
  <si>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</si>
  <si>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</si>
  <si>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</si>
  <si>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</si>
  <si>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</si>
  <si>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</si>
  <si>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</si>
  <si>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</si>
  <si>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</si>
  <si>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</si>
  <si>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</si>
  <si>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</si>
  <si>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</si>
  <si>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</si>
  <si>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</si>
  <si>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</si>
  <si>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</si>
  <si>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</si>
  <si>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</si>
  <si>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</si>
  <si>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</si>
  <si>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</si>
  <si>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</si>
  <si>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</si>
  <si>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</si>
  <si>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</si>
  <si>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</si>
  <si>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</si>
  <si>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</si>
  <si>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</si>
  <si>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</si>
  <si>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</si>
  <si>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</si>
  <si>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</si>
  <si>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</si>
  <si>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</si>
  <si>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</si>
  <si>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</si>
  <si>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</si>
  <si>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</si>
  <si>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</si>
  <si>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</si>
  <si>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</si>
  <si>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</si>
  <si>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</si>
  <si>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</si>
  <si>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</si>
  <si>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</si>
  <si>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</si>
  <si>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</si>
  <si>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</si>
  <si>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</si>
  <si>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</si>
  <si>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</si>
  <si>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</si>
  <si>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</si>
  <si>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</si>
  <si>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</si>
  <si>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</si>
  <si>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</si>
  <si>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</si>
  <si>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</si>
  <si>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</si>
  <si>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</si>
  <si>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</si>
  <si>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</si>
  <si>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</si>
  <si>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</si>
  <si>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</si>
  <si>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</si>
  <si>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</si>
  <si>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</si>
  <si>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</si>
  <si>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</si>
  <si>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</si>
  <si>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</si>
  <si>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</si>
  <si>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</si>
  <si>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</si>
  <si>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</si>
  <si>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</si>
  <si>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</si>
  <si>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</si>
  <si>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</si>
  <si>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</si>
  <si>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</si>
  <si>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</si>
  <si>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</si>
  <si>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</si>
  <si>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</si>
  <si>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</si>
  <si>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</si>
  <si>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</si>
  <si>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</si>
  <si>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</si>
  <si>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</si>
  <si>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</si>
  <si>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</si>
  <si>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</si>
  <si>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</si>
  <si>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</si>
  <si>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</si>
  <si>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</si>
  <si>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</si>
  <si>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</si>
  <si>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</si>
  <si>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</si>
  <si>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</si>
  <si>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</si>
  <si>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</si>
  <si>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</si>
  <si>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</si>
  <si>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</si>
  <si>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</si>
  <si>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</si>
  <si>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</si>
  <si>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</si>
  <si>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</si>
  <si>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</si>
  <si>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</si>
  <si>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</si>
  <si>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</si>
  <si>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</si>
  <si>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</si>
  <si>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</si>
  <si>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</si>
  <si>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</si>
  <si>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</si>
  <si>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</si>
  <si>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</si>
  <si>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</si>
  <si>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</si>
  <si>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</si>
  <si>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</si>
  <si>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</si>
  <si>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</si>
  <si>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</si>
  <si>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</si>
  <si>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</si>
  <si>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</si>
  <si>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</si>
  <si>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</si>
  <si>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</si>
  <si>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</si>
  <si>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</si>
  <si>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</si>
  <si>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</si>
  <si>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</si>
  <si>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</si>
  <si>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</si>
  <si>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</si>
  <si>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</si>
  <si>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</si>
  <si>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</si>
  <si>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</si>
  <si>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</si>
  <si>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</si>
  <si>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</si>
  <si>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</si>
  <si>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</si>
  <si>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</si>
  <si>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</si>
  <si>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</si>
  <si>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</si>
  <si>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</si>
  <si>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</si>
  <si>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</si>
  <si>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</si>
  <si>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</si>
  <si>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</si>
  <si>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</si>
  <si>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</si>
  <si>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</si>
  <si>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</si>
  <si>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</si>
  <si>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</si>
  <si>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</si>
  <si>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</si>
  <si>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</si>
  <si>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</si>
  <si>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</si>
  <si>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</si>
  <si>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</si>
  <si>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</si>
  <si>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</si>
  <si>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</si>
  <si>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</si>
  <si>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</si>
  <si>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</si>
  <si>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</si>
  <si>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</si>
  <si>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</si>
  <si>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</si>
  <si>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</si>
  <si>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</si>
  <si>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</si>
  <si>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</si>
  <si>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</si>
  <si>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</si>
  <si>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</si>
  <si>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</si>
  <si>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</si>
  <si>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</si>
  <si>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</si>
  <si>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</si>
  <si>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</si>
  <si>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</si>
  <si>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</si>
  <si>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</si>
  <si>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</si>
  <si>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</si>
  <si>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</si>
  <si>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</si>
  <si>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</si>
  <si>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</si>
  <si>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</si>
  <si>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</si>
  <si>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</si>
  <si>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</si>
  <si>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</si>
  <si>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</si>
  <si>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</si>
  <si>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</si>
  <si>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</si>
  <si>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</si>
  <si>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</si>
  <si>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</si>
  <si>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</si>
  <si>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</si>
  <si>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</si>
  <si>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</si>
  <si>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</si>
  <si>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</si>
  <si>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</si>
  <si>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</si>
  <si>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</si>
  <si>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</si>
  <si>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</si>
  <si>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</si>
  <si>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</si>
  <si>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</si>
  <si>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</si>
  <si>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</si>
  <si>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</si>
  <si>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</si>
  <si>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</si>
  <si>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</si>
  <si>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</si>
  <si>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</si>
  <si>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</si>
  <si>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</si>
  <si>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</si>
  <si>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</si>
  <si>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</si>
  <si>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</si>
  <si>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</si>
  <si>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</si>
  <si>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</si>
  <si>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</si>
  <si>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</si>
  <si>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</si>
  <si>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</si>
  <si>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</si>
  <si>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</si>
  <si>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</si>
  <si>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</si>
  <si>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</si>
  <si>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</si>
  <si>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</si>
  <si>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</si>
  <si>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</si>
  <si>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</si>
  <si>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</si>
  <si>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</si>
  <si>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</si>
  <si>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</si>
  <si>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</si>
  <si>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</si>
  <si>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</si>
  <si>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</si>
  <si>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</si>
  <si>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</si>
  <si>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</si>
  <si>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</si>
  <si>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</si>
  <si>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</si>
  <si>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</si>
  <si>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</si>
  <si>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</si>
  <si>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</si>
  <si>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</si>
  <si>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</si>
  <si>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</si>
  <si>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</si>
  <si>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</si>
  <si>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</si>
  <si>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</si>
  <si>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</si>
  <si>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</si>
  <si>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</si>
  <si>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</si>
  <si>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</si>
  <si>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</si>
  <si>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</si>
  <si>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</si>
  <si>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</si>
  <si>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</si>
  <si>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</si>
  <si>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</si>
  <si>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</si>
  <si>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</si>
  <si>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</si>
  <si>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</si>
  <si>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</si>
  <si>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</si>
  <si>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</si>
  <si>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</si>
  <si>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</si>
  <si>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</si>
  <si>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</si>
  <si>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</si>
  <si>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</si>
  <si>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</si>
  <si>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</si>
  <si>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</si>
  <si>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</si>
  <si>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</si>
  <si>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</si>
  <si>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</si>
  <si>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</si>
  <si>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</si>
  <si>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</si>
  <si>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</si>
  <si>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</si>
  <si>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</si>
  <si>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</si>
  <si>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</si>
  <si>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</si>
  <si>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</si>
  <si>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</si>
  <si>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</si>
  <si>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</si>
  <si>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</si>
  <si>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</si>
  <si>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</si>
  <si>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</si>
  <si>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</si>
  <si>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</si>
  <si>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</si>
  <si>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</si>
  <si>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</si>
  <si>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</si>
  <si>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</si>
  <si>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</si>
  <si>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</si>
  <si>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</si>
  <si>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</si>
  <si>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</si>
  <si>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</si>
  <si>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</si>
  <si>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</si>
  <si>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</si>
  <si>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</si>
  <si>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</si>
  <si>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</si>
  <si>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</si>
  <si>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</si>
  <si>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</si>
  <si>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</si>
  <si>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</si>
  <si>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</si>
  <si>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</si>
  <si>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</si>
  <si>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</si>
  <si>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</si>
  <si>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</si>
  <si>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</si>
  <si>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</si>
  <si>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</si>
  <si>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</si>
  <si>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</si>
  <si>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</si>
  <si>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</si>
  <si>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</si>
  <si>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</si>
  <si>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</si>
  <si>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</si>
  <si>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</si>
  <si>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</si>
  <si>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</si>
  <si>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</si>
  <si>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</si>
  <si>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</si>
  <si>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</si>
  <si>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</si>
  <si>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</si>
  <si>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</si>
  <si>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</si>
  <si>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</si>
  <si>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</si>
  <si>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</si>
  <si>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</si>
  <si>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</si>
  <si>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</si>
  <si>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</si>
  <si>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</si>
  <si>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</si>
  <si>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</si>
  <si>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</si>
  <si>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</si>
  <si>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</si>
  <si>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</si>
  <si>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</si>
  <si>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</si>
  <si>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</si>
  <si>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</si>
  <si>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</si>
  <si>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</si>
  <si>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</si>
  <si>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</si>
  <si>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</si>
  <si>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</si>
  <si>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</si>
  <si>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</si>
  <si>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</si>
  <si>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</si>
  <si>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</si>
  <si>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</si>
  <si>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</si>
  <si>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</si>
  <si>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</si>
  <si>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</si>
  <si>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</si>
  <si>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</si>
  <si>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</si>
  <si>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</si>
  <si>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</si>
  <si>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</si>
  <si>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</si>
  <si>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</si>
  <si>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</si>
  <si>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</si>
  <si>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</si>
  <si>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</si>
  <si>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</si>
  <si>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</si>
  <si>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</si>
  <si>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</si>
  <si>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</si>
  <si>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</si>
  <si>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</si>
  <si>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</si>
  <si>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</si>
  <si>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</si>
  <si>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</si>
  <si>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</si>
  <si>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</si>
  <si>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</si>
  <si>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</si>
  <si>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</si>
  <si>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</si>
  <si>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</si>
  <si>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</si>
  <si>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</si>
  <si>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</si>
  <si>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</si>
  <si>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</si>
  <si>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</si>
  <si>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</si>
  <si>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</si>
  <si>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</si>
  <si>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</si>
  <si>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</si>
  <si>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</si>
  <si>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</si>
  <si>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</si>
  <si>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</si>
  <si>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</si>
  <si>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</si>
  <si>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</si>
  <si>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</si>
  <si>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</si>
  <si>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</si>
  <si>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</si>
  <si>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</si>
  <si>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</si>
  <si>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</si>
  <si>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</si>
  <si>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</si>
  <si>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</si>
  <si>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</si>
  <si>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</si>
  <si>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</si>
  <si>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</si>
  <si>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</si>
  <si>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</si>
  <si>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</si>
  <si>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</si>
  <si>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</si>
  <si>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</si>
  <si>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</si>
  <si>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</si>
  <si>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</si>
  <si>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</si>
  <si>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</si>
  <si>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</si>
  <si>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</si>
  <si>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</si>
  <si>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</si>
  <si>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</si>
  <si>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</si>
  <si>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</si>
  <si>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</si>
  <si>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</si>
  <si>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</si>
  <si>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</si>
  <si>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</si>
  <si>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</si>
  <si>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</si>
  <si>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</si>
  <si>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</si>
  <si>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</si>
  <si>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</si>
  <si>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</si>
  <si>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</si>
  <si>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</si>
  <si>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</si>
  <si>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</si>
  <si>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</si>
  <si>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</si>
  <si>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</si>
  <si>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</si>
  <si>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</si>
  <si>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</si>
  <si>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</si>
  <si>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</si>
  <si>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</si>
  <si>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</si>
  <si>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</si>
  <si>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</si>
  <si>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</si>
  <si>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</si>
  <si>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</si>
  <si>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</si>
  <si>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</si>
  <si>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</si>
  <si>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</si>
  <si>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</si>
  <si>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</si>
  <si>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</si>
  <si>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</si>
  <si>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</si>
  <si>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</si>
  <si>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</si>
  <si>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</si>
  <si>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</si>
  <si>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</si>
  <si>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</si>
  <si>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</si>
  <si>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</si>
  <si>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</si>
  <si>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</si>
  <si>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</si>
  <si>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</si>
  <si>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</si>
  <si>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</si>
  <si>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</si>
  <si>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</si>
  <si>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</si>
  <si>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</si>
  <si>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</si>
  <si>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</si>
  <si>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</si>
  <si>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</si>
  <si>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</si>
  <si>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</si>
  <si>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</si>
  <si>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</si>
  <si>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</si>
  <si>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</si>
  <si>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</si>
  <si>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</si>
  <si>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</si>
  <si>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</si>
  <si>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</si>
  <si>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</si>
  <si>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</si>
  <si>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</si>
  <si>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</si>
  <si>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</si>
  <si>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</si>
  <si>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</si>
  <si>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</si>
  <si>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</si>
  <si>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</si>
  <si>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</si>
  <si>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</si>
  <si>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</si>
  <si>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</si>
  <si>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</si>
  <si>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</si>
  <si>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</si>
  <si>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</si>
  <si>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</si>
  <si>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</si>
  <si>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</si>
  <si>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</si>
  <si>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</si>
  <si>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</si>
  <si>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</si>
  <si>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</si>
  <si>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</si>
  <si>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</si>
  <si>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</si>
  <si>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</si>
  <si>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</si>
  <si>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</si>
  <si>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</si>
  <si>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</si>
  <si>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</si>
  <si>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</si>
  <si>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</si>
  <si>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</si>
  <si>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</si>
  <si>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</si>
  <si>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</si>
  <si>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</si>
  <si>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</si>
  <si>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</si>
  <si>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</si>
  <si>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</si>
  <si>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</si>
  <si>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</si>
  <si>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</si>
  <si>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</si>
  <si>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</si>
  <si>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</si>
  <si>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</si>
  <si>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</si>
  <si>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</si>
  <si>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</si>
  <si>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</si>
  <si>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</si>
  <si>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</si>
  <si>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</si>
  <si>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</si>
  <si>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</si>
  <si>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</si>
  <si>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</si>
  <si>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</si>
  <si>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</si>
  <si>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</si>
  <si>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</si>
  <si>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</si>
  <si>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</si>
  <si>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</si>
  <si>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</si>
  <si>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</si>
  <si>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</si>
  <si>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</si>
  <si>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</si>
  <si>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</si>
  <si>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</si>
  <si>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</si>
  <si>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</si>
  <si>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</si>
  <si>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</si>
  <si>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</si>
  <si>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</si>
  <si>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</si>
  <si>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</si>
  <si>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</si>
  <si>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</si>
  <si>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</si>
  <si>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</si>
  <si>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</si>
  <si>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</si>
  <si>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</si>
  <si>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</si>
  <si>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</si>
  <si>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</si>
  <si>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</si>
  <si>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</si>
  <si>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</si>
  <si>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</si>
  <si>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</si>
  <si>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</si>
  <si>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</si>
  <si>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</si>
  <si>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</si>
  <si>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</si>
  <si>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</si>
  <si>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</si>
  <si>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</si>
  <si>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</si>
  <si>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</si>
  <si>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</si>
  <si>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</si>
  <si>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</si>
  <si>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</si>
  <si>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</si>
  <si>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</si>
  <si>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</si>
  <si>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</si>
  <si>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</si>
  <si>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</si>
  <si>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</si>
  <si>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</si>
  <si>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</si>
  <si>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</si>
  <si>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</si>
  <si>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</si>
  <si>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</si>
  <si>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</si>
  <si>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</si>
  <si>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</si>
  <si>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</si>
  <si>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</si>
  <si>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</si>
  <si>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</si>
  <si>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</si>
  <si>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</si>
  <si>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</si>
  <si>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</si>
  <si>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</si>
  <si>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</si>
  <si>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</si>
  <si>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</si>
  <si>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</si>
  <si>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</si>
  <si>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</si>
  <si>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</si>
  <si>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</si>
  <si>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</si>
  <si>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</si>
  <si>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</si>
  <si>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</si>
  <si>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</si>
  <si>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</si>
  <si>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</si>
  <si>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</si>
  <si>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</si>
  <si>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</si>
  <si>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</si>
  <si>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</si>
  <si>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</si>
  <si>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</si>
  <si>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</si>
  <si>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</si>
  <si>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</si>
  <si>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</si>
  <si>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</si>
  <si>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</si>
  <si>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</si>
  <si>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</si>
  <si>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</si>
  <si>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</si>
  <si>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</si>
  <si>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</si>
  <si>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</si>
  <si>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</si>
  <si>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</si>
  <si>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</si>
  <si>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</si>
  <si>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</si>
  <si>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</si>
  <si>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</si>
  <si>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</si>
  <si>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</si>
  <si>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</si>
  <si>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</si>
  <si>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</si>
  <si>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</si>
  <si>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</si>
  <si>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</si>
  <si>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</si>
  <si>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</si>
  <si>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</si>
  <si>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</si>
  <si>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</si>
  <si>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</si>
  <si>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</si>
  <si>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</si>
  <si>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</si>
  <si>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</si>
  <si>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</si>
  <si>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</si>
  <si>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</si>
  <si>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</si>
  <si>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</si>
  <si>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</si>
  <si>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</si>
  <si>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</si>
  <si>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</si>
  <si>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</si>
  <si>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</si>
  <si>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</si>
  <si>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</si>
  <si>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</si>
  <si>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</si>
  <si>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</si>
  <si>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</si>
  <si>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</si>
  <si>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</si>
  <si>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</si>
  <si>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</si>
  <si>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</si>
  <si>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</si>
  <si>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</si>
  <si>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</si>
  <si>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</si>
  <si>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</si>
  <si>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</si>
  <si>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</si>
  <si>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</si>
  <si>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</si>
  <si>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</si>
  <si>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</si>
  <si>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</si>
  <si>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</si>
  <si>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</si>
  <si>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</si>
  <si>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</si>
  <si>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</si>
  <si>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</si>
  <si>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</si>
  <si>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</si>
  <si>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</si>
  <si>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</si>
  <si>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</si>
  <si>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</si>
  <si>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</si>
  <si>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</si>
  <si>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</si>
  <si>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</si>
  <si>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</si>
  <si>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</si>
  <si>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</si>
  <si>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</si>
  <si>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</si>
  <si>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</si>
  <si>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</si>
  <si>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</si>
  <si>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</si>
  <si>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</si>
  <si>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</si>
  <si>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</si>
  <si>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</si>
  <si>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</si>
  <si>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</si>
  <si>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</si>
  <si>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</si>
  <si>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</si>
  <si>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</si>
  <si>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</si>
  <si>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</si>
  <si>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</si>
  <si>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</si>
  <si>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</si>
  <si>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</si>
  <si>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</si>
  <si>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</si>
  <si>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</si>
  <si>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</si>
  <si>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</si>
  <si>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</si>
  <si>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</si>
  <si>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</si>
  <si>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</si>
  <si>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</si>
  <si>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</si>
  <si>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</si>
  <si>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</si>
  <si>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</si>
  <si>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</si>
  <si>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</si>
  <si>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</si>
  <si>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</si>
  <si>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</si>
  <si>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</si>
  <si>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</si>
  <si>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</si>
  <si>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</si>
  <si>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</si>
  <si>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</si>
  <si>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</si>
  <si>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</si>
  <si>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</si>
  <si>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</si>
  <si>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</si>
  <si>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</si>
  <si>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</si>
  <si>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</si>
  <si>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</si>
  <si>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</si>
  <si>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</si>
  <si>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</si>
  <si>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</si>
  <si>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</si>
  <si>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</si>
  <si>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</si>
  <si>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</si>
  <si>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</si>
  <si>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</si>
  <si>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</si>
  <si>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</si>
  <si>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</si>
  <si>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</si>
  <si>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</si>
  <si>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</si>
  <si>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</si>
  <si>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</si>
  <si>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</si>
  <si>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</si>
  <si>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</si>
  <si>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</si>
  <si>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</si>
  <si>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</si>
  <si>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</si>
  <si>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</si>
  <si>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</si>
  <si>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</si>
  <si>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</si>
  <si>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</si>
  <si>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</si>
  <si>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</si>
  <si>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</si>
  <si>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</si>
  <si>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</si>
  <si>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</si>
  <si>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</si>
  <si>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</si>
  <si>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</si>
  <si>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</si>
  <si>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</si>
  <si>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</si>
  <si>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</si>
  <si>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</si>
  <si>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</si>
  <si>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</si>
  <si>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</si>
  <si>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</si>
  <si>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</si>
  <si>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</si>
  <si>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</si>
  <si>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</si>
  <si>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</si>
  <si>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</si>
  <si>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</si>
  <si>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</si>
  <si>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</si>
  <si>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</si>
  <si>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</si>
  <si>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</si>
  <si>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</si>
  <si>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</si>
  <si>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</si>
  <si>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</si>
  <si>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</si>
  <si>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</si>
  <si>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</si>
  <si>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</si>
  <si>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</si>
  <si>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</si>
  <si>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</si>
  <si>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</si>
  <si>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</si>
  <si>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</si>
  <si>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</si>
  <si>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</si>
  <si>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</si>
  <si>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</si>
  <si>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</si>
  <si>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</si>
  <si>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</si>
  <si>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</si>
  <si>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</si>
  <si>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</si>
  <si>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</si>
  <si>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</si>
  <si>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</si>
  <si>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</si>
  <si>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</si>
  <si>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</si>
  <si>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</si>
  <si>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</si>
  <si>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</si>
  <si>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</si>
  <si>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</si>
  <si>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</si>
  <si>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</si>
  <si>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</si>
  <si>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</si>
  <si>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</si>
  <si>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</si>
  <si>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</si>
  <si>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</si>
  <si>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</si>
  <si>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</si>
  <si>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</si>
  <si>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</si>
  <si>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</si>
  <si>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</si>
  <si>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</si>
  <si>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</si>
  <si>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</si>
  <si>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</si>
  <si>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</si>
  <si>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</si>
  <si>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</si>
  <si>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</si>
  <si>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</si>
  <si>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</si>
  <si>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</si>
  <si>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</si>
  <si>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</si>
  <si>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</si>
  <si>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</si>
  <si>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</si>
  <si>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</si>
  <si>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</si>
  <si>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</si>
  <si>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</si>
  <si>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</si>
  <si>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</si>
  <si>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</si>
  <si>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</si>
  <si>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</si>
  <si>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</si>
  <si>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</si>
  <si>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</si>
  <si>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</si>
  <si>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</si>
  <si>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</si>
  <si>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</si>
  <si>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</si>
  <si>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</si>
  <si>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</si>
  <si>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</si>
  <si>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</si>
  <si>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</si>
  <si>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</si>
  <si>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</si>
  <si>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</si>
  <si>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</si>
  <si>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</si>
  <si>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</si>
  <si>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</si>
  <si>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</si>
  <si>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</si>
  <si>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</si>
  <si>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</si>
  <si>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</si>
  <si>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</si>
  <si>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</si>
  <si>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</si>
  <si>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</si>
  <si>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</si>
  <si>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</si>
  <si>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</si>
  <si>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</si>
  <si>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</si>
  <si>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</si>
  <si>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</si>
  <si>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</si>
  <si>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</si>
  <si>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</si>
  <si>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</si>
  <si>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</si>
  <si>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</si>
  <si>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</si>
  <si>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</si>
  <si>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</si>
  <si>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</si>
  <si>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</si>
  <si>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</si>
  <si>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</si>
  <si>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</si>
  <si>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</si>
  <si>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</si>
  <si>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</si>
  <si>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</si>
  <si>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</si>
  <si>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</si>
  <si>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</si>
  <si>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</si>
  <si>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</si>
  <si>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</si>
  <si>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</si>
  <si>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</si>
  <si>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</si>
  <si>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</si>
  <si>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</si>
  <si>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</si>
  <si>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</si>
  <si>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</si>
  <si>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</si>
  <si>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</si>
  <si>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</si>
  <si>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</si>
  <si>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</si>
  <si>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</si>
  <si>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</si>
  <si>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</si>
  <si>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</si>
  <si>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</si>
  <si>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</si>
  <si>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</si>
  <si>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</si>
  <si>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</si>
  <si>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</si>
  <si>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</si>
  <si>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</si>
  <si>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</si>
  <si>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</si>
  <si>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</si>
  <si>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</si>
  <si>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</si>
  <si>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</si>
  <si>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</si>
  <si>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</si>
  <si>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</si>
  <si>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</si>
  <si>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</si>
  <si>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</si>
  <si>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</si>
  <si>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</si>
  <si>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</si>
  <si>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</si>
  <si>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</si>
  <si>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</si>
  <si>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</si>
  <si>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</si>
  <si>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</si>
  <si>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</si>
  <si>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</si>
  <si>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</si>
  <si>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</si>
  <si>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</si>
  <si>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</si>
  <si>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</si>
  <si>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</si>
  <si>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</si>
  <si>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</si>
  <si>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</si>
  <si>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</si>
  <si>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</si>
  <si>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</si>
  <si>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</si>
  <si>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</si>
  <si>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</si>
  <si>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</si>
  <si>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</si>
  <si>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</si>
  <si>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</si>
  <si>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</si>
  <si>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</si>
  <si>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</si>
  <si>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</si>
  <si>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</si>
  <si>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</si>
  <si>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</si>
  <si>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</si>
  <si>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</si>
  <si>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</si>
  <si>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</si>
  <si>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</si>
  <si>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</si>
  <si>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</si>
  <si>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</si>
  <si>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</si>
  <si>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</si>
  <si>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</si>
  <si>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</si>
  <si>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</si>
  <si>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</si>
  <si>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</si>
  <si>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</si>
  <si>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</si>
  <si>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</si>
  <si>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</si>
  <si>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</si>
  <si>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</si>
  <si>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</si>
  <si>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</si>
  <si>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</si>
  <si>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</si>
  <si>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</si>
  <si>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</si>
  <si>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</si>
  <si>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</si>
  <si>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</si>
  <si>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</si>
  <si>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</si>
  <si>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</si>
  <si>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</si>
  <si>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</si>
  <si>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</si>
  <si>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</si>
  <si>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</si>
  <si>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</si>
  <si>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</si>
  <si>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</si>
  <si>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</si>
  <si>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</si>
  <si>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</si>
  <si>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</si>
  <si>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</si>
  <si>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</si>
  <si>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</si>
  <si>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</si>
  <si>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</si>
  <si>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</si>
  <si>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</si>
  <si>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</si>
  <si>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</si>
  <si>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</si>
  <si>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</si>
  <si>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</si>
  <si>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</si>
  <si>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</si>
  <si>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</si>
  <si>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</si>
  <si>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</si>
  <si>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</si>
  <si>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</si>
  <si>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</si>
  <si>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</si>
  <si>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</si>
  <si>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</si>
  <si>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</si>
  <si>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</si>
  <si>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</si>
  <si>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</si>
  <si>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</si>
  <si>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</si>
  <si>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</si>
  <si>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</si>
  <si>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</si>
  <si>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</si>
  <si>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</si>
  <si>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</si>
  <si>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</si>
  <si>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</si>
  <si>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</si>
  <si>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</si>
  <si>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</si>
  <si>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</si>
  <si>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</si>
  <si>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</si>
  <si>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</si>
  <si>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</si>
  <si>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</si>
  <si>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</si>
  <si>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</si>
  <si>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</si>
  <si>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</si>
  <si>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</si>
  <si>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</si>
  <si>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</si>
  <si>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</si>
  <si>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</si>
  <si>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</si>
  <si>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</si>
  <si>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</si>
  <si>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</si>
  <si>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</si>
  <si>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</si>
  <si>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</si>
  <si>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</si>
  <si>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</si>
  <si>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</si>
  <si>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</si>
  <si>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</si>
  <si>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</si>
  <si>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</si>
  <si>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</si>
  <si>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</si>
  <si>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</si>
  <si>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</si>
  <si>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</si>
  <si>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</si>
  <si>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</si>
  <si>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</si>
  <si>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</si>
  <si>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</si>
  <si>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</si>
  <si>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</si>
  <si>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</si>
  <si>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</si>
  <si>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</si>
  <si>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</si>
  <si>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</si>
  <si>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</si>
  <si>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</si>
  <si>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</si>
  <si>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</si>
  <si>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</si>
  <si>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</si>
  <si>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</si>
  <si>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</si>
  <si>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</si>
  <si>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</si>
  <si>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</si>
  <si>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</si>
  <si>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</si>
  <si>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</si>
  <si>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</si>
  <si>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</si>
  <si>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</si>
  <si>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</si>
  <si>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</si>
  <si>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</si>
  <si>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</si>
  <si>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</si>
  <si>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</si>
  <si>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</si>
  <si>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</si>
  <si>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</si>
  <si>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</si>
  <si>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</si>
  <si>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</si>
  <si>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</si>
  <si>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</si>
  <si>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</si>
  <si>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</si>
  <si>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</si>
  <si>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</si>
  <si>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</si>
  <si>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</si>
  <si>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</si>
  <si>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</si>
  <si>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</si>
  <si>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</si>
  <si>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</si>
  <si>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</si>
  <si>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</si>
  <si>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</si>
  <si>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</si>
  <si>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</si>
  <si>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</si>
  <si>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</si>
  <si>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</si>
  <si>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</si>
  <si>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</si>
  <si>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</si>
  <si>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</si>
  <si>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</si>
  <si>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</si>
  <si>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</si>
  <si>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</si>
  <si>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</si>
  <si>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</si>
  <si>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</si>
  <si>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</si>
  <si>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</si>
  <si>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</si>
  <si>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</si>
  <si>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</si>
  <si>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</si>
  <si>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</si>
  <si>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</si>
  <si>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</si>
  <si>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</si>
  <si>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</si>
  <si>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</si>
  <si>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</si>
  <si>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</si>
  <si>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</si>
  <si>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</si>
  <si>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</si>
  <si>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</si>
  <si>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</si>
  <si>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</si>
  <si>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</si>
  <si>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</si>
  <si>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</si>
  <si>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</si>
  <si>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</si>
  <si>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</si>
  <si>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</si>
  <si>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</si>
  <si>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</si>
  <si>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</si>
  <si>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</si>
  <si>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</si>
  <si>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</si>
  <si>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</si>
  <si>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</si>
  <si>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</si>
  <si>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</si>
  <si>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</si>
  <si>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</si>
  <si>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</si>
  <si>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</si>
  <si>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</si>
  <si>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</si>
  <si>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</si>
  <si>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</si>
  <si>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</si>
  <si>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</si>
  <si>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</si>
  <si>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</si>
  <si>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</si>
  <si>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</si>
  <si>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</si>
  <si>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</si>
  <si>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</si>
  <si>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</si>
  <si>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</si>
  <si>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</si>
  <si>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</si>
  <si>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</si>
  <si>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</si>
  <si>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</si>
  <si>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</si>
  <si>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</si>
  <si>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</si>
  <si>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</si>
  <si>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</si>
  <si>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</si>
  <si>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</si>
  <si>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</si>
  <si>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</si>
  <si>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</si>
  <si>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</si>
  <si>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</si>
  <si>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</si>
  <si>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</si>
  <si>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</si>
  <si>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</si>
  <si>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</si>
  <si>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</si>
  <si>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</si>
  <si>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</si>
  <si>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</si>
  <si>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</si>
  <si>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</si>
  <si>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</si>
  <si>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</si>
  <si>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</si>
  <si>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</si>
  <si>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</si>
  <si>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</si>
  <si>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</si>
  <si>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</si>
  <si>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</si>
  <si>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</si>
  <si>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</si>
  <si>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</si>
  <si>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</si>
  <si>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</si>
  <si>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</si>
  <si>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</si>
  <si>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</si>
  <si>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</si>
  <si>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</si>
  <si>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</si>
  <si>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</si>
  <si>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</si>
  <si>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</si>
  <si>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</si>
  <si>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</si>
  <si>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</si>
  <si>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</si>
  <si>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</si>
  <si>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</si>
  <si>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</si>
  <si>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</si>
  <si>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</si>
  <si>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</si>
  <si>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</si>
  <si>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</si>
  <si>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</si>
  <si>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</si>
  <si>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</si>
  <si>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</si>
  <si>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</si>
  <si>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</si>
  <si>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</si>
  <si>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</si>
  <si>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</si>
  <si>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</si>
  <si>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</si>
  <si>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</si>
  <si>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</si>
  <si>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</si>
  <si>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</si>
  <si>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</si>
  <si>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</si>
  <si>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</si>
  <si>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</si>
  <si>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</si>
  <si>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</si>
  <si>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</si>
  <si>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</si>
  <si>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</si>
  <si>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</si>
  <si>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</si>
  <si>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</si>
  <si>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</si>
  <si>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</si>
  <si>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</si>
  <si>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</si>
  <si>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</si>
  <si>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</si>
  <si>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</si>
  <si>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</si>
  <si>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</si>
  <si>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</si>
  <si>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</si>
  <si>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</si>
  <si>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</si>
  <si>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</si>
  <si>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</si>
  <si>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</si>
  <si>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</si>
  <si>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</si>
  <si>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</si>
  <si>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</si>
  <si>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</si>
  <si>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</si>
  <si>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</si>
  <si>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</si>
  <si>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</si>
  <si>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</si>
  <si>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</si>
  <si>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</si>
  <si>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</si>
  <si>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</si>
  <si>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</si>
  <si>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</si>
  <si>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</si>
  <si>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</si>
  <si>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</si>
  <si>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</si>
  <si>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</si>
  <si>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</si>
  <si>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</si>
  <si>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</si>
  <si>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</si>
  <si>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</si>
  <si>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</si>
  <si>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</si>
  <si>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</si>
  <si>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</si>
  <si>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</si>
  <si>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</si>
  <si>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</si>
  <si>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</si>
  <si>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</si>
  <si>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</si>
  <si>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</si>
  <si>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</si>
  <si>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</si>
  <si>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</si>
  <si>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</si>
  <si>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</si>
  <si>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</si>
  <si>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</si>
  <si>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</si>
  <si>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</si>
  <si>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</si>
  <si>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</si>
  <si>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</si>
  <si>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</si>
  <si>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</si>
  <si>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</si>
  <si>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</si>
  <si>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</si>
  <si>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</si>
  <si>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</si>
  <si>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</si>
  <si>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</si>
  <si>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</si>
  <si>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</si>
  <si>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</si>
  <si>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</si>
  <si>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</si>
  <si>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</si>
  <si>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</si>
  <si>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</si>
  <si>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</si>
  <si>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</si>
  <si>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</si>
  <si>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</si>
  <si>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</si>
  <si>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</si>
  <si>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</si>
  <si>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</si>
  <si>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</si>
  <si>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</si>
  <si>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</si>
  <si>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</si>
  <si>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</si>
  <si>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</si>
  <si>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</si>
  <si>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</si>
  <si>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</si>
  <si>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</si>
  <si>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</si>
  <si>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</si>
  <si>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</si>
  <si>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</si>
  <si>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</si>
  <si>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</si>
  <si>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</si>
  <si>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</si>
  <si>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</si>
  <si>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</si>
  <si>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</si>
  <si>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</si>
  <si>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</si>
  <si>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</si>
  <si>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</si>
  <si>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</si>
  <si>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</si>
  <si>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</si>
  <si>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</si>
  <si>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</si>
  <si>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</si>
  <si>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</si>
  <si>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</si>
  <si>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</si>
  <si>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</si>
  <si>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</si>
  <si>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</si>
  <si>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</si>
  <si>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</si>
  <si>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</si>
  <si>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</si>
  <si>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</si>
  <si>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</si>
  <si>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</si>
  <si>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</si>
  <si>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</si>
  <si>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</si>
  <si>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</si>
  <si>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</si>
  <si>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</si>
  <si>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</si>
  <si>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</si>
  <si>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</si>
  <si>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</si>
  <si>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</si>
  <si>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</si>
  <si>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</si>
  <si>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</si>
  <si>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</si>
  <si>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</si>
  <si>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</si>
  <si>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</si>
  <si>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</si>
  <si>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</si>
  <si>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</si>
  <si>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</si>
  <si>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</si>
  <si>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</si>
  <si>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</si>
  <si>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</si>
  <si>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</si>
  <si>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</si>
  <si>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</si>
  <si>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</si>
  <si>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</si>
  <si>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</si>
  <si>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</si>
  <si>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</si>
  <si>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</si>
  <si>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</si>
  <si>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</si>
  <si>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</si>
  <si>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</si>
  <si>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</si>
  <si>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</si>
  <si>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</si>
  <si>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</si>
  <si>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</si>
  <si>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</si>
  <si>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</si>
  <si>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</si>
  <si>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</si>
  <si>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</si>
  <si>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</si>
  <si>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</si>
  <si>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</si>
  <si>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</si>
  <si>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</si>
  <si>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</si>
  <si>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</si>
  <si>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</si>
  <si>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</si>
  <si>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</si>
  <si>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</si>
  <si>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</si>
  <si>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</si>
  <si>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</si>
  <si>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</si>
  <si>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</si>
  <si>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</si>
  <si>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</si>
  <si>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</si>
  <si>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</si>
  <si>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</si>
  <si>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</si>
  <si>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</si>
  <si>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</si>
  <si>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</si>
  <si>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</si>
  <si>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</si>
  <si>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</si>
  <si>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</si>
  <si>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</si>
  <si>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</si>
  <si>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</si>
  <si>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</si>
  <si>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</si>
  <si>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</si>
  <si>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</si>
  <si>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</si>
  <si>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</si>
  <si>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</si>
  <si>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</si>
  <si>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</si>
  <si>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</si>
  <si>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</si>
  <si>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</si>
  <si>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</si>
  <si>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</si>
  <si>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</si>
  <si>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</si>
  <si>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</si>
  <si>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</si>
  <si>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</si>
  <si>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</si>
  <si>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</si>
  <si>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</si>
  <si>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</si>
  <si>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</si>
  <si>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</si>
  <si>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</si>
  <si>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</si>
  <si>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</si>
  <si>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</si>
  <si>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</si>
  <si>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</si>
  <si>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</si>
  <si>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</si>
  <si>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</si>
  <si>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</si>
  <si>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</si>
  <si>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</si>
  <si>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</si>
  <si>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</si>
  <si>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</si>
  <si>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</si>
  <si>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</si>
  <si>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</si>
  <si>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</si>
  <si>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</si>
  <si>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</si>
  <si>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</si>
  <si>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</si>
  <si>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</si>
  <si>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</si>
  <si>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</si>
  <si>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</si>
  <si>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</si>
  <si>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</si>
  <si>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</si>
  <si>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</si>
  <si>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</si>
  <si>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</si>
  <si>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</si>
  <si>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</si>
  <si>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</si>
  <si>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</si>
  <si>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</si>
  <si>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</si>
  <si>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</si>
  <si>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</si>
  <si>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</si>
  <si>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</si>
  <si>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</si>
  <si>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</si>
  <si>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</si>
  <si>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</si>
  <si>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</si>
  <si>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</si>
  <si>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</si>
  <si>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</si>
  <si>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</si>
  <si>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</si>
  <si>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</si>
  <si>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</si>
  <si>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</si>
  <si>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</si>
  <si>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</si>
  <si>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</si>
  <si>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</si>
  <si>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</si>
  <si>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</si>
  <si>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</si>
  <si>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</si>
  <si>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</si>
  <si>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</si>
  <si>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</si>
  <si>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</si>
  <si>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</si>
  <si>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</si>
  <si>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</si>
  <si>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</si>
  <si>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</si>
  <si>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</si>
  <si>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</si>
  <si>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</si>
  <si>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</si>
  <si>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</si>
  <si>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</si>
  <si>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</si>
  <si>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</si>
  <si>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</si>
  <si>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</si>
  <si>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</si>
  <si>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</si>
  <si>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</si>
  <si>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</si>
  <si>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</si>
  <si>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</si>
  <si>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</si>
  <si>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</si>
  <si>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</si>
  <si>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</si>
  <si>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</si>
  <si>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</si>
  <si>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</si>
  <si>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</si>
  <si>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</si>
  <si>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</si>
  <si>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</si>
  <si>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</si>
  <si>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</si>
  <si>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</si>
  <si>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</si>
  <si>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</si>
  <si>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</si>
  <si>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</si>
  <si>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</si>
  <si>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</si>
  <si>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</si>
  <si>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</si>
  <si>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</si>
  <si>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</si>
  <si>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</si>
  <si>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</si>
  <si>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</si>
  <si>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</si>
  <si>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</si>
  <si>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</si>
  <si>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</si>
  <si>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</si>
  <si>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</si>
  <si>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</si>
  <si>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</si>
  <si>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</si>
  <si>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</si>
  <si>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</si>
  <si>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</si>
  <si>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</si>
  <si>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</si>
  <si>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</si>
  <si>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</si>
  <si>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</si>
  <si>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</si>
  <si>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</si>
  <si>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</si>
  <si>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</si>
  <si>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</si>
  <si>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</si>
  <si>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</si>
  <si>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</si>
  <si>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</si>
  <si>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</si>
  <si>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</si>
  <si>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</si>
  <si>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</si>
  <si>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</si>
  <si>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</si>
  <si>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</si>
  <si>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</si>
  <si>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</si>
  <si>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</si>
  <si>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</si>
  <si>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</si>
  <si>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</si>
  <si>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</si>
  <si>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</si>
  <si>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</si>
  <si>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</si>
  <si>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</si>
  <si>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</si>
  <si>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</si>
  <si>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</si>
  <si>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</si>
  <si>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</si>
  <si>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</si>
  <si>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</si>
  <si>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</si>
  <si>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</si>
  <si>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</si>
  <si>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</si>
  <si>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</si>
  <si>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</si>
  <si>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</si>
  <si>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</si>
  <si>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</si>
  <si>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</si>
  <si>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</si>
  <si>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</si>
  <si>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</si>
  <si>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</si>
  <si>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</si>
  <si>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</si>
  <si>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</si>
  <si>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</si>
  <si>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</si>
  <si>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</si>
  <si>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</si>
  <si>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</si>
  <si>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</si>
  <si>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</si>
  <si>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</si>
  <si>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</si>
  <si>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</si>
  <si>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</si>
  <si>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</si>
  <si>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</si>
  <si>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</si>
  <si>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</si>
  <si>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</si>
  <si>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</si>
  <si>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</si>
  <si>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</si>
  <si>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</si>
  <si>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</si>
  <si>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</si>
  <si>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</si>
  <si>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</si>
  <si>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</si>
  <si>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</si>
  <si>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</si>
  <si>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</si>
  <si>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</si>
  <si>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</si>
  <si>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</si>
  <si>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</si>
  <si>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</si>
  <si>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</si>
  <si>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</si>
  <si>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</si>
  <si>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</si>
  <si>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</si>
  <si>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</si>
  <si>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</si>
  <si>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</si>
  <si>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</si>
  <si>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</si>
  <si>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</si>
  <si>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</si>
  <si>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</si>
  <si>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</si>
  <si>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</si>
  <si>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</si>
  <si>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</si>
  <si>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</si>
  <si>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</si>
  <si>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</si>
  <si>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</si>
  <si>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</si>
  <si>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</si>
  <si>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</si>
  <si>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</si>
  <si>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</si>
  <si>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</si>
  <si>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</si>
  <si>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</si>
  <si>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</si>
  <si>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</si>
  <si>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</si>
  <si>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</si>
  <si>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</si>
  <si>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</si>
  <si>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</si>
  <si>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</si>
  <si>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</si>
  <si>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</si>
  <si>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</si>
  <si>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</si>
  <si>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</si>
  <si>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</si>
  <si>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</si>
  <si>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</si>
  <si>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</si>
  <si>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</si>
  <si>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</si>
  <si>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</si>
  <si>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</si>
  <si>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</si>
  <si>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</si>
  <si>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</si>
  <si>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</si>
  <si>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</si>
  <si>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</si>
  <si>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</si>
  <si>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</si>
  <si>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</si>
  <si>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</si>
  <si>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</si>
  <si>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</si>
  <si>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</si>
  <si>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</si>
  <si>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</si>
  <si>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</si>
  <si>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</si>
  <si>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</si>
  <si>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</si>
  <si>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</si>
  <si>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</si>
  <si>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</si>
  <si>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</si>
  <si>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</si>
  <si>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</si>
  <si>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</si>
  <si>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</si>
  <si>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</si>
  <si>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</si>
  <si>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</si>
  <si>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</si>
  <si>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</si>
  <si>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</si>
  <si>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</si>
  <si>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</si>
  <si>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</si>
  <si>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</si>
  <si>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</si>
  <si>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</si>
  <si>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</si>
  <si>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</si>
  <si>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</si>
  <si>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</si>
  <si>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</si>
  <si>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</si>
  <si>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</si>
  <si>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</si>
  <si>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</si>
  <si>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</si>
  <si>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</si>
  <si>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</si>
  <si>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</si>
  <si>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</si>
  <si>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</si>
  <si>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</si>
  <si>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</si>
  <si>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</si>
  <si>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</si>
  <si>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</si>
  <si>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</si>
  <si>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</si>
  <si>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</si>
  <si>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</si>
  <si>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</si>
  <si>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</si>
  <si>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</si>
  <si>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</si>
  <si>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</si>
  <si>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</si>
  <si>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</si>
  <si>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</si>
  <si>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</si>
  <si>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</si>
  <si>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</si>
  <si>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</si>
  <si>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</si>
  <si>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</si>
  <si>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</si>
  <si>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</si>
  <si>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</si>
  <si>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</si>
  <si>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</si>
  <si>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</si>
  <si>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</si>
  <si>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</si>
  <si>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</si>
  <si>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</si>
  <si>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</si>
  <si>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</si>
  <si>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</si>
  <si>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</si>
  <si>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</si>
  <si>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</si>
  <si>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</si>
  <si>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</si>
  <si>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</si>
  <si>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</si>
  <si>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</si>
  <si>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</si>
  <si>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</si>
  <si>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</si>
  <si>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</si>
  <si>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</si>
  <si>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</si>
  <si>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</si>
  <si>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</si>
  <si>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</si>
  <si>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</si>
  <si>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</si>
  <si>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</si>
  <si>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</si>
  <si>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</si>
  <si>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</si>
  <si>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</si>
  <si>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</si>
  <si>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</si>
  <si>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</si>
  <si>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</si>
  <si>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</si>
  <si>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</si>
  <si>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</si>
  <si>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</si>
  <si>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</si>
  <si>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</si>
  <si>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</si>
  <si>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</si>
  <si>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</si>
  <si>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</si>
  <si>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</si>
  <si>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</si>
  <si>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</si>
  <si>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</si>
  <si>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</si>
  <si>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</si>
  <si>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</si>
  <si>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</si>
  <si>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</si>
  <si>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</si>
  <si>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</si>
  <si>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</si>
  <si>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</si>
  <si>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</si>
  <si>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</si>
  <si>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</si>
  <si>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</si>
  <si>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</si>
  <si>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</si>
  <si>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</si>
  <si>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</si>
  <si>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</si>
  <si>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</si>
  <si>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</si>
  <si>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</si>
  <si>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</si>
  <si>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</si>
  <si>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</si>
  <si>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</si>
  <si>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</si>
  <si>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</si>
  <si>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</si>
  <si>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</si>
  <si>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</si>
  <si>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</si>
  <si>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</si>
  <si>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</si>
  <si>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</si>
  <si>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</si>
  <si>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</si>
  <si>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</si>
  <si>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</si>
  <si>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</si>
  <si>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</si>
  <si>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</si>
  <si>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</si>
  <si>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</si>
  <si>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</si>
  <si>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</si>
  <si>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</si>
  <si>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</si>
  <si>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</si>
  <si>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</si>
  <si>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</si>
  <si>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</si>
  <si>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</si>
  <si>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</si>
  <si>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</si>
  <si>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</si>
  <si>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</si>
  <si>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</si>
  <si>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</si>
  <si>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</si>
  <si>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</si>
  <si>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</si>
  <si>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</si>
  <si>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</si>
  <si>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</si>
  <si>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</si>
  <si>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</si>
  <si>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</si>
  <si>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</si>
  <si>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</si>
  <si>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</si>
  <si>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</si>
  <si>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</si>
  <si>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</si>
  <si>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</si>
  <si>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</si>
  <si>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</si>
  <si>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</si>
  <si>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</si>
  <si>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</si>
  <si>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</si>
  <si>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</si>
  <si>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</si>
  <si>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</si>
  <si>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</si>
  <si>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</si>
  <si>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</si>
  <si>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</si>
  <si>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</si>
  <si>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</si>
  <si>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</si>
  <si>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</si>
  <si>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</si>
  <si>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</si>
  <si>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</si>
  <si>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</si>
  <si>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</si>
  <si>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</si>
  <si>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</si>
  <si>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</si>
  <si>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</si>
  <si>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</si>
  <si>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</si>
  <si>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</si>
  <si>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</si>
  <si>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</si>
  <si>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</si>
  <si>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</si>
  <si>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</si>
  <si>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</si>
  <si>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</si>
  <si>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</si>
  <si>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</si>
  <si>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</si>
  <si>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</si>
  <si>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</si>
  <si>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</si>
  <si>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</si>
  <si>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</si>
  <si>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</si>
  <si>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</si>
  <si>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</si>
  <si>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</si>
  <si>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</si>
  <si>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</si>
  <si>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</si>
  <si>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</si>
  <si>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</si>
  <si>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</si>
  <si>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</si>
  <si>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</si>
  <si>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</si>
  <si>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</si>
  <si>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</si>
  <si>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</si>
  <si>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</si>
  <si>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</si>
  <si>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</si>
  <si>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</si>
  <si>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</si>
  <si>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</si>
  <si>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</si>
  <si>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</si>
  <si>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</si>
  <si>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</si>
  <si>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</si>
  <si>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</si>
  <si>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</si>
  <si>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</si>
  <si>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</si>
  <si>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</si>
  <si>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</si>
  <si>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</si>
  <si>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</si>
  <si>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</si>
  <si>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</si>
  <si>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</si>
  <si>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</si>
  <si>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</si>
  <si>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</si>
  <si>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</si>
  <si>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</si>
  <si>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</si>
  <si>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</si>
  <si>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</si>
  <si>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</si>
  <si>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</si>
  <si>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</si>
  <si>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</si>
  <si>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</si>
  <si>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</si>
  <si>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</si>
  <si>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</si>
  <si>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</si>
  <si>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</si>
  <si>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</si>
  <si>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</si>
  <si>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</si>
  <si>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</si>
  <si>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</si>
  <si>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</si>
  <si>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</si>
  <si>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</si>
  <si>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</si>
  <si>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</si>
  <si>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</si>
  <si>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</si>
  <si>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</si>
  <si>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</si>
  <si>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</si>
  <si>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</si>
  <si>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</si>
  <si>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</si>
  <si>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</si>
  <si>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</si>
  <si>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</si>
  <si>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</si>
  <si>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</si>
  <si>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</si>
  <si>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</si>
  <si>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</si>
  <si>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</si>
  <si>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</si>
  <si>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</si>
  <si>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</si>
  <si>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</si>
  <si>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</si>
  <si>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</si>
  <si>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</si>
  <si>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</si>
  <si>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</si>
  <si>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</si>
  <si>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</si>
  <si>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</si>
  <si>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</si>
  <si>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</si>
  <si>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</si>
  <si>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</si>
  <si>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</si>
  <si>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</si>
  <si>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</si>
  <si>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</si>
  <si>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</si>
  <si>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</si>
  <si>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</si>
  <si>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</si>
  <si>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</si>
  <si>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</si>
  <si>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</si>
  <si>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</si>
  <si>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</si>
  <si>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</si>
  <si>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</si>
  <si>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</si>
  <si>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</si>
  <si>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</si>
  <si>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</si>
  <si>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</si>
  <si>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</si>
  <si>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</si>
  <si>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</si>
  <si>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</si>
  <si>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</si>
  <si>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</si>
  <si>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</si>
  <si>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</si>
  <si>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</si>
  <si>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</si>
  <si>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</si>
  <si>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</si>
  <si>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</si>
  <si>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</si>
  <si>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</si>
  <si>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</si>
  <si>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</si>
  <si>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</si>
  <si>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</si>
  <si>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</si>
  <si>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</si>
  <si>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</si>
  <si>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</si>
  <si>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</si>
  <si>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</si>
  <si>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</si>
  <si>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</si>
  <si>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</si>
  <si>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</si>
  <si>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</si>
  <si>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</si>
  <si>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</si>
  <si>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</si>
  <si>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</si>
  <si>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</si>
  <si>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</si>
  <si>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</si>
  <si>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</si>
  <si>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</si>
  <si>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</si>
  <si>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</si>
  <si>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</si>
  <si>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</si>
  <si>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</si>
  <si>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</si>
  <si>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</si>
  <si>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</si>
  <si>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</si>
  <si>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</si>
  <si>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</si>
  <si>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</si>
  <si>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</si>
  <si>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</si>
  <si>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</si>
  <si>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</si>
  <si>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</si>
  <si>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</si>
  <si>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</si>
  <si>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</si>
  <si>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</si>
  <si>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</si>
  <si>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</si>
  <si>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</si>
  <si>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</si>
  <si>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</si>
  <si>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</si>
  <si>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</si>
  <si>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</si>
  <si>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</si>
  <si>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</si>
  <si>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</si>
  <si>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</si>
  <si>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</si>
  <si>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</si>
  <si>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</si>
  <si>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</si>
  <si>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</si>
  <si>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</si>
  <si>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</si>
  <si>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</si>
  <si>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</si>
  <si>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</si>
  <si>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</si>
  <si>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</si>
  <si>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</si>
  <si>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</si>
  <si>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</si>
  <si>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</si>
  <si>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</si>
  <si>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</si>
  <si>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</si>
  <si>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</si>
  <si>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</si>
  <si>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</si>
  <si>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</si>
  <si>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</si>
  <si>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</si>
  <si>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</si>
  <si>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</si>
  <si>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</si>
  <si>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</si>
  <si>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</si>
  <si>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</si>
  <si>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</si>
  <si>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</si>
  <si>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</si>
  <si>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</si>
  <si>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</si>
  <si>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</si>
  <si>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</si>
  <si>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</si>
  <si>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</si>
  <si>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</si>
  <si>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</si>
  <si>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</si>
  <si>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</si>
  <si>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</si>
  <si>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</si>
  <si>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</si>
  <si>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</si>
  <si>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</si>
  <si>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</si>
  <si>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</si>
  <si>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</si>
  <si>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</si>
  <si>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</si>
  <si>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</si>
  <si>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</si>
  <si>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</si>
  <si>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</si>
  <si>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</si>
  <si>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</si>
  <si>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</si>
  <si>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</si>
  <si>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</si>
  <si>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</si>
  <si>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</si>
  <si>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</si>
  <si>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</si>
  <si>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</si>
  <si>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</si>
  <si>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</si>
  <si>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</si>
  <si>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</si>
  <si>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</si>
  <si>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</si>
  <si>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</si>
  <si>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</si>
  <si>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</si>
  <si>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</si>
  <si>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</si>
  <si>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</si>
  <si>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</si>
  <si>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</si>
  <si>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</si>
  <si>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</si>
  <si>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</si>
  <si>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</si>
  <si>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</si>
  <si>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</si>
  <si>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</si>
  <si>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</si>
  <si>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</si>
  <si>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</si>
  <si>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</si>
  <si>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</si>
  <si>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</si>
  <si>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</si>
  <si>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</si>
  <si>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</si>
  <si>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</si>
  <si>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</si>
  <si>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</si>
  <si>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</si>
  <si>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</si>
  <si>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</si>
  <si>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</si>
  <si>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</si>
  <si>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</si>
  <si>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</si>
  <si>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</si>
  <si>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</si>
  <si>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</si>
  <si>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</si>
  <si>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</si>
  <si>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</si>
  <si>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</si>
  <si>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</si>
  <si>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</si>
  <si>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</si>
  <si>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</si>
  <si>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</si>
  <si>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</si>
  <si>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</si>
  <si>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</si>
  <si>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</si>
  <si>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</si>
  <si>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</si>
  <si>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</si>
  <si>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</si>
  <si>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</si>
  <si>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</si>
  <si>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</si>
  <si>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</si>
  <si>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</si>
  <si>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</si>
  <si>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</si>
  <si>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</si>
  <si>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</si>
  <si>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</si>
  <si>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</si>
  <si>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</si>
  <si>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</si>
  <si>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</si>
  <si>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</si>
  <si>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</si>
  <si>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</si>
  <si>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</si>
  <si>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</si>
  <si>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</si>
  <si>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</si>
  <si>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</si>
  <si>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</si>
  <si>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</si>
  <si>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</si>
  <si>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</si>
  <si>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</si>
  <si>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</si>
  <si>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</si>
  <si>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</si>
  <si>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</si>
  <si>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</si>
  <si>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</si>
  <si>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</si>
  <si>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</si>
  <si>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</si>
  <si>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</si>
  <si>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</si>
  <si>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</si>
  <si>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</si>
  <si>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</si>
  <si>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</si>
  <si>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</si>
  <si>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</si>
  <si>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</si>
  <si>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</si>
  <si>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</si>
  <si>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</si>
  <si>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</si>
  <si>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</si>
  <si>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</si>
  <si>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</si>
  <si>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</si>
  <si>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</si>
  <si>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</si>
  <si>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</si>
  <si>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</si>
  <si>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</si>
  <si>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</si>
  <si>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</si>
  <si>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</si>
  <si>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</si>
  <si>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</si>
  <si>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</si>
  <si>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</si>
  <si>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</si>
  <si>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</si>
  <si>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</si>
  <si>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</si>
  <si>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</si>
  <si>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</si>
  <si>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</si>
  <si>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</si>
  <si>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</si>
  <si>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</si>
  <si>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</si>
  <si>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</si>
  <si>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</si>
  <si>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</si>
  <si>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</si>
  <si>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</si>
  <si>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</si>
  <si>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</si>
  <si>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</si>
  <si>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</si>
  <si>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</si>
  <si>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</si>
  <si>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</si>
  <si>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</si>
  <si>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</si>
  <si>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</si>
  <si>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</si>
  <si>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</si>
  <si>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</si>
  <si>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</si>
  <si>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</si>
  <si>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</si>
  <si>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</si>
  <si>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</si>
  <si>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</si>
  <si>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</si>
  <si>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</si>
  <si>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</si>
  <si>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</si>
  <si>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</si>
  <si>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</si>
  <si>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</si>
  <si>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</si>
  <si>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</si>
  <si>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</si>
  <si>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</si>
  <si>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</si>
  <si>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</si>
  <si>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</si>
  <si>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</si>
  <si>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</si>
  <si>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</si>
  <si>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</si>
  <si>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</si>
  <si>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</si>
  <si>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</si>
  <si>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</si>
  <si>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</si>
  <si>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</si>
  <si>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</si>
  <si>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</si>
  <si>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</si>
  <si>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</si>
  <si>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</si>
  <si>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</si>
  <si>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</si>
  <si>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</si>
  <si>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</si>
  <si>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</si>
  <si>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</si>
  <si>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</si>
  <si>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</si>
  <si>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</si>
  <si>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</si>
  <si>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</si>
  <si>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</si>
  <si>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</si>
  <si>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</si>
  <si>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</si>
  <si>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</si>
  <si>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</si>
  <si>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</si>
  <si>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</si>
  <si>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</si>
  <si>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</si>
  <si>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</si>
  <si>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</si>
  <si>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</si>
  <si>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</si>
  <si>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</si>
  <si>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</si>
  <si>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</si>
  <si>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</si>
  <si>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</si>
  <si>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</si>
  <si>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</si>
  <si>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</si>
  <si>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</si>
  <si>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</si>
  <si>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</si>
  <si>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</si>
  <si>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</si>
  <si>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</si>
  <si>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</si>
  <si>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</si>
  <si>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</si>
  <si>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</si>
  <si>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</si>
  <si>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</si>
  <si>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</si>
  <si>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</si>
  <si>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</si>
  <si>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</si>
  <si>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</si>
  <si>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</si>
  <si>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</si>
  <si>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</si>
  <si>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</si>
  <si>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</si>
  <si>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</si>
  <si>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</si>
  <si>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</si>
  <si>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</si>
  <si>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</si>
  <si>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</si>
  <si>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</si>
  <si>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</si>
  <si>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</si>
  <si>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</si>
  <si>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</si>
  <si>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</si>
  <si>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</si>
  <si>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</si>
  <si>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</si>
  <si>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</si>
  <si>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</si>
  <si>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</si>
  <si>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</si>
  <si>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</si>
  <si>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</si>
  <si>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</si>
  <si>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</si>
  <si>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</si>
  <si>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</si>
  <si>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</si>
  <si>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</si>
  <si>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</si>
  <si>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</si>
  <si>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</si>
  <si>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</si>
  <si>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</si>
  <si>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</si>
  <si>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</si>
  <si>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</si>
  <si>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</si>
  <si>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</si>
  <si>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</si>
  <si>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</si>
  <si>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</si>
  <si>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</si>
  <si>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</si>
  <si>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</si>
  <si>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</si>
  <si>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</si>
  <si>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</si>
  <si>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</si>
  <si>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</si>
  <si>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</si>
  <si>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</si>
  <si>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</si>
  <si>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</si>
  <si>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</si>
  <si>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</si>
  <si>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</si>
  <si>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</si>
  <si>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</si>
  <si>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</si>
  <si>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</si>
  <si>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</si>
  <si>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</si>
  <si>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</si>
  <si>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</si>
  <si>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</si>
  <si>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</si>
  <si>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</si>
  <si>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</si>
  <si>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</si>
  <si>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</si>
  <si>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</si>
  <si>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</si>
  <si>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</si>
  <si>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</si>
  <si>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</si>
  <si>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</si>
  <si>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</si>
  <si>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</si>
  <si>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</si>
  <si>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</si>
  <si>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</si>
  <si>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</si>
  <si>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</si>
  <si>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</si>
  <si>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</si>
  <si>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</si>
  <si>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</si>
  <si>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</si>
  <si>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</si>
  <si>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</si>
  <si>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</si>
  <si>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</si>
  <si>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</si>
  <si>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</si>
  <si>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</si>
  <si>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</si>
  <si>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</si>
  <si>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</si>
  <si>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</si>
  <si>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</si>
  <si>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</si>
  <si>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</si>
  <si>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</si>
  <si>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</si>
  <si>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</si>
  <si>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</si>
  <si>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</si>
  <si>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</si>
  <si>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</si>
  <si>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</si>
  <si>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</si>
  <si>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</si>
  <si>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</si>
  <si>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</si>
  <si>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</si>
  <si>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</si>
  <si>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</si>
  <si>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</si>
  <si>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</si>
  <si>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</si>
  <si>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</si>
  <si>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</si>
  <si>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</si>
  <si>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</si>
  <si>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</si>
  <si>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</si>
  <si>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</si>
  <si>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</si>
  <si>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</si>
  <si>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</si>
  <si>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</si>
  <si>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</si>
  <si>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</si>
  <si>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</si>
  <si>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</si>
  <si>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</si>
  <si>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</si>
  <si>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</si>
  <si>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</si>
  <si>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</si>
  <si>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</si>
  <si>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</si>
  <si>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</si>
  <si>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</si>
  <si>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</si>
  <si>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</si>
  <si>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</si>
  <si>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</si>
  <si>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</si>
  <si>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</si>
  <si>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</si>
  <si>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</si>
  <si>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</si>
  <si>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</si>
  <si>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</si>
  <si>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</si>
  <si>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</si>
  <si>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</si>
  <si>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</si>
  <si>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</si>
  <si>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</si>
  <si>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</si>
  <si>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</si>
  <si>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</si>
  <si>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</si>
  <si>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</si>
  <si>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</si>
  <si>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</si>
  <si>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</si>
  <si>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</si>
  <si>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</si>
  <si>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</si>
  <si>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</si>
  <si>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</si>
  <si>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</si>
  <si>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</si>
  <si>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</si>
  <si>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</si>
  <si>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</si>
  <si>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</si>
  <si>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</si>
  <si>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</si>
  <si>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</si>
  <si>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</si>
  <si>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</si>
  <si>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</si>
  <si>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</si>
  <si>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</si>
  <si>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</si>
  <si>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</si>
  <si>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</si>
  <si>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</si>
  <si>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</si>
  <si>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</si>
  <si>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</si>
  <si>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</si>
  <si>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</si>
  <si>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</si>
  <si>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</si>
  <si>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</si>
  <si>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</si>
  <si>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</si>
  <si>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</si>
  <si>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</si>
  <si>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</si>
  <si>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</si>
  <si>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</si>
  <si>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</si>
  <si>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</si>
  <si>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</si>
  <si>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</si>
  <si>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</si>
  <si>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</si>
  <si>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</si>
  <si>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</si>
  <si>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</si>
  <si>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</si>
  <si>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</si>
  <si>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</si>
  <si>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</si>
  <si>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</si>
  <si>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</si>
  <si>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</si>
  <si>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</si>
  <si>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</si>
  <si>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</si>
  <si>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</si>
  <si>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</si>
  <si>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</si>
  <si>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</si>
  <si>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</si>
  <si>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</si>
  <si>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</si>
  <si>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</si>
  <si>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</si>
  <si>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</si>
  <si>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</si>
  <si>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</si>
  <si>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</si>
  <si>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</si>
  <si>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</si>
  <si>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</si>
  <si>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</si>
  <si>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</si>
  <si>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</si>
  <si>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</si>
  <si>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</si>
  <si>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</si>
  <si>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</si>
  <si>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</si>
  <si>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</si>
  <si>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</si>
  <si>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</si>
  <si>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</si>
  <si>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</si>
  <si>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</si>
  <si>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</si>
  <si>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</si>
  <si>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</si>
  <si>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</si>
  <si>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</si>
  <si>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</si>
  <si>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</si>
  <si>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</si>
  <si>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</si>
  <si>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</si>
  <si>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</si>
  <si>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</si>
  <si>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</si>
  <si>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</si>
  <si>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</si>
  <si>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</si>
  <si>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</si>
  <si>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</si>
  <si>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</si>
  <si>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</si>
  <si>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</si>
  <si>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</si>
  <si>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</si>
  <si>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</si>
  <si>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</si>
  <si>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</si>
  <si>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</si>
  <si>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</si>
  <si>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</si>
  <si>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</si>
  <si>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</si>
  <si>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</si>
  <si>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</si>
  <si>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</si>
  <si>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</si>
  <si>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</si>
  <si>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</si>
  <si>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</si>
  <si>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</si>
  <si>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</si>
  <si>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</si>
  <si>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</si>
  <si>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</si>
  <si>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</si>
  <si>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</si>
  <si>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</si>
  <si>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</si>
  <si>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</si>
  <si>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</si>
  <si>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</si>
  <si>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</si>
  <si>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</si>
  <si>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</si>
  <si>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</si>
  <si>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</si>
  <si>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</si>
  <si>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</si>
  <si>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</si>
  <si>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</si>
  <si>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</si>
  <si>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</si>
  <si>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</si>
  <si>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</si>
  <si>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</si>
  <si>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</si>
  <si>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</si>
  <si>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</si>
  <si>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</si>
  <si>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</si>
  <si>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</si>
  <si>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</si>
  <si>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</si>
  <si>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</si>
  <si>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</si>
  <si>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</si>
  <si>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</si>
  <si>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</si>
  <si>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</si>
  <si>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</si>
  <si>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</si>
  <si>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</si>
  <si>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</si>
  <si>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</si>
  <si>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</si>
  <si>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</si>
  <si>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</si>
  <si>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</si>
  <si>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</si>
  <si>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</si>
  <si>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</si>
  <si>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</si>
  <si>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</si>
  <si>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</si>
  <si>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</si>
  <si>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</si>
  <si>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</si>
  <si>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</si>
  <si>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</si>
  <si>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</si>
  <si>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</si>
  <si>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</si>
  <si>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</si>
  <si>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</si>
  <si>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</si>
  <si>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</si>
  <si>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</si>
  <si>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</si>
  <si>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</si>
  <si>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</si>
  <si>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</si>
  <si>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</si>
  <si>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</si>
  <si>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</si>
  <si>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</si>
  <si>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</si>
  <si>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</si>
  <si>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</si>
  <si>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</si>
  <si>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</si>
  <si>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</si>
  <si>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</si>
  <si>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</si>
  <si>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</si>
  <si>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</si>
  <si>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</si>
  <si>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</si>
  <si>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</si>
  <si>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</si>
  <si>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</si>
  <si>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</si>
  <si>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</si>
  <si>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</si>
  <si>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</si>
  <si>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</si>
  <si>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</si>
  <si>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</si>
  <si>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</si>
  <si>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</si>
  <si>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</si>
  <si>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</si>
  <si>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</si>
  <si>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</si>
  <si>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</si>
  <si>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</si>
  <si>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</si>
  <si>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</si>
  <si>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</si>
  <si>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</si>
  <si>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</si>
  <si>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</si>
  <si>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</si>
  <si>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</si>
  <si>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</si>
  <si>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</si>
  <si>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</si>
  <si>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</si>
  <si>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</si>
  <si>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</si>
  <si>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</si>
  <si>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</si>
  <si>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</si>
  <si>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</si>
  <si>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</si>
  <si>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</si>
  <si>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</si>
  <si>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</si>
  <si>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</si>
  <si>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</si>
  <si>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</si>
  <si>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</si>
  <si>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</si>
  <si>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</si>
  <si>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</si>
  <si>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</si>
  <si>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</si>
  <si>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</si>
  <si>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</si>
  <si>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</si>
  <si>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</si>
  <si>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</si>
  <si>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</si>
  <si>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</si>
  <si>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</si>
  <si>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</si>
  <si>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</si>
  <si>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</si>
  <si>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</si>
  <si>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</si>
  <si>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</si>
  <si>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</si>
  <si>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</si>
  <si>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</si>
  <si>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</si>
  <si>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</si>
  <si>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</si>
  <si>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</si>
  <si>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</si>
  <si>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</si>
  <si>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</si>
  <si>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</si>
  <si>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</si>
  <si>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</si>
  <si>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</si>
  <si>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</si>
  <si>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</si>
  <si>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</si>
  <si>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</si>
  <si>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</si>
  <si>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</si>
  <si>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</si>
  <si>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</si>
  <si>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</si>
  <si>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</si>
  <si>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</si>
  <si>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</si>
  <si>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</si>
  <si>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</si>
  <si>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</si>
  <si>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</si>
  <si>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</si>
  <si>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</si>
  <si>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</si>
  <si>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</si>
  <si>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</si>
  <si>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</si>
  <si>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</si>
  <si>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</si>
  <si>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</si>
  <si>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</si>
  <si>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</si>
  <si>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</si>
  <si>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</si>
  <si>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</si>
  <si>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</si>
  <si>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</si>
  <si>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</si>
  <si>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</si>
  <si>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</si>
  <si>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</si>
  <si>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</si>
  <si>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</si>
  <si>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</si>
  <si>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</si>
  <si>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</si>
  <si>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</si>
  <si>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</si>
  <si>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</si>
  <si>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</si>
  <si>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</si>
  <si>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</si>
  <si>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</si>
  <si>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</si>
  <si>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</si>
  <si>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</si>
  <si>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</si>
  <si>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</si>
  <si>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</si>
  <si>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</si>
  <si>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</si>
  <si>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</si>
  <si>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</si>
  <si>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</si>
  <si>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</si>
  <si>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</si>
  <si>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</si>
  <si>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</si>
  <si>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</si>
  <si>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</si>
  <si>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</si>
  <si>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</si>
  <si>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</si>
  <si>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</si>
  <si>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</si>
  <si>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</si>
  <si>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</si>
  <si>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</si>
  <si>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</si>
  <si>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</si>
  <si>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</si>
  <si>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</si>
  <si>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</si>
  <si>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</si>
  <si>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</si>
  <si>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</si>
  <si>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</si>
  <si>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</si>
  <si>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</si>
  <si>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</si>
  <si>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</si>
  <si>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</si>
  <si>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</si>
  <si>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</si>
  <si>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</si>
  <si>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</si>
  <si>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</si>
  <si>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</si>
  <si>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</si>
  <si>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</si>
  <si>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</si>
  <si>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</si>
  <si>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</si>
  <si>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</si>
  <si>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</si>
  <si>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</si>
  <si>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</si>
  <si>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</si>
  <si>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</si>
  <si>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</si>
  <si>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</si>
  <si>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</si>
  <si>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</si>
  <si>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</si>
  <si>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</si>
  <si>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</si>
  <si>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</si>
  <si>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</si>
  <si>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</si>
  <si>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</si>
  <si>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</si>
  <si>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</si>
  <si>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</si>
  <si>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</si>
  <si>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</si>
  <si>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</si>
  <si>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</si>
  <si>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</si>
  <si>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</si>
  <si>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</si>
  <si>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</si>
  <si>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</si>
  <si>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</si>
  <si>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</si>
  <si>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</si>
  <si>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</si>
  <si>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</si>
  <si>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</si>
  <si>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</si>
  <si>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</si>
  <si>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</si>
  <si>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</si>
  <si>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</si>
  <si>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</si>
  <si>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</si>
  <si>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</si>
  <si>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</si>
  <si>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</si>
  <si>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</si>
  <si>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</si>
  <si>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</si>
  <si>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</si>
  <si>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</si>
  <si>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</si>
  <si>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</si>
  <si>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</si>
  <si>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</si>
  <si>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</si>
  <si>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</si>
  <si>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</si>
  <si>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</si>
  <si>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</si>
  <si>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</si>
  <si>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</si>
  <si>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</si>
  <si>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</si>
  <si>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</si>
  <si>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</si>
  <si>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</si>
  <si>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</si>
  <si>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</si>
  <si>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</si>
  <si>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</si>
  <si>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</si>
  <si>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</si>
  <si>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</si>
  <si>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</si>
  <si>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</si>
  <si>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</si>
  <si>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</si>
  <si>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</si>
  <si>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</si>
  <si>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</si>
  <si>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</si>
  <si>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</si>
  <si>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</si>
  <si>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</si>
  <si>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</si>
  <si>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</si>
  <si>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</si>
  <si>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</si>
  <si>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</si>
  <si>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</si>
  <si>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</si>
  <si>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</si>
  <si>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</si>
  <si>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</si>
  <si>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</si>
  <si>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</si>
  <si>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</si>
  <si>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</si>
  <si>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</si>
  <si>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</si>
  <si>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</si>
  <si>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</si>
  <si>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</si>
  <si>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</si>
  <si>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</si>
  <si>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</si>
  <si>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</si>
  <si>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</si>
  <si>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</si>
  <si>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</si>
  <si>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</si>
  <si>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</si>
  <si>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</si>
  <si>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</si>
  <si>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</si>
  <si>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</si>
  <si>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</si>
  <si>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</si>
  <si>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</si>
  <si>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</si>
  <si>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</si>
  <si>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</si>
  <si>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</si>
  <si>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</si>
  <si>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</si>
  <si>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</si>
  <si>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</si>
  <si>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</si>
  <si>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</si>
  <si>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</si>
  <si>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</si>
  <si>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</si>
  <si>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</si>
  <si>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</si>
  <si>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</si>
  <si>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</si>
  <si>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</si>
  <si>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</si>
  <si>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</si>
  <si>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</si>
  <si>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</si>
  <si>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</si>
  <si>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</si>
  <si>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</si>
  <si>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</si>
  <si>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</si>
  <si>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</si>
  <si>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</si>
  <si>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</si>
  <si>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</si>
  <si>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</si>
  <si>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</si>
  <si>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</si>
  <si>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</si>
  <si>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</si>
  <si>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</si>
  <si>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</si>
  <si>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</si>
  <si>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</si>
  <si>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</si>
  <si>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</si>
  <si>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</si>
  <si>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</si>
  <si>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</si>
  <si>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</si>
  <si>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</si>
  <si>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</si>
  <si>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</si>
  <si>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</si>
  <si>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</si>
  <si>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</si>
  <si>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</si>
  <si>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</si>
  <si>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</si>
  <si>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</si>
  <si>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</si>
  <si>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</si>
  <si>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</si>
  <si>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</si>
  <si>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</si>
  <si>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</si>
  <si>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</si>
  <si>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</si>
  <si>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</si>
  <si>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</si>
  <si>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</si>
  <si>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</si>
  <si>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</si>
  <si>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</si>
  <si>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</si>
  <si>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</si>
  <si>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</si>
  <si>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</si>
  <si>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</si>
  <si>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</si>
  <si>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</si>
  <si>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</si>
  <si>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</si>
  <si>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</si>
  <si>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</si>
  <si>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</si>
  <si>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</si>
  <si>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</si>
  <si>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</si>
  <si>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</si>
  <si>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</si>
  <si>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</si>
  <si>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</si>
  <si>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</si>
  <si>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</si>
  <si>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</si>
  <si>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</si>
  <si>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</si>
  <si>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</si>
  <si>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</si>
  <si>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</si>
  <si>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</si>
  <si>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</si>
  <si>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</si>
  <si>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</si>
  <si>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</si>
  <si>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</si>
  <si>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</si>
  <si>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</si>
  <si>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</si>
  <si>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</si>
  <si>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</si>
  <si>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</si>
  <si>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</si>
  <si>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</si>
  <si>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</si>
  <si>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</si>
  <si>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</si>
  <si>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</si>
  <si>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</si>
  <si>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</si>
  <si>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</si>
  <si>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</si>
  <si>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</si>
  <si>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</si>
  <si>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</si>
  <si>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</si>
  <si>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</si>
  <si>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</si>
  <si>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</si>
  <si>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</si>
  <si>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</si>
  <si>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</si>
  <si>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</si>
  <si>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</si>
  <si>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</si>
  <si>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</si>
  <si>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</si>
  <si>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</si>
  <si>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</si>
  <si>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</si>
  <si>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</si>
  <si>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</si>
  <si>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</si>
  <si>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</si>
  <si>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</si>
  <si>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</si>
  <si>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</si>
  <si>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</si>
  <si>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</si>
  <si>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</si>
  <si>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</si>
  <si>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</si>
  <si>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</si>
  <si>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</si>
  <si>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</si>
  <si>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</si>
  <si>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</si>
  <si>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</si>
  <si>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</si>
  <si>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</si>
  <si>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</si>
  <si>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</si>
  <si>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</si>
  <si>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</si>
  <si>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</si>
  <si>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</si>
  <si>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</si>
  <si>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</si>
  <si>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</si>
  <si>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</si>
  <si>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</si>
  <si>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</si>
  <si>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</si>
  <si>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</si>
  <si>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</si>
  <si>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</si>
  <si>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</si>
  <si>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</si>
  <si>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</si>
  <si>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</si>
  <si>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</si>
  <si>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</si>
  <si>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</si>
  <si>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</si>
  <si>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</si>
  <si>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</si>
  <si>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</si>
  <si>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</si>
  <si>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</si>
  <si>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</si>
  <si>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</si>
  <si>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</si>
  <si>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</si>
  <si>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</si>
  <si>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</si>
  <si>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</si>
  <si>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</si>
  <si>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</si>
  <si>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</si>
  <si>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</si>
  <si>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</si>
  <si>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</si>
  <si>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</si>
  <si>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</si>
  <si>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</si>
  <si>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</si>
  <si>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</si>
  <si>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</si>
  <si>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</si>
  <si>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</si>
  <si>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</si>
  <si>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</si>
  <si>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</si>
  <si>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</si>
  <si>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</si>
  <si>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</si>
  <si>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</si>
  <si>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</si>
  <si>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</si>
  <si>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</si>
  <si>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</si>
  <si>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</si>
  <si>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</si>
  <si>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</si>
  <si>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</si>
  <si>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</si>
  <si>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</si>
  <si>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</si>
  <si>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</si>
  <si>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</si>
  <si>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</si>
  <si>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</si>
  <si>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</si>
  <si>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</si>
  <si>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</si>
  <si>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</si>
  <si>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</si>
  <si>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</si>
  <si>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</si>
  <si>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</si>
  <si>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</si>
  <si>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</si>
  <si>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</si>
  <si>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</si>
  <si>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</si>
  <si>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</si>
  <si>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</si>
  <si>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</si>
  <si>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</si>
  <si>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</si>
  <si>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</si>
  <si>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</si>
  <si>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</si>
  <si>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</si>
  <si>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</si>
  <si>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</si>
  <si>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</si>
  <si>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</si>
  <si>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</si>
  <si>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</si>
  <si>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</si>
  <si>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</si>
  <si>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</si>
  <si>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</si>
  <si>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</si>
  <si>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</si>
  <si>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</si>
  <si>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</si>
  <si>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</si>
  <si>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</si>
  <si>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</si>
  <si>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</si>
  <si>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</si>
  <si>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</si>
  <si>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</si>
  <si>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</si>
  <si>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</si>
  <si>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</si>
  <si>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</si>
  <si>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</si>
  <si>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</si>
  <si>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</si>
  <si>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</si>
  <si>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</si>
  <si>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</si>
  <si>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</si>
  <si>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</si>
  <si>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</si>
  <si>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</si>
  <si>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</si>
  <si>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</si>
  <si>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</si>
  <si>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</si>
  <si>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</si>
  <si>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</si>
  <si>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</si>
  <si>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</si>
  <si>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</si>
  <si>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</si>
  <si>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</si>
  <si>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</si>
  <si>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</si>
  <si>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</si>
  <si>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</si>
  <si>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</si>
  <si>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</si>
  <si>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</si>
  <si>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</si>
  <si>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</si>
  <si>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</si>
  <si>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</si>
  <si>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</si>
  <si>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</si>
  <si>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</si>
  <si>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</si>
  <si>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</si>
  <si>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</si>
  <si>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</si>
  <si>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</si>
  <si>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</si>
  <si>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</si>
  <si>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</si>
  <si>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</si>
  <si>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</si>
  <si>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</si>
  <si>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</si>
  <si>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</si>
  <si>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</si>
  <si>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</si>
  <si>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</si>
  <si>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</si>
  <si>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</si>
  <si>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</si>
  <si>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</si>
  <si>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</si>
  <si>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</si>
  <si>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</si>
  <si>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</si>
  <si>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</si>
  <si>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</si>
  <si>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</si>
  <si>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</si>
  <si>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</si>
  <si>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</si>
  <si>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</si>
  <si>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</si>
  <si>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</si>
  <si>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</si>
  <si>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</si>
  <si>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</si>
  <si>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</si>
  <si>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</si>
  <si>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</si>
  <si>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</si>
  <si>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</si>
  <si>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</si>
  <si>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</si>
  <si>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</si>
  <si>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</si>
  <si>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</si>
  <si>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</si>
  <si>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</si>
  <si>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</si>
  <si>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</si>
  <si>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</si>
  <si>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</si>
  <si>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</si>
  <si>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</si>
  <si>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</si>
  <si>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</si>
  <si>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</si>
  <si>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</si>
  <si>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</si>
  <si>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</si>
  <si>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</si>
  <si>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</si>
  <si>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</si>
  <si>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</si>
  <si>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</si>
  <si>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</si>
  <si>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</si>
  <si>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</si>
  <si>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</si>
  <si>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</si>
  <si>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</si>
  <si>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</si>
  <si>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</si>
  <si>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</si>
  <si>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</si>
  <si>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</si>
  <si>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</si>
  <si>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</si>
  <si>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</si>
  <si>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</si>
  <si>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</si>
  <si>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</si>
  <si>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</si>
  <si>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</si>
  <si>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</si>
  <si>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</si>
  <si>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</si>
  <si>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</si>
  <si>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</si>
  <si>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</si>
  <si>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</si>
  <si>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</si>
  <si>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</si>
  <si>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</si>
  <si>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</si>
  <si>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</si>
  <si>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</si>
  <si>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</si>
  <si>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</si>
  <si>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</si>
  <si>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</si>
  <si>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</si>
  <si>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</si>
  <si>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</si>
  <si>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</si>
  <si>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</si>
  <si>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</si>
  <si>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</si>
  <si>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</si>
  <si>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</si>
  <si>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</si>
  <si>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</si>
  <si>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</si>
  <si>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</si>
  <si>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</si>
  <si>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</si>
  <si>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</si>
  <si>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</si>
  <si>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</si>
  <si>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</si>
  <si>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</si>
  <si>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</si>
  <si>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</si>
  <si>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</si>
  <si>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</si>
  <si>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</si>
  <si>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</si>
  <si>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</si>
  <si>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</si>
  <si>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</si>
  <si>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</si>
  <si>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</si>
  <si>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</si>
  <si>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</si>
  <si>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</si>
  <si>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</si>
  <si>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</si>
  <si>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</si>
  <si>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</si>
  <si>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</si>
  <si>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</si>
  <si>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</si>
  <si>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</si>
  <si>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</si>
  <si>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</si>
  <si>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</si>
  <si>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</si>
  <si>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</si>
  <si>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</si>
  <si>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</si>
  <si>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</si>
  <si>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</si>
  <si>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</si>
  <si>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</si>
  <si>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</si>
  <si>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</si>
  <si>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</si>
  <si>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</si>
  <si>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</si>
  <si>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</si>
  <si>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</si>
  <si>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</si>
  <si>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</si>
  <si>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</si>
  <si>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</si>
  <si>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</si>
  <si>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</si>
  <si>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</si>
  <si>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</si>
  <si>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</si>
  <si>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</si>
  <si>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</si>
  <si>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</si>
  <si>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</si>
  <si>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</si>
  <si>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</si>
  <si>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</si>
  <si>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</si>
  <si>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</si>
  <si>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</si>
  <si>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</si>
  <si>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</si>
  <si>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</si>
  <si>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</si>
  <si>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</si>
  <si>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</si>
  <si>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</si>
  <si>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</si>
  <si>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</si>
  <si>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</si>
  <si>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</si>
  <si>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</si>
  <si>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</si>
  <si>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</si>
  <si>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</si>
  <si>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</si>
  <si>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</si>
  <si>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</si>
  <si>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</si>
  <si>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</si>
  <si>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</si>
  <si>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</si>
  <si>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</si>
  <si>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</si>
  <si>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</si>
  <si>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</si>
  <si>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</si>
  <si>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</si>
  <si>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</si>
  <si>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</si>
  <si>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</si>
  <si>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</si>
  <si>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</si>
  <si>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</si>
  <si>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</si>
  <si>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</si>
  <si>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</si>
  <si>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</si>
  <si>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</si>
  <si>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</si>
  <si>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</si>
  <si>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</si>
  <si>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</si>
  <si>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</si>
  <si>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</si>
  <si>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</si>
  <si>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</si>
  <si>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</si>
  <si>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</si>
  <si>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</si>
  <si>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</si>
  <si>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</si>
  <si>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</si>
  <si>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</si>
  <si>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</si>
  <si>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</si>
  <si>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</si>
  <si>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</si>
  <si>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</si>
  <si>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</si>
  <si>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</si>
  <si>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</si>
  <si>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</si>
  <si>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</si>
  <si>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</si>
  <si>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</si>
  <si>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</si>
  <si>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</si>
  <si>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</si>
  <si>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</si>
  <si>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</si>
  <si>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</si>
  <si>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</si>
  <si>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</si>
  <si>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</si>
  <si>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</si>
  <si>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</si>
  <si>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</si>
  <si>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</si>
  <si>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</si>
  <si>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</si>
  <si>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</si>
  <si>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</si>
  <si>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</si>
  <si>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</si>
  <si>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</si>
  <si>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</si>
  <si>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</si>
  <si>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</si>
  <si>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</si>
  <si>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</si>
  <si>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</si>
  <si>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</si>
  <si>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</si>
  <si>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</si>
  <si>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</si>
  <si>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</si>
  <si>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</si>
  <si>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</si>
  <si>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</si>
  <si>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</si>
  <si>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</si>
  <si>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</si>
  <si>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</si>
  <si>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</si>
  <si>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</si>
  <si>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</si>
  <si>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</si>
  <si>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</si>
  <si>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</si>
  <si>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</si>
  <si>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</si>
  <si>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</si>
  <si>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</si>
  <si>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</si>
  <si>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</si>
  <si>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</si>
  <si>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</si>
  <si>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</si>
  <si>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</si>
  <si>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</si>
  <si>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</si>
  <si>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</si>
  <si>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</si>
  <si>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</si>
  <si>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</si>
  <si>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</si>
  <si>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</si>
  <si>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</si>
  <si>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</si>
  <si>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</si>
  <si>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</si>
  <si>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</si>
  <si>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</si>
  <si>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</si>
  <si>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</si>
  <si>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</si>
  <si>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</si>
  <si>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</si>
  <si>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</si>
  <si>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</si>
  <si>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</si>
  <si>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</si>
  <si>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</si>
  <si>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</si>
  <si>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</si>
  <si>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</si>
  <si>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</si>
  <si>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</si>
  <si>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</si>
  <si>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</si>
  <si>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</si>
  <si>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</si>
  <si>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</si>
  <si>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</si>
  <si>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</si>
  <si>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</si>
  <si>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</si>
  <si>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</si>
  <si>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</si>
  <si>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</si>
  <si>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</si>
  <si>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</si>
  <si>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</si>
  <si>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</si>
  <si>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</si>
  <si>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</si>
  <si>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</si>
  <si>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</si>
  <si>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</si>
  <si>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</si>
  <si>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</si>
  <si>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</si>
  <si>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</si>
  <si>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</si>
  <si>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</si>
  <si>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</si>
  <si>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</si>
  <si>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</si>
  <si>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</si>
  <si>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</si>
  <si>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</si>
  <si>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</si>
  <si>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</si>
  <si>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</si>
  <si>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</si>
  <si>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</si>
  <si>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</si>
  <si>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</si>
  <si>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</si>
  <si>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</si>
  <si>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</si>
  <si>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</si>
  <si>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</si>
  <si>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</si>
  <si>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</si>
  <si>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</si>
  <si>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</si>
  <si>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</si>
  <si>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</si>
  <si>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</si>
  <si>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</si>
  <si>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</si>
  <si>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</si>
  <si>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</si>
  <si>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</si>
  <si>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</si>
  <si>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</si>
  <si>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</si>
  <si>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</si>
  <si>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</si>
  <si>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</si>
  <si>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</si>
  <si>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</si>
  <si>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</si>
  <si>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</si>
  <si>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</si>
  <si>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</si>
  <si>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</si>
  <si>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</si>
  <si>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</si>
  <si>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</si>
  <si>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</si>
  <si>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</si>
  <si>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</si>
  <si>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</si>
  <si>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</si>
  <si>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</si>
  <si>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</si>
  <si>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</si>
  <si>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</si>
  <si>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</si>
  <si>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</si>
  <si>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</si>
  <si>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</si>
  <si>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</si>
  <si>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</si>
  <si>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</si>
  <si>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</si>
  <si>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</si>
  <si>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</si>
  <si>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</si>
  <si>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</si>
  <si>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</si>
  <si>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</si>
  <si>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</si>
  <si>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</si>
  <si>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</si>
  <si>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</si>
  <si>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</si>
  <si>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</si>
  <si>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</si>
  <si>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</si>
  <si>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</si>
  <si>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</si>
  <si>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</si>
  <si>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</si>
  <si>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</si>
  <si>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</si>
  <si>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</si>
  <si>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</si>
  <si>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</si>
  <si>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</si>
  <si>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</si>
  <si>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</si>
  <si>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</si>
  <si>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</si>
  <si>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</si>
  <si>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</si>
  <si>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</si>
  <si>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</si>
  <si>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</si>
  <si>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</si>
  <si>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</si>
  <si>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</si>
  <si>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</si>
  <si>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</si>
  <si>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</si>
  <si>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</si>
  <si>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</si>
  <si>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</si>
  <si>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</si>
  <si>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</si>
  <si>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</si>
  <si>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</si>
  <si>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</si>
  <si>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</si>
  <si>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</si>
  <si>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</si>
  <si>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</si>
  <si>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</si>
  <si>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</si>
  <si>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</si>
  <si>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</si>
  <si>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</si>
  <si>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</si>
  <si>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</si>
  <si>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</si>
  <si>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</si>
  <si>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</si>
  <si>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</si>
  <si>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</si>
  <si>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</si>
  <si>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</si>
  <si>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</si>
  <si>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</si>
  <si>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</si>
  <si>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</si>
  <si>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</si>
  <si>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</si>
  <si>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</si>
  <si>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</si>
  <si>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</si>
  <si>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</si>
  <si>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</si>
  <si>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</si>
  <si>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</si>
  <si>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</si>
  <si>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</si>
  <si>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</si>
  <si>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</si>
  <si>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</si>
  <si>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</si>
  <si>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</si>
  <si>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</si>
  <si>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</si>
  <si>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</si>
  <si>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</si>
  <si>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</si>
  <si>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</si>
  <si>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</si>
  <si>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</si>
  <si>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</si>
  <si>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</si>
  <si>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</si>
  <si>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</si>
  <si>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</si>
  <si>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</si>
  <si>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</si>
  <si>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</si>
  <si>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</si>
  <si>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</si>
  <si>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</si>
  <si>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</si>
  <si>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</si>
  <si>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</si>
  <si>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</si>
  <si>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</si>
  <si>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</si>
  <si>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</si>
  <si>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</si>
  <si>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</si>
  <si>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</si>
  <si>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</si>
  <si>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</si>
  <si>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</si>
  <si>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</si>
  <si>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</si>
  <si>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</si>
  <si>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</si>
  <si>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</si>
  <si>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</si>
  <si>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</si>
  <si>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</si>
  <si>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</si>
  <si>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</si>
  <si>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</si>
  <si>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</si>
  <si>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</si>
  <si>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</si>
  <si>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</si>
  <si>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</si>
  <si>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</si>
  <si>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</si>
  <si>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</si>
  <si>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</si>
  <si>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</si>
  <si>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</si>
  <si>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</si>
  <si>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</si>
  <si>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</si>
  <si>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</si>
  <si>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</si>
  <si>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</si>
  <si>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</si>
  <si>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</si>
  <si>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</si>
  <si>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</si>
  <si>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</si>
  <si>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</si>
  <si>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</si>
  <si>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</si>
  <si>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</si>
  <si>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</si>
  <si>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</si>
  <si>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</si>
  <si>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</si>
  <si>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</si>
  <si>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</si>
  <si>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</si>
  <si>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</si>
  <si>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</si>
  <si>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</si>
  <si>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</si>
  <si>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</si>
  <si>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</si>
  <si>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</si>
  <si>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</si>
  <si>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</si>
  <si>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</si>
  <si>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</si>
  <si>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</si>
  <si>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</si>
  <si>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</si>
  <si>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</si>
  <si>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</si>
  <si>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</si>
  <si>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</si>
  <si>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</si>
  <si>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</si>
  <si>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</si>
  <si>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</si>
  <si>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</si>
  <si>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</si>
  <si>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</si>
  <si>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</si>
  <si>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</si>
  <si>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</si>
  <si>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</si>
  <si>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</si>
  <si>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</si>
  <si>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</si>
  <si>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</si>
  <si>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</si>
  <si>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</si>
  <si>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</si>
  <si>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</si>
  <si>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</si>
  <si>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</si>
  <si>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</si>
  <si>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</si>
  <si>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</si>
  <si>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</si>
  <si>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</si>
  <si>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</si>
  <si>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</si>
  <si>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</si>
  <si>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</si>
  <si>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</si>
  <si>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</si>
  <si>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</si>
  <si>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</si>
  <si>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</si>
  <si>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</si>
  <si>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</si>
  <si>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</si>
  <si>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</si>
  <si>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</si>
  <si>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</si>
  <si>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</si>
  <si>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</si>
  <si>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</si>
  <si>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</si>
  <si>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</si>
  <si>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</si>
  <si>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</si>
  <si>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</si>
  <si>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</si>
  <si>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</si>
  <si>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</si>
  <si>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</si>
  <si>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</si>
  <si>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</si>
  <si>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</si>
  <si>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</si>
  <si>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</si>
  <si>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</si>
  <si>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</si>
  <si>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</si>
  <si>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</si>
  <si>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</si>
  <si>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</si>
  <si>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</si>
  <si>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</si>
  <si>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</si>
  <si>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</si>
  <si>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</si>
  <si>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</si>
  <si>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</si>
  <si>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</si>
  <si>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</si>
  <si>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</si>
  <si>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</si>
  <si>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</si>
  <si>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</si>
  <si>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</si>
  <si>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</si>
  <si>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</si>
  <si>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</si>
  <si>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</si>
  <si>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</si>
  <si>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</si>
  <si>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</si>
  <si>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</si>
  <si>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</si>
  <si>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</si>
  <si>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</si>
  <si>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</si>
  <si>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</si>
  <si>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</si>
  <si>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</si>
  <si>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</si>
  <si>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</si>
  <si>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</si>
  <si>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</si>
  <si>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</si>
  <si>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</si>
  <si>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</si>
  <si>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</si>
  <si>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</si>
  <si>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</si>
  <si>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</si>
  <si>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</si>
  <si>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</si>
  <si>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</si>
  <si>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</si>
  <si>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</si>
  <si>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</si>
  <si>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</si>
  <si>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</si>
  <si>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</si>
  <si>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</si>
  <si>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</si>
  <si>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</si>
  <si>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</si>
  <si>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</si>
  <si>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</si>
  <si>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</si>
  <si>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</si>
  <si>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</si>
  <si>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</si>
  <si>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</si>
  <si>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</si>
  <si>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</si>
  <si>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</si>
  <si>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</si>
  <si>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</si>
  <si>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</si>
  <si>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</si>
  <si>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</si>
  <si>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</si>
  <si>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</si>
  <si>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</si>
  <si>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</si>
  <si>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</si>
  <si>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</si>
  <si>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</si>
  <si>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</si>
  <si>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</si>
  <si>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</si>
  <si>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</si>
  <si>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</si>
  <si>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</si>
  <si>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</si>
  <si>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</si>
  <si>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</si>
  <si>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</si>
  <si>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</si>
  <si>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</si>
  <si>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</si>
  <si>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</si>
  <si>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</si>
  <si>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</si>
  <si>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</si>
  <si>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</si>
  <si>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</si>
  <si>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</si>
  <si>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</si>
  <si>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</si>
  <si>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</si>
  <si>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</si>
  <si>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</si>
  <si>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</si>
  <si>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</si>
  <si>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</si>
  <si>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</si>
  <si>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</si>
  <si>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</si>
  <si>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</si>
  <si>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</si>
  <si>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</si>
  <si>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</si>
  <si>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</si>
  <si>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</si>
  <si>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</si>
  <si>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</si>
  <si>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</si>
  <si>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</si>
  <si>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</si>
  <si>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</si>
  <si>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</si>
  <si>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</si>
  <si>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</si>
  <si>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</si>
  <si>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</si>
  <si>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</si>
  <si>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</si>
  <si>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</si>
  <si>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</si>
  <si>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</si>
  <si>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</si>
  <si>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</si>
  <si>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</si>
  <si>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</si>
  <si>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</si>
  <si>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</si>
  <si>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</si>
  <si>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</si>
  <si>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</si>
  <si>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</si>
  <si>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</si>
  <si>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</si>
  <si>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</si>
  <si>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</si>
  <si>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</si>
  <si>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</si>
  <si>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</si>
  <si>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</si>
  <si>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</si>
  <si>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</si>
  <si>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</si>
  <si>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</si>
  <si>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</si>
  <si>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</si>
  <si>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</si>
  <si>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</si>
  <si>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</si>
  <si>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</si>
  <si>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</si>
  <si>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</si>
  <si>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</si>
  <si>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</si>
  <si>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</si>
  <si>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</si>
  <si>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</si>
  <si>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</si>
  <si>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</si>
  <si>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</si>
  <si>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</si>
  <si>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</si>
  <si>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</si>
  <si>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</si>
  <si>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</si>
  <si>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</si>
  <si>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</si>
  <si>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</si>
  <si>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</si>
  <si>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</si>
  <si>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</si>
  <si>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</si>
  <si>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</si>
  <si>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</si>
  <si>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</si>
  <si>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</si>
  <si>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</si>
  <si>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</si>
  <si>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</si>
  <si>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</si>
  <si>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</si>
  <si>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</si>
  <si>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</si>
  <si>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</si>
  <si>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</si>
  <si>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</si>
  <si>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</si>
  <si>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</si>
  <si>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</si>
  <si>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</si>
  <si>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</si>
  <si>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</si>
  <si>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</si>
  <si>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</si>
  <si>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</si>
  <si>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</si>
  <si>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</si>
  <si>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</si>
  <si>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</si>
  <si>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</si>
  <si>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</si>
  <si>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</si>
  <si>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</si>
  <si>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</si>
  <si>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</si>
  <si>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</si>
  <si>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</si>
  <si>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</si>
  <si>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</si>
  <si>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</si>
  <si>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</si>
  <si>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</si>
  <si>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</si>
  <si>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</si>
  <si>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</si>
  <si>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</si>
  <si>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</si>
  <si>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</si>
  <si>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</si>
  <si>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</si>
  <si>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</si>
  <si>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</si>
  <si>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</si>
  <si>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</si>
  <si>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</si>
  <si>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</si>
  <si>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</si>
  <si>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</si>
  <si>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</si>
  <si>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</si>
  <si>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</si>
  <si>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</si>
  <si>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</si>
  <si>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</si>
  <si>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</si>
  <si>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</si>
  <si>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</si>
  <si>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</si>
  <si>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</si>
  <si>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</si>
  <si>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</si>
  <si>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</si>
  <si>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</si>
  <si>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</si>
  <si>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</si>
  <si>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</si>
  <si>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</si>
  <si>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</si>
  <si>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</si>
  <si>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</si>
  <si>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</si>
  <si>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</si>
  <si>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</si>
  <si>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</si>
  <si>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</si>
  <si>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</si>
  <si>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</si>
  <si>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</si>
  <si>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</si>
  <si>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</si>
  <si>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</si>
  <si>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</si>
  <si>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</si>
  <si>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</si>
  <si>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</si>
  <si>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</si>
  <si>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</si>
  <si>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</si>
  <si>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</si>
  <si>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</si>
  <si>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</si>
  <si>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</si>
  <si>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</si>
  <si>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</si>
  <si>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</si>
  <si>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</si>
  <si>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</si>
  <si>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</si>
  <si>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</si>
  <si>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</si>
  <si>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</si>
  <si>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</si>
  <si>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</si>
  <si>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</si>
  <si>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</si>
  <si>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</si>
  <si>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</si>
  <si>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</si>
  <si>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</si>
  <si>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</si>
  <si>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</si>
  <si>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</si>
  <si>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</si>
  <si>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</si>
  <si>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</si>
  <si>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</si>
  <si>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</si>
  <si>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</si>
  <si>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</si>
  <si>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</si>
  <si>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</si>
  <si>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</si>
  <si>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</si>
  <si>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</si>
  <si>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</si>
  <si>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</si>
  <si>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</si>
  <si>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</si>
  <si>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</si>
  <si>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</si>
  <si>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</si>
  <si>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</si>
  <si>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</si>
  <si>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</si>
  <si>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</si>
  <si>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</si>
  <si>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</si>
  <si>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</si>
  <si>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</si>
  <si>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</si>
  <si>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</si>
  <si>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</si>
  <si>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</si>
  <si>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</si>
  <si>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</si>
  <si>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</si>
  <si>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</si>
  <si>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</si>
  <si>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</si>
  <si>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</si>
  <si>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</si>
  <si>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</si>
  <si>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</si>
  <si>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</si>
  <si>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</si>
  <si>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</si>
  <si>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</si>
  <si>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</si>
  <si>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</si>
  <si>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</si>
  <si>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</si>
  <si>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</si>
  <si>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</si>
  <si>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</si>
  <si>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</si>
  <si>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</si>
  <si>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</si>
  <si>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</si>
  <si>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</si>
  <si>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</si>
  <si>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</si>
  <si>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</si>
  <si>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</si>
  <si>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</si>
  <si>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</si>
  <si>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</si>
  <si>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</si>
  <si>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</si>
  <si>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</si>
  <si>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</si>
  <si>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</si>
  <si>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</si>
  <si>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</si>
  <si>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</si>
  <si>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</si>
  <si>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</si>
  <si>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</si>
  <si>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</si>
  <si>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</si>
  <si>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</si>
  <si>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</si>
  <si>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</si>
  <si>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</si>
  <si>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</si>
  <si>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</si>
  <si>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</si>
  <si>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</si>
  <si>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</si>
  <si>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</si>
  <si>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</si>
  <si>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</si>
  <si>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</si>
  <si>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</si>
  <si>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</si>
  <si>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</si>
  <si>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</si>
  <si>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</si>
  <si>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</si>
  <si>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</si>
  <si>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</si>
  <si>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</si>
  <si>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</si>
  <si>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</si>
  <si>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</si>
  <si>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</si>
  <si>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</si>
  <si>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</si>
  <si>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</si>
  <si>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</si>
  <si>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</si>
  <si>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</si>
  <si>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</si>
  <si>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</si>
  <si>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</si>
  <si>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</si>
  <si>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</si>
  <si>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</si>
  <si>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</si>
  <si>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</si>
  <si>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</si>
  <si>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</si>
  <si>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</si>
  <si>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</si>
  <si>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</si>
  <si>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</si>
  <si>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</si>
  <si>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</si>
  <si>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</si>
  <si>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</si>
  <si>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</si>
  <si>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</si>
  <si>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</si>
  <si>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</si>
  <si>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</si>
  <si>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</si>
  <si>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</si>
  <si>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</si>
  <si>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</si>
  <si>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</si>
  <si>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</si>
  <si>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</si>
  <si>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</si>
  <si>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</si>
  <si>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</si>
  <si>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</si>
  <si>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</si>
  <si>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</si>
  <si>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</si>
  <si>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</si>
  <si>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</si>
  <si>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</si>
  <si>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</si>
  <si>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</si>
  <si>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</si>
  <si>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</si>
  <si>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</si>
  <si>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</si>
  <si>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</si>
  <si>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</si>
  <si>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</si>
  <si>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</si>
  <si>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</si>
  <si>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</si>
  <si>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</si>
  <si>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</si>
  <si>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</si>
  <si>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</si>
  <si>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</si>
  <si>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</si>
  <si>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</si>
  <si>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</si>
  <si>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</si>
  <si>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</si>
  <si>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</si>
  <si>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</si>
  <si>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</si>
  <si>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</si>
  <si>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</si>
  <si>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</si>
  <si>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</si>
  <si>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</si>
  <si>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</si>
  <si>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</si>
  <si>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</si>
  <si>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</si>
  <si>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</si>
  <si>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</si>
  <si>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</si>
  <si>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</si>
  <si>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</si>
  <si>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</si>
  <si>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</si>
  <si>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</si>
  <si>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</si>
  <si>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</si>
  <si>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</si>
  <si>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</si>
  <si>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</si>
  <si>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</si>
  <si>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</si>
  <si>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</si>
  <si>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</si>
  <si>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</si>
  <si>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</si>
  <si>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</si>
  <si>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</si>
  <si>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</si>
  <si>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</si>
  <si>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</si>
  <si>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</si>
  <si>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</si>
  <si>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</si>
  <si>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</si>
  <si>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</si>
  <si>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</si>
  <si>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</si>
  <si>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</si>
  <si>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</si>
  <si>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</si>
  <si>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</si>
  <si>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</si>
  <si>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</si>
  <si>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</si>
  <si>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</si>
  <si>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</si>
  <si>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</si>
  <si>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</si>
  <si>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</si>
  <si>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</si>
  <si>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</si>
  <si>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</si>
  <si>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</si>
  <si>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</si>
  <si>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</si>
  <si>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</si>
  <si>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</si>
  <si>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</si>
  <si>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</si>
  <si>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</si>
  <si>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</si>
  <si>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</si>
  <si>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</si>
  <si>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</si>
  <si>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</si>
  <si>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</si>
  <si>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</si>
  <si>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</si>
  <si>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</si>
  <si>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</si>
  <si>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</si>
  <si>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</si>
  <si>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</si>
  <si>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</si>
  <si>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</si>
  <si>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</si>
  <si>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</si>
  <si>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</si>
  <si>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</si>
  <si>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</si>
  <si>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</si>
  <si>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</si>
  <si>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</si>
  <si>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</si>
  <si>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</si>
  <si>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</si>
  <si>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</si>
  <si>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</si>
  <si>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</si>
  <si>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</si>
  <si>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</si>
  <si>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</si>
  <si>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</si>
  <si>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</si>
  <si>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</si>
  <si>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</si>
  <si>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</si>
  <si>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</si>
  <si>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</si>
  <si>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</si>
  <si>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</si>
  <si>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</si>
  <si>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</si>
  <si>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</si>
  <si>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</si>
  <si>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</si>
  <si>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</si>
  <si>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</si>
  <si>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</si>
  <si>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</si>
  <si>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</si>
  <si>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</si>
  <si>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</si>
  <si>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</si>
  <si>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</si>
  <si>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</si>
  <si>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</si>
  <si>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</si>
  <si>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</si>
  <si>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</si>
  <si>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</si>
  <si>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</si>
  <si>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</si>
  <si>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</si>
  <si>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</si>
  <si>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</si>
  <si>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</si>
  <si>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</si>
  <si>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</si>
  <si>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</si>
  <si>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</si>
  <si>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</si>
  <si>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</si>
  <si>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</si>
  <si>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</si>
  <si>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</si>
  <si>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</si>
  <si>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</si>
  <si>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</si>
  <si>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</si>
  <si>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</si>
  <si>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</si>
  <si>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</si>
  <si>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</si>
  <si>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</si>
  <si>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</si>
  <si>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</si>
  <si>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</si>
  <si>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</si>
  <si>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</si>
  <si>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</si>
  <si>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</si>
  <si>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</si>
  <si>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</si>
  <si>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</si>
  <si>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</si>
  <si>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</si>
  <si>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</si>
  <si>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</si>
  <si>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</si>
  <si>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</si>
  <si>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</si>
  <si>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</si>
  <si>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</si>
  <si>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</si>
  <si>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</si>
  <si>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</si>
  <si>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</si>
  <si>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</si>
  <si>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</si>
  <si>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</si>
  <si>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</si>
  <si>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</si>
  <si>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</si>
  <si>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</si>
  <si>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</si>
  <si>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</si>
  <si>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</si>
  <si>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</si>
  <si>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</si>
  <si>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</si>
  <si>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</si>
  <si>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</si>
  <si>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</si>
  <si>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</si>
  <si>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</si>
  <si>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</si>
  <si>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</si>
  <si>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</si>
  <si>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</si>
  <si>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</si>
  <si>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</si>
  <si>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</si>
  <si>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</si>
  <si>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</si>
  <si>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</si>
  <si>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</si>
  <si>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</si>
  <si>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</si>
  <si>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</si>
  <si>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</si>
  <si>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</si>
  <si>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</si>
  <si>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</si>
  <si>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</si>
  <si>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</si>
  <si>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</si>
  <si>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</si>
  <si>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</si>
  <si>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</si>
  <si>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</si>
  <si>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</si>
  <si>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</si>
  <si>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</si>
  <si>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</si>
  <si>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</si>
  <si>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</si>
  <si>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</si>
  <si>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</si>
  <si>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</si>
  <si>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</si>
  <si>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</si>
  <si>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</si>
  <si>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</si>
  <si>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</si>
  <si>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</si>
  <si>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</si>
  <si>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</si>
  <si>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</si>
  <si>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</si>
  <si>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</si>
  <si>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</si>
  <si>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</si>
  <si>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</si>
  <si>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</si>
  <si>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</si>
  <si>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</si>
  <si>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</si>
  <si>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</si>
  <si>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</si>
  <si>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</si>
  <si>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</si>
  <si>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</si>
  <si>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</si>
  <si>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</si>
  <si>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</si>
  <si>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</si>
  <si>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</si>
  <si>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</si>
  <si>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</si>
  <si>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</si>
  <si>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</si>
  <si>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</si>
  <si>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</si>
  <si>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</si>
  <si>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</si>
  <si>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</si>
  <si>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</si>
  <si>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</si>
  <si>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</si>
  <si>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</si>
  <si>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</si>
  <si>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</si>
  <si>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</si>
  <si>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</si>
  <si>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</si>
  <si>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</si>
  <si>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</si>
  <si>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</si>
  <si>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</si>
  <si>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</si>
  <si>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</si>
  <si>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</si>
  <si>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</si>
  <si>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</si>
  <si>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</si>
  <si>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</si>
  <si>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</si>
  <si>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</si>
  <si>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</si>
  <si>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</si>
  <si>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</si>
  <si>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</si>
  <si>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</si>
  <si>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</si>
  <si>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</si>
  <si>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</si>
  <si>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</si>
  <si>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</si>
  <si>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</si>
  <si>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</si>
  <si>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</si>
  <si>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</si>
  <si>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</si>
  <si>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</si>
  <si>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</si>
  <si>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</si>
  <si>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</si>
  <si>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</si>
  <si>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</si>
  <si>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</si>
  <si>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</si>
  <si>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</si>
  <si>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</si>
  <si>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</si>
  <si>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</si>
  <si>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</si>
  <si>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</si>
  <si>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</si>
  <si>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</si>
  <si>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</si>
  <si>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</si>
  <si>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</si>
  <si>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</si>
  <si>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</si>
  <si>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</si>
  <si>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</si>
  <si>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</si>
  <si>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</si>
  <si>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</si>
  <si>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</si>
  <si>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</si>
  <si>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</si>
  <si>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</si>
  <si>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</si>
  <si>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</si>
  <si>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</si>
  <si>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</si>
  <si>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</si>
  <si>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</si>
  <si>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</si>
  <si>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</si>
  <si>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</si>
  <si>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</si>
  <si>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</si>
  <si>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</si>
  <si>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</si>
  <si>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</si>
  <si>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</si>
  <si>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</si>
  <si>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</si>
  <si>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</si>
  <si>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</si>
  <si>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</si>
  <si>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</si>
  <si>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</si>
  <si>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</si>
  <si>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</si>
  <si>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</si>
  <si>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</si>
  <si>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</si>
  <si>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</si>
  <si>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</si>
  <si>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</si>
  <si>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</si>
  <si>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</si>
  <si>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</si>
  <si>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</si>
  <si>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</si>
  <si>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</si>
  <si>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</si>
  <si>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</si>
  <si>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</si>
  <si>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</si>
  <si>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</si>
  <si>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</si>
  <si>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</si>
  <si>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</si>
  <si>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</si>
  <si>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</si>
  <si>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</si>
  <si>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</si>
  <si>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</si>
  <si>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</si>
  <si>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</si>
  <si>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</si>
  <si>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</si>
  <si>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</si>
  <si>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</si>
  <si>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</si>
  <si>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</si>
  <si>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</si>
  <si>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</si>
  <si>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</si>
  <si>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</si>
  <si>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</si>
  <si>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</si>
  <si>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</si>
  <si>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</si>
  <si>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</si>
  <si>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</si>
  <si>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</si>
  <si>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</si>
  <si>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</si>
  <si>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</si>
  <si>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</si>
  <si>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</si>
  <si>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</si>
  <si>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</si>
  <si>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</si>
  <si>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</si>
  <si>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</si>
  <si>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</si>
  <si>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</si>
  <si>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</si>
  <si>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</si>
  <si>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</si>
  <si>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</si>
  <si>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</si>
  <si>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</si>
  <si>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</si>
  <si>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</si>
  <si>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</si>
  <si>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</si>
  <si>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</si>
  <si>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</si>
  <si>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</si>
  <si>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</si>
  <si>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</si>
  <si>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</si>
  <si>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</si>
  <si>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</si>
  <si>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</si>
  <si>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</si>
  <si>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</si>
  <si>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</si>
  <si>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</si>
  <si>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</si>
  <si>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</si>
  <si>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</si>
  <si>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</si>
  <si>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</si>
  <si>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</si>
  <si>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</si>
  <si>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</si>
  <si>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</si>
  <si>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</si>
  <si>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</si>
  <si>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</si>
  <si>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</si>
  <si>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</si>
  <si>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</si>
  <si>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</si>
  <si>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</si>
  <si>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</si>
  <si>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</si>
  <si>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</si>
  <si>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</si>
  <si>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</si>
  <si>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</si>
  <si>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</si>
  <si>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</si>
  <si>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</si>
  <si>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</si>
  <si>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</si>
  <si>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</si>
  <si>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</si>
  <si>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</si>
  <si>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</si>
  <si>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</si>
  <si>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</si>
  <si>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</si>
  <si>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</si>
  <si>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</si>
  <si>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</si>
  <si>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</si>
  <si>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</si>
  <si>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</si>
  <si>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</si>
  <si>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</si>
  <si>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</si>
  <si>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</si>
  <si>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</si>
  <si>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</si>
  <si>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</si>
  <si>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</si>
  <si>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</si>
  <si>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</si>
  <si>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</si>
  <si>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</si>
  <si>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</si>
  <si>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</si>
  <si>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</si>
  <si>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</si>
  <si>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</si>
  <si>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</si>
  <si>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</si>
  <si>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</si>
  <si>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</si>
  <si>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</si>
  <si>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</si>
  <si>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</si>
  <si>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</si>
  <si>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</si>
  <si>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</si>
  <si>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</si>
  <si>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</si>
  <si>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</si>
  <si>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</si>
  <si>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</si>
  <si>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</si>
  <si>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</si>
  <si>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</si>
  <si>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</si>
  <si>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</si>
  <si>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</si>
  <si>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</si>
  <si>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</si>
  <si>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</si>
  <si>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</si>
  <si>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</si>
  <si>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</si>
  <si>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</si>
  <si>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</si>
  <si>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</si>
  <si>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</si>
  <si>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</si>
  <si>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</si>
  <si>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</si>
  <si>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</si>
  <si>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</si>
  <si>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</si>
  <si>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</si>
  <si>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</si>
  <si>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</si>
  <si>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</si>
  <si>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</si>
  <si>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</si>
  <si>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</si>
  <si>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</si>
  <si>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</si>
  <si>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</si>
  <si>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</si>
  <si>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</si>
  <si>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</si>
  <si>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</si>
  <si>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</si>
  <si>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</si>
  <si>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</si>
  <si>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</si>
  <si>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</si>
  <si>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</si>
  <si>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</si>
  <si>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</si>
  <si>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</si>
  <si>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</si>
  <si>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</si>
  <si>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</si>
  <si>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</si>
  <si>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</si>
  <si>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</si>
  <si>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</si>
  <si>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</si>
  <si>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</si>
  <si>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</si>
  <si>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</si>
  <si>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</si>
  <si>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</si>
  <si>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</si>
  <si>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</si>
  <si>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</si>
  <si>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</si>
  <si>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</si>
  <si>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</si>
  <si>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</si>
  <si>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</si>
  <si>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</si>
  <si>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</si>
  <si>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</si>
  <si>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</si>
  <si>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</si>
  <si>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</si>
  <si>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</si>
  <si>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</si>
  <si>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</si>
  <si>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</si>
  <si>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</si>
  <si>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</si>
  <si>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</si>
  <si>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</si>
  <si>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</si>
  <si>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</si>
  <si>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</si>
  <si>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</si>
  <si>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</si>
  <si>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</si>
  <si>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</si>
  <si>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</si>
  <si>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</si>
  <si>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</si>
  <si>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</si>
  <si>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</si>
  <si>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</si>
  <si>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</si>
  <si>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</si>
  <si>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</si>
  <si>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</si>
  <si>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</si>
  <si>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</si>
  <si>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</si>
  <si>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</si>
  <si>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</si>
  <si>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</si>
  <si>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</si>
  <si>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</si>
  <si>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</si>
  <si>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</si>
  <si>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</si>
  <si>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</si>
  <si>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</si>
  <si>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</si>
  <si>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</si>
  <si>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</si>
  <si>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</si>
  <si>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</si>
  <si>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</si>
  <si>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</si>
  <si>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</si>
  <si>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</si>
  <si>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</si>
  <si>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</si>
  <si>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</si>
  <si>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</si>
  <si>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</si>
  <si>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</si>
  <si>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</si>
  <si>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</si>
  <si>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</si>
  <si>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</si>
  <si>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</si>
  <si>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</si>
  <si>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</si>
  <si>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</si>
  <si>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</si>
  <si>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</si>
  <si>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</si>
  <si>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</si>
  <si>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</si>
  <si>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</si>
  <si>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</si>
  <si>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</si>
  <si>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</si>
  <si>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</si>
  <si>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</si>
  <si>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</si>
  <si>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</si>
  <si>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</si>
  <si>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</si>
  <si>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</si>
  <si>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</si>
  <si>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</si>
  <si>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</si>
  <si>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</si>
  <si>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</si>
  <si>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</si>
  <si>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</si>
  <si>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</si>
  <si>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</si>
  <si>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</si>
  <si>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</si>
  <si>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</si>
  <si>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</si>
  <si>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</si>
  <si>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</si>
  <si>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</si>
  <si>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</si>
  <si>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</si>
  <si>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</si>
  <si>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</si>
  <si>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</si>
  <si>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</si>
  <si>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</si>
  <si>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</si>
  <si>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</si>
  <si>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</si>
  <si>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</si>
  <si>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</si>
  <si>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</si>
  <si>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</si>
  <si>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</si>
  <si>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</si>
  <si>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</si>
  <si>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</si>
  <si>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</si>
  <si>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</si>
  <si>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</si>
  <si>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</si>
  <si>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</si>
  <si>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</si>
  <si>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</si>
  <si>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</si>
  <si>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</si>
  <si>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</si>
  <si>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</si>
  <si>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</si>
  <si>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</si>
  <si>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</si>
  <si>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</si>
  <si>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</si>
  <si>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</si>
  <si>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</si>
  <si>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</si>
  <si>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</si>
  <si>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</si>
  <si>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</si>
  <si>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</si>
  <si>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</si>
  <si>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</si>
  <si>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</si>
  <si>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</si>
  <si>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</si>
  <si>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</si>
  <si>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</si>
  <si>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</si>
  <si>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</si>
  <si>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</si>
  <si>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</si>
  <si>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</si>
  <si>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</si>
  <si>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</si>
  <si>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</si>
  <si>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</si>
  <si>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</si>
  <si>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</si>
  <si>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</si>
  <si>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</si>
  <si>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</si>
  <si>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</si>
  <si>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</si>
  <si>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</si>
  <si>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</si>
  <si>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</si>
  <si>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</si>
  <si>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</si>
  <si>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</si>
  <si>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</si>
  <si>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</si>
  <si>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</si>
  <si>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</si>
  <si>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</si>
  <si>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</si>
  <si>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</si>
  <si>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</si>
  <si>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</si>
  <si>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</si>
  <si>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</si>
  <si>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</si>
  <si>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</si>
  <si>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</si>
  <si>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</si>
  <si>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</si>
  <si>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</si>
  <si>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</si>
  <si>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</si>
  <si>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</si>
  <si>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</si>
  <si>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</si>
  <si>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</si>
  <si>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</si>
  <si>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</si>
  <si>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</si>
  <si>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</si>
  <si>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</si>
  <si>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</si>
  <si>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</si>
  <si>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</si>
  <si>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</si>
  <si>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</si>
  <si>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</si>
  <si>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</si>
  <si>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</si>
  <si>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</si>
  <si>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</si>
  <si>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</si>
  <si>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</si>
  <si>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</si>
  <si>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</si>
  <si>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</si>
  <si>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</si>
  <si>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</si>
  <si>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</si>
  <si>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</si>
  <si>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</si>
  <si>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</si>
  <si>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</si>
  <si>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</si>
  <si>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</si>
  <si>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</si>
  <si>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</si>
  <si>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</si>
  <si>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</si>
  <si>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</si>
  <si>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</si>
  <si>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</si>
  <si>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</si>
  <si>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</si>
  <si>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</si>
  <si>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</si>
  <si>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</si>
  <si>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</si>
  <si>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</si>
  <si>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</si>
  <si>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</si>
  <si>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</si>
  <si>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</si>
  <si>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</si>
  <si>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</si>
  <si>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</si>
  <si>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</si>
  <si>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</si>
  <si>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</si>
  <si>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</si>
  <si>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</si>
  <si>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</si>
  <si>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</si>
  <si>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</si>
  <si>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</si>
  <si>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</si>
  <si>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</si>
  <si>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</si>
  <si>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</si>
  <si>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</si>
  <si>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</si>
  <si>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</si>
  <si>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</si>
  <si>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</si>
  <si>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</si>
  <si>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</si>
  <si>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</si>
  <si>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</si>
  <si>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</si>
  <si>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</si>
  <si>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</si>
  <si>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</si>
  <si>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</si>
  <si>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</si>
  <si>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</si>
  <si>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</si>
  <si>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</si>
  <si>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</si>
  <si>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</si>
  <si>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</si>
  <si>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</si>
  <si>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</si>
  <si>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</si>
  <si>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</si>
  <si>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</si>
  <si>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</si>
  <si>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</si>
  <si>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</si>
  <si>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</si>
  <si>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</si>
  <si>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</si>
  <si>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</si>
  <si>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</si>
  <si>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</si>
  <si>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</si>
  <si>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</si>
  <si>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</si>
  <si>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</si>
  <si>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</si>
  <si>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</si>
  <si>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</si>
  <si>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</si>
  <si>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</si>
  <si>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</si>
  <si>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</si>
  <si>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</si>
  <si>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</si>
  <si>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</si>
  <si>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</si>
  <si>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</si>
  <si>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</si>
  <si>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</si>
  <si>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</si>
  <si>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</si>
  <si>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</si>
  <si>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</si>
  <si>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</si>
  <si>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</si>
  <si>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</si>
  <si>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</si>
  <si>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</si>
  <si>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</si>
  <si>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</si>
  <si>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</si>
  <si>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</si>
  <si>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</si>
  <si>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</si>
  <si>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</si>
  <si>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</si>
  <si>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</si>
  <si>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</si>
  <si>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</si>
  <si>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</si>
  <si>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</si>
  <si>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</si>
  <si>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</si>
  <si>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</si>
  <si>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</si>
  <si>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</si>
  <si>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</si>
  <si>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</si>
  <si>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</si>
  <si>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</si>
  <si>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</si>
  <si>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</si>
  <si>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</si>
  <si>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</si>
  <si>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</si>
  <si>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</si>
  <si>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</si>
  <si>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</si>
  <si>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</si>
  <si>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</si>
  <si>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</si>
  <si>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</si>
  <si>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</si>
  <si>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</si>
  <si>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</si>
  <si>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</si>
  <si>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</si>
  <si>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</si>
  <si>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</si>
  <si>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</si>
  <si>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</si>
  <si>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</si>
  <si>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</si>
  <si>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</si>
  <si>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</si>
  <si>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</si>
  <si>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</si>
  <si>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</si>
  <si>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</si>
  <si>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</si>
  <si>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</si>
  <si>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</si>
  <si>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</si>
  <si>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</si>
  <si>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</si>
  <si>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</si>
  <si>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</si>
  <si>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</si>
  <si>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</si>
  <si>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</si>
  <si>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</si>
  <si>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</si>
  <si>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</si>
  <si>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</si>
  <si>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</si>
  <si>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</si>
  <si>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</si>
  <si>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</si>
  <si>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</si>
  <si>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</si>
  <si>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</si>
  <si>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</si>
  <si>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</si>
  <si>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</si>
  <si>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</si>
  <si>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</si>
  <si>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</si>
  <si>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</si>
  <si>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</si>
  <si>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</si>
  <si>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</si>
  <si>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</si>
  <si>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</si>
  <si>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</si>
  <si>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</si>
  <si>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</si>
  <si>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</si>
  <si>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</si>
  <si>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</si>
  <si>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</si>
  <si>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</si>
  <si>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</si>
  <si>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</si>
  <si>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</si>
  <si>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</si>
  <si>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</si>
  <si>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</si>
  <si>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</si>
  <si>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</si>
  <si>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</si>
  <si>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</si>
  <si>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</si>
  <si>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</si>
  <si>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</si>
  <si>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</si>
  <si>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</si>
  <si>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</si>
  <si>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</si>
  <si>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</si>
  <si>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</si>
  <si>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</si>
  <si>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</si>
  <si>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</si>
  <si>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</si>
  <si>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</si>
  <si>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</si>
  <si>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</si>
  <si>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</si>
  <si>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</si>
  <si>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</si>
  <si>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</si>
  <si>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</si>
  <si>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</si>
  <si>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</si>
  <si>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</si>
  <si>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</si>
  <si>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</si>
  <si>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</si>
  <si>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</si>
  <si>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</si>
  <si>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</si>
  <si>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</si>
  <si>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</si>
  <si>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</si>
  <si>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</si>
  <si>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</si>
  <si>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</si>
  <si>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</si>
  <si>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</si>
  <si>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</si>
  <si>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</si>
  <si>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</si>
  <si>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</si>
  <si>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</si>
  <si>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</si>
  <si>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</si>
  <si>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</si>
  <si>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</si>
  <si>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</si>
  <si>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</si>
  <si>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</si>
  <si>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</si>
  <si>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</si>
  <si>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</si>
  <si>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</si>
  <si>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</si>
  <si>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</si>
  <si>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</si>
  <si>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</si>
  <si>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</si>
  <si>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</si>
  <si>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</si>
  <si>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</si>
  <si>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</si>
  <si>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</si>
  <si>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</si>
  <si>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</si>
  <si>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</si>
  <si>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</si>
  <si>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</si>
  <si>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</si>
  <si>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</si>
  <si>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</si>
  <si>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</si>
  <si>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</si>
  <si>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</si>
  <si>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</si>
  <si>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</si>
  <si>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</si>
  <si>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</si>
  <si>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</si>
  <si>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</si>
  <si>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</si>
  <si>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</si>
  <si>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</si>
  <si>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</si>
  <si>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</si>
  <si>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</si>
  <si>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</si>
  <si>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</si>
  <si>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</si>
  <si>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</si>
  <si>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</si>
  <si>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</si>
  <si>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</si>
  <si>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</si>
  <si>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</si>
  <si>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</si>
  <si>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</si>
  <si>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</si>
  <si>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</si>
  <si>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</si>
  <si>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</si>
  <si>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</si>
  <si>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</si>
  <si>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</si>
  <si>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</si>
  <si>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</si>
  <si>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</si>
  <si>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</si>
  <si>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</si>
  <si>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</si>
  <si>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</si>
  <si>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</si>
  <si>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</si>
  <si>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</si>
  <si>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</si>
  <si>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</si>
  <si>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</si>
  <si>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</si>
  <si>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</si>
  <si>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</si>
  <si>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</si>
  <si>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</si>
  <si>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</si>
  <si>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</si>
  <si>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</si>
  <si>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</si>
  <si>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</si>
  <si>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</si>
  <si>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</si>
  <si>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</si>
  <si>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</si>
  <si>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</si>
  <si>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</si>
  <si>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</si>
  <si>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</si>
  <si>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</si>
  <si>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</si>
  <si>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</si>
  <si>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</si>
  <si>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</si>
  <si>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</si>
  <si>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</si>
  <si>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</si>
  <si>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</si>
  <si>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</si>
  <si>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</si>
  <si>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</si>
  <si>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</si>
  <si>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</si>
  <si>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</si>
  <si>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</si>
  <si>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</si>
  <si>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</si>
  <si>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</si>
  <si>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</si>
  <si>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</si>
  <si>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</si>
  <si>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</si>
  <si>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</si>
  <si>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</si>
  <si>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</si>
  <si>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</si>
  <si>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</si>
  <si>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</si>
  <si>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</si>
  <si>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</si>
  <si>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</si>
  <si>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</si>
  <si>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</si>
  <si>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</si>
  <si>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</si>
  <si>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</si>
  <si>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</si>
  <si>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</si>
  <si>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</si>
  <si>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</si>
  <si>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</si>
  <si>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</si>
  <si>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</si>
  <si>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</si>
  <si>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</si>
  <si>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</si>
  <si>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</si>
  <si>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</si>
  <si>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</si>
  <si>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</si>
  <si>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</si>
  <si>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</si>
  <si>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</si>
  <si>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</si>
  <si>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</si>
  <si>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</si>
  <si>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</si>
  <si>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</si>
  <si>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</si>
  <si>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</si>
  <si>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</si>
  <si>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</si>
  <si>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</si>
  <si>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</si>
  <si>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</si>
  <si>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</si>
  <si>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</si>
  <si>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</si>
  <si>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</si>
  <si>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</si>
  <si>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</si>
  <si>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</si>
  <si>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</si>
  <si>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</si>
  <si>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</si>
  <si>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</si>
  <si>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</si>
  <si>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</si>
  <si>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</si>
  <si>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</si>
  <si>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</si>
  <si>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</si>
  <si>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</si>
  <si>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</si>
  <si>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</si>
  <si>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</si>
  <si>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</si>
  <si>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</si>
  <si>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</si>
  <si>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</si>
  <si>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</si>
  <si>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</si>
  <si>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</si>
  <si>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</si>
  <si>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</si>
  <si>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</si>
  <si>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</si>
  <si>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</si>
  <si>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</si>
  <si>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</si>
  <si>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</si>
  <si>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</si>
  <si>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</si>
  <si>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</si>
  <si>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</si>
  <si>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</si>
  <si>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</si>
  <si>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</si>
  <si>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</si>
  <si>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</si>
  <si>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</si>
  <si>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</si>
  <si>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</si>
  <si>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</si>
  <si>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</si>
  <si>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</si>
  <si>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</si>
  <si>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</si>
  <si>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</si>
  <si>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</si>
  <si>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</si>
  <si>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</si>
  <si>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</si>
  <si>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</si>
  <si>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</si>
  <si>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</si>
  <si>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</si>
  <si>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</si>
  <si>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</si>
  <si>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</si>
  <si>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</si>
  <si>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</si>
  <si>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</si>
  <si>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</si>
  <si>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</si>
  <si>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</si>
  <si>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</si>
  <si>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</si>
  <si>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</si>
  <si>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</si>
  <si>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</si>
  <si>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</si>
  <si>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</si>
  <si>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</si>
  <si>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</si>
  <si>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</si>
  <si>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</si>
  <si>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</si>
  <si>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</si>
  <si>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</si>
  <si>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</si>
  <si>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</si>
  <si>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</si>
  <si>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</si>
  <si>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</si>
  <si>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</si>
  <si>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</si>
  <si>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</si>
  <si>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</si>
  <si>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</si>
  <si>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</si>
  <si>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</si>
  <si>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</si>
  <si>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</si>
  <si>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</si>
  <si>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</si>
  <si>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</si>
  <si>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</si>
  <si>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</si>
  <si>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</si>
  <si>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</si>
  <si>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</si>
  <si>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</si>
  <si>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</si>
  <si>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</si>
  <si>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</si>
  <si>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</si>
  <si>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</si>
  <si>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</si>
  <si>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</si>
  <si>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</si>
  <si>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</si>
  <si>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</si>
  <si>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</si>
  <si>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</si>
  <si>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</si>
  <si>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</si>
  <si>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</si>
  <si>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</si>
  <si>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</si>
  <si>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</si>
  <si>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</si>
  <si>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</si>
  <si>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</si>
  <si>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</si>
  <si>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</si>
  <si>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</si>
  <si>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</si>
  <si>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</si>
  <si>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</si>
  <si>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</si>
  <si>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</si>
  <si>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</si>
  <si>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</si>
  <si>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</si>
  <si>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</si>
  <si>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</si>
  <si>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</si>
  <si>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</si>
  <si>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</si>
  <si>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</si>
  <si>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</si>
  <si>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</si>
  <si>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</si>
  <si>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</si>
  <si>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</si>
  <si>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</si>
  <si>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</si>
  <si>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</si>
  <si>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</si>
  <si>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</si>
  <si>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</si>
  <si>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</si>
  <si>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</si>
  <si>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</si>
  <si>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</si>
  <si>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</si>
  <si>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</si>
  <si>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</si>
  <si>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</si>
  <si>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</si>
  <si>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</si>
  <si>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</si>
  <si>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</si>
  <si>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</si>
  <si>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</si>
  <si>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</si>
  <si>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</si>
  <si>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</si>
  <si>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</si>
  <si>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</si>
  <si>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</si>
  <si>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</si>
  <si>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</si>
  <si>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</si>
  <si>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</si>
  <si>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</si>
  <si>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</si>
  <si>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</si>
  <si>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</si>
  <si>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</si>
  <si>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</si>
  <si>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</si>
  <si>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</si>
  <si>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</si>
  <si>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</si>
  <si>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</si>
  <si>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</si>
  <si>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</si>
  <si>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</si>
  <si>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</si>
  <si>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</si>
  <si>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</si>
  <si>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</si>
  <si>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</si>
  <si>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</si>
  <si>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</si>
  <si>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</si>
  <si>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</si>
  <si>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</si>
  <si>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</si>
  <si>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</si>
  <si>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</si>
  <si>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</si>
  <si>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</si>
  <si>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</si>
  <si>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</si>
  <si>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</si>
  <si>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</si>
  <si>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</si>
  <si>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</si>
  <si>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</si>
  <si>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</si>
  <si>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</si>
  <si>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</si>
  <si>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</si>
  <si>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</si>
  <si>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</si>
  <si>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</si>
  <si>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</si>
  <si>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</si>
  <si>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</si>
  <si>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</si>
  <si>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</si>
  <si>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</si>
  <si>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</si>
  <si>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</si>
  <si>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</si>
  <si>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</si>
  <si>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</si>
  <si>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</si>
  <si>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</si>
  <si>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</si>
  <si>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</si>
  <si>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</si>
  <si>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</si>
  <si>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</si>
  <si>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</si>
  <si>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</si>
  <si>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</si>
  <si>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</si>
  <si>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</si>
  <si>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</si>
  <si>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</si>
  <si>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</si>
  <si>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</si>
  <si>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</si>
  <si>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</si>
  <si>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</si>
  <si>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</si>
  <si>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</si>
  <si>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</si>
  <si>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</si>
  <si>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</si>
  <si>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</si>
  <si>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</si>
  <si>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</si>
  <si>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</si>
  <si>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</si>
  <si>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</si>
  <si>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</si>
  <si>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</si>
  <si>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</si>
  <si>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</si>
  <si>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</si>
  <si>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</si>
  <si>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</si>
  <si>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</si>
  <si>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</si>
  <si>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</si>
  <si>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</si>
  <si>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</si>
  <si>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</si>
  <si>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</si>
  <si>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</si>
  <si>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</si>
  <si>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</si>
  <si>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</si>
  <si>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</si>
  <si>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</si>
  <si>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</si>
  <si>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</si>
  <si>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</si>
  <si>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</si>
  <si>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</si>
  <si>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</si>
  <si>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</si>
  <si>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</si>
  <si>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</si>
  <si>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</si>
  <si>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</si>
  <si>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</si>
  <si>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</si>
  <si>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</si>
  <si>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</si>
  <si>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</si>
  <si>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</si>
  <si>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</si>
  <si>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</si>
  <si>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</si>
  <si>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</si>
  <si>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</si>
  <si>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</si>
  <si>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</si>
  <si>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</si>
  <si>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</si>
  <si>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</si>
  <si>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</si>
  <si>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</si>
  <si>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</si>
  <si>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</si>
  <si>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</si>
  <si>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</si>
  <si>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</si>
  <si>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</si>
  <si>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</si>
  <si>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</si>
  <si>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</si>
  <si>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</si>
  <si>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</si>
  <si>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</si>
  <si>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</si>
  <si>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</si>
  <si>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</si>
  <si>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</si>
  <si>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</si>
  <si>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</si>
  <si>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</si>
  <si>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</si>
  <si>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</si>
  <si>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</si>
  <si>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</si>
  <si>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</si>
  <si>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</si>
  <si>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</si>
  <si>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</si>
  <si>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</si>
  <si>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</si>
  <si>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</si>
  <si>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</si>
  <si>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</si>
  <si>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</si>
  <si>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</si>
  <si>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</si>
  <si>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</si>
  <si>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</si>
  <si>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</si>
  <si>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</si>
  <si>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</si>
  <si>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</si>
  <si>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</si>
  <si>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</si>
  <si>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</si>
  <si>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</si>
  <si>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</si>
  <si>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</si>
  <si>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</si>
  <si>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</si>
  <si>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</si>
  <si>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</si>
  <si>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</si>
  <si>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</si>
  <si>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</si>
  <si>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</si>
  <si>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</si>
  <si>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</si>
  <si>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</si>
  <si>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</si>
  <si>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</si>
  <si>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</si>
  <si>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</si>
  <si>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</si>
  <si>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</si>
  <si>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</si>
  <si>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</si>
  <si>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</si>
  <si>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</si>
  <si>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</si>
  <si>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</si>
  <si>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</si>
  <si>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</si>
  <si>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</si>
  <si>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</si>
  <si>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</si>
  <si>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</si>
  <si>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</si>
  <si>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</si>
  <si>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</si>
  <si>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</si>
  <si>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</si>
  <si>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</si>
  <si>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</si>
  <si>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</si>
  <si>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</si>
  <si>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</si>
  <si>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</si>
  <si>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</si>
  <si>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</si>
  <si>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</si>
  <si>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</si>
  <si>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</si>
  <si>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</si>
  <si>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</si>
  <si>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</si>
  <si>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</si>
  <si>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</si>
  <si>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</si>
  <si>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</si>
  <si>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</si>
  <si>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</si>
  <si>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</si>
  <si>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</si>
  <si>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</si>
  <si>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</si>
  <si>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</si>
  <si>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</si>
  <si>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</si>
  <si>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</si>
  <si>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</si>
  <si>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</si>
  <si>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</si>
  <si>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</si>
  <si>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</si>
  <si>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</si>
  <si>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</si>
  <si>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</si>
  <si>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</si>
  <si>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</si>
  <si>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</si>
  <si>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</si>
  <si>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</si>
  <si>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</si>
  <si>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</si>
  <si>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</si>
  <si>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</si>
  <si>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</si>
  <si>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</si>
  <si>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</si>
  <si>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</si>
  <si>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</si>
  <si>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</si>
  <si>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</si>
  <si>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</si>
  <si>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</si>
  <si>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</si>
  <si>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</si>
  <si>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</si>
  <si>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</si>
  <si>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</si>
  <si>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</si>
  <si>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</si>
  <si>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</si>
  <si>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</si>
  <si>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</si>
  <si>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</si>
  <si>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</si>
  <si>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</si>
  <si>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</si>
  <si>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</si>
  <si>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</si>
  <si>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</si>
  <si>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</si>
  <si>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</si>
  <si>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</si>
  <si>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</si>
  <si>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</si>
  <si>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</si>
  <si>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</si>
  <si>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</si>
  <si>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</si>
  <si>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</si>
  <si>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</si>
  <si>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</si>
  <si>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</si>
  <si>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</si>
  <si>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</si>
  <si>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</si>
  <si>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</si>
  <si>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</si>
  <si>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</si>
  <si>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</si>
  <si>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</si>
  <si>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</si>
  <si>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</si>
  <si>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</si>
  <si>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</si>
  <si>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</si>
  <si>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</si>
  <si>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</si>
  <si>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</si>
  <si>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</si>
  <si>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</si>
  <si>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</si>
  <si>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</si>
  <si>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</si>
  <si>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</si>
  <si>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</si>
  <si>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</si>
  <si>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</si>
  <si>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</si>
  <si>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</si>
  <si>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</si>
  <si>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</si>
  <si>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</si>
  <si>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</si>
  <si>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</si>
  <si>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</si>
  <si>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</si>
  <si>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</si>
  <si>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</si>
  <si>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</si>
  <si>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</si>
  <si>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</si>
  <si>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</si>
  <si>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</si>
  <si>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</si>
  <si>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</si>
  <si>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</si>
  <si>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</si>
  <si>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</si>
  <si>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</si>
  <si>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</si>
  <si>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</si>
  <si>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</si>
  <si>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</si>
  <si>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</si>
  <si>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</si>
  <si>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</si>
  <si>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</si>
  <si>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</si>
  <si>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</si>
  <si>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</si>
  <si>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</si>
  <si>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</si>
  <si>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</si>
  <si>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</si>
  <si>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</si>
  <si>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</si>
  <si>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</si>
  <si>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</si>
  <si>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</si>
  <si>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</si>
  <si>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</si>
  <si>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</si>
  <si>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</si>
  <si>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</si>
  <si>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</si>
  <si>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</si>
  <si>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</si>
  <si>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</si>
  <si>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</si>
  <si>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</si>
  <si>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</si>
  <si>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</si>
  <si>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</si>
  <si>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</si>
  <si>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</si>
  <si>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</si>
  <si>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</si>
  <si>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</si>
  <si>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</si>
  <si>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</si>
  <si>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</si>
  <si>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</si>
  <si>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</si>
  <si>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</si>
  <si>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</si>
  <si>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</si>
  <si>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</si>
  <si>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</si>
  <si>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</si>
  <si>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</si>
  <si>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</si>
  <si>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</si>
  <si>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</si>
  <si>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</si>
  <si>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</si>
  <si>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</si>
  <si>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</si>
  <si>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</si>
  <si>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</si>
  <si>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</si>
  <si>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</si>
  <si>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</si>
  <si>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</si>
  <si>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</si>
  <si>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</si>
  <si>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</si>
  <si>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</si>
  <si>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</si>
  <si>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</si>
  <si>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</si>
  <si>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</si>
  <si>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</si>
  <si>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</si>
  <si>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</si>
  <si>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</si>
  <si>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</si>
  <si>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</si>
  <si>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</si>
  <si>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</si>
  <si>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</si>
  <si>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</si>
  <si>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</si>
  <si>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</si>
  <si>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</si>
  <si>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</si>
  <si>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</si>
  <si>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</si>
  <si>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</si>
  <si>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</si>
  <si>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</si>
  <si>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</si>
  <si>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</si>
  <si>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</si>
  <si>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</si>
  <si>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</si>
  <si>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</si>
  <si>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</si>
  <si>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</si>
  <si>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</si>
  <si>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</si>
  <si>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</si>
  <si>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</si>
  <si>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</si>
  <si>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</si>
  <si>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</si>
  <si>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</si>
  <si>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</si>
  <si>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</si>
  <si>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</si>
  <si>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</si>
  <si>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</si>
  <si>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</si>
  <si>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</si>
  <si>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</si>
  <si>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</si>
  <si>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</si>
  <si>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</si>
  <si>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</si>
  <si>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</si>
  <si>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</si>
  <si>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</si>
  <si>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</si>
  <si>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</si>
  <si>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</si>
  <si>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</si>
  <si>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</si>
  <si>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</si>
  <si>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</si>
  <si>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</si>
  <si>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</si>
  <si>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</si>
  <si>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</si>
  <si>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</si>
  <si>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</si>
  <si>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</si>
  <si>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</si>
  <si>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</si>
  <si>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</si>
  <si>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</si>
  <si>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</si>
  <si>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</si>
  <si>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</si>
  <si>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</si>
  <si>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</si>
  <si>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</si>
  <si>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</si>
  <si>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</si>
  <si>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</si>
  <si>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</si>
  <si>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</si>
  <si>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</si>
  <si>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</si>
  <si>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</si>
  <si>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</si>
  <si>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</si>
  <si>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</si>
  <si>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</si>
  <si>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</si>
  <si>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</si>
  <si>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</si>
  <si>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</si>
  <si>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</si>
  <si>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</si>
  <si>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</si>
  <si>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</si>
  <si>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</si>
  <si>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</si>
  <si>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</si>
  <si>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</si>
  <si>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</si>
  <si>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</si>
  <si>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</si>
  <si>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</si>
  <si>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</si>
  <si>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</si>
  <si>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</si>
  <si>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</si>
  <si>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</si>
  <si>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</si>
  <si>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</si>
  <si>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</si>
  <si>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</si>
  <si>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</si>
  <si>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</si>
  <si>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</si>
  <si>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</si>
  <si>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</si>
  <si>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</si>
  <si>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</si>
  <si>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</si>
  <si>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</si>
  <si>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</si>
  <si>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</si>
  <si>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</si>
  <si>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</si>
  <si>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</si>
  <si>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</si>
  <si>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</si>
  <si>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</si>
  <si>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</si>
  <si>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</si>
  <si>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</si>
  <si>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</si>
  <si>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</si>
  <si>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</si>
  <si>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</si>
  <si>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</si>
  <si>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</si>
  <si>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</si>
  <si>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</si>
  <si>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</si>
  <si>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</si>
  <si>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</si>
  <si>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</si>
  <si>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</si>
  <si>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</si>
  <si>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</si>
  <si>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</si>
  <si>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</si>
  <si>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</si>
  <si>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</si>
  <si>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</si>
  <si>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</si>
  <si>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</si>
  <si>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</si>
  <si>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</si>
  <si>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</si>
  <si>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</si>
  <si>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</si>
  <si>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</si>
  <si>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</si>
  <si>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</si>
  <si>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</si>
  <si>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</si>
  <si>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</si>
  <si>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</si>
  <si>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</si>
  <si>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</si>
  <si>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</si>
  <si>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</si>
  <si>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</si>
  <si>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</si>
  <si>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</si>
  <si>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</si>
  <si>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</si>
  <si>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</si>
  <si>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</si>
  <si>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</si>
  <si>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</si>
  <si>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</si>
  <si>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</si>
  <si>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</si>
  <si>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</si>
  <si>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</si>
  <si>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</si>
  <si>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</si>
  <si>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</si>
  <si>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</si>
  <si>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</si>
  <si>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</si>
  <si>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</si>
  <si>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</si>
  <si>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</si>
  <si>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</si>
  <si>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</si>
  <si>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</si>
  <si>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</si>
  <si>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</si>
  <si>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</si>
  <si>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</si>
  <si>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</si>
  <si>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</si>
  <si>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</si>
  <si>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</si>
  <si>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</si>
  <si>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</si>
  <si>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</si>
  <si>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</si>
  <si>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</si>
  <si>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</si>
  <si>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</si>
  <si>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</si>
  <si>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</si>
  <si>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</si>
  <si>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</si>
  <si>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</si>
  <si>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</si>
  <si>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</si>
  <si>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</si>
  <si>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</si>
  <si>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</si>
  <si>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</si>
  <si>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</si>
  <si>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</si>
  <si>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</si>
  <si>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</si>
  <si>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</si>
  <si>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</si>
  <si>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</si>
  <si>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</si>
  <si>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</si>
  <si>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</si>
  <si>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</t>
  </si>
  <si>
    <t xml:space="preserve">outcome </t>
  </si>
  <si>
    <t>Successful</t>
  </si>
  <si>
    <t>Mean</t>
  </si>
  <si>
    <t>Median</t>
  </si>
  <si>
    <t>maximum</t>
  </si>
  <si>
    <t>variance</t>
  </si>
  <si>
    <t>standard deviation</t>
  </si>
  <si>
    <t>Failed</t>
  </si>
  <si>
    <t>minimum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</si>
</sst>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wrapText="1"/>
    </xf>
    <xf numFmtId="14" fontId="2" fillId="2" borderId="0" xfId="0" applyNumberFormat="1" applyFont="1" applyFill="1" applyAlignment="1">
      <alignment horizontal="center"/>
    </xf>
    <xf numFmtId="9" fontId="2" fillId="2" borderId="0" xfId="1" applyFont="1" applyFill="1" applyAlignment="1">
      <alignment horizontal="center"/>
    </xf>
    <xf numFmtId="9" fontId="0" fillId="0" borderId="0" xfId="1" applyFont="1"/>
    <xf numFmtId="9" fontId="0" fillId="0" borderId="0" xfId="1" applyFon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3" fillId="3" borderId="0" xfId="0" applyFont="1" applyFill="1" applyAlignment="1">
      <alignment horizontal="center"/>
    </xf>
    <xf numFmtId="0" fontId="0" fillId="0" borderId="1" xfId="0" applyBorder="1"/>
    <xf numFmtId="0" fontId="0" fillId="4" borderId="1" xfId="0" applyFill="1" applyBorder="1" applyAlignment="1">
      <alignment horizont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E954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Donicia Homeowrk.xlsx]Category!PivotTable1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0.00%</c:formatCode>
                <c:ptCount val="9"/>
                <c:pt idx="0">
                  <c:v>9.7228974234321829E-3</c:v>
                </c:pt>
                <c:pt idx="1">
                  <c:v>4.8614487117160914E-3</c:v>
                </c:pt>
                <c:pt idx="2">
                  <c:v>0</c:v>
                </c:pt>
                <c:pt idx="3">
                  <c:v>5.8337384540593099E-3</c:v>
                </c:pt>
                <c:pt idx="4">
                  <c:v>4.8614487117160914E-3</c:v>
                </c:pt>
                <c:pt idx="5">
                  <c:v>0</c:v>
                </c:pt>
                <c:pt idx="6">
                  <c:v>7.2921730675741371E-3</c:v>
                </c:pt>
                <c:pt idx="7">
                  <c:v>4.3266893534273217E-2</c:v>
                </c:pt>
                <c:pt idx="8">
                  <c:v>8.9936801166747692E-3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2-4036-A117-20E751B4BE8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0.00%</c:formatCode>
                <c:ptCount val="9"/>
                <c:pt idx="0">
                  <c:v>4.3753038405444825E-2</c:v>
                </c:pt>
                <c:pt idx="1">
                  <c:v>3.4030140982012638E-2</c:v>
                </c:pt>
                <c:pt idx="2">
                  <c:v>3.4030140982012638E-2</c:v>
                </c:pt>
                <c:pt idx="3">
                  <c:v>0</c:v>
                </c:pt>
                <c:pt idx="4">
                  <c:v>2.9168692270296549E-2</c:v>
                </c:pt>
                <c:pt idx="5">
                  <c:v>2.8439474963539133E-2</c:v>
                </c:pt>
                <c:pt idx="6">
                  <c:v>3.087019931939718E-2</c:v>
                </c:pt>
                <c:pt idx="7">
                  <c:v>5.1774428779776373E-2</c:v>
                </c:pt>
                <c:pt idx="8">
                  <c:v>0.11983471074380166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12-4036-A117-20E751B4BE8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0.00%</c:formatCode>
                <c:ptCount val="9"/>
                <c:pt idx="0">
                  <c:v>0</c:v>
                </c:pt>
                <c:pt idx="1">
                  <c:v>1.4584346135148275E-3</c:v>
                </c:pt>
                <c:pt idx="2">
                  <c:v>0</c:v>
                </c:pt>
                <c:pt idx="3">
                  <c:v>0</c:v>
                </c:pt>
                <c:pt idx="4">
                  <c:v>4.8614487117160914E-3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5.8337384540593099E-3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12-4036-A117-20E751B4BE8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0.00%</c:formatCode>
                <c:ptCount val="9"/>
                <c:pt idx="0">
                  <c:v>7.292173067574137E-2</c:v>
                </c:pt>
                <c:pt idx="1">
                  <c:v>8.2644628099173556E-3</c:v>
                </c:pt>
                <c:pt idx="2">
                  <c:v>1.9445794846864366E-2</c:v>
                </c:pt>
                <c:pt idx="3">
                  <c:v>0</c:v>
                </c:pt>
                <c:pt idx="4">
                  <c:v>0.13125911521633446</c:v>
                </c:pt>
                <c:pt idx="5">
                  <c:v>2.5036460865337871E-2</c:v>
                </c:pt>
                <c:pt idx="6">
                  <c:v>1.9445794846864366E-2</c:v>
                </c:pt>
                <c:pt idx="7">
                  <c:v>5.0802139037433157E-2</c:v>
                </c:pt>
                <c:pt idx="8">
                  <c:v>0.20393777345649003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12-4036-A117-20E751B4B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0274800"/>
        <c:axId val="510272880"/>
      </c:barChart>
      <c:catAx>
        <c:axId val="51027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72880"/>
        <c:crosses val="autoZero"/>
        <c:auto val="1"/>
        <c:lblAlgn val="ctr"/>
        <c:lblOffset val="100"/>
        <c:noMultiLvlLbl val="0"/>
      </c:catAx>
      <c:valAx>
        <c:axId val="5102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7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Donicia Homeowrk.xlsx]Sub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4-48D4-9052-97F716AA78ED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4-48D4-9052-97F716AA78ED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14-48D4-9052-97F716AA78ED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14-48D4-9052-97F716AA7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913656"/>
        <c:axId val="508913016"/>
      </c:barChart>
      <c:catAx>
        <c:axId val="50891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913016"/>
        <c:crosses val="autoZero"/>
        <c:auto val="1"/>
        <c:lblAlgn val="ctr"/>
        <c:lblOffset val="100"/>
        <c:noMultiLvlLbl val="0"/>
      </c:catAx>
      <c:valAx>
        <c:axId val="50891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91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Donicia Homeowrk.xlsx]Date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B-4440-AE0C-0AD77046E5FB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B-4440-AE0C-0AD77046E5FB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B-4440-AE0C-0AD77046E5FB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1B-4440-AE0C-0AD77046E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915576"/>
        <c:axId val="508918456"/>
      </c:lineChart>
      <c:catAx>
        <c:axId val="50891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918456"/>
        <c:crosses val="autoZero"/>
        <c:auto val="1"/>
        <c:lblAlgn val="ctr"/>
        <c:lblOffset val="100"/>
        <c:noMultiLvlLbl val="0"/>
      </c:catAx>
      <c:valAx>
        <c:axId val="50891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91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C-453A-A858-6E95C8A3CFF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EC-453A-A858-6E95C8A3CFF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EC-453A-A858-6E95C8A3C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922936"/>
        <c:axId val="378848240"/>
      </c:lineChart>
      <c:catAx>
        <c:axId val="50892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48240"/>
        <c:crosses val="autoZero"/>
        <c:auto val="1"/>
        <c:lblAlgn val="ctr"/>
        <c:lblOffset val="100"/>
        <c:noMultiLvlLbl val="0"/>
      </c:catAx>
      <c:valAx>
        <c:axId val="37884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92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138111</xdr:rowOff>
    </xdr:from>
    <xdr:to>
      <xdr:col>13</xdr:col>
      <xdr:colOff>581025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9004B-FB7D-4433-B93B-8E04343A9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119062</xdr:rowOff>
    </xdr:from>
    <xdr:to>
      <xdr:col>13</xdr:col>
      <xdr:colOff>590550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C82BAA-C3AE-402F-B882-97D359294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90487</xdr:rowOff>
    </xdr:from>
    <xdr:to>
      <xdr:col>13</xdr:col>
      <xdr:colOff>457200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9F151-0E65-46C8-AEFD-663F0CC57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</xdr:row>
      <xdr:rowOff>28575</xdr:rowOff>
    </xdr:from>
    <xdr:to>
      <xdr:col>7</xdr:col>
      <xdr:colOff>476250</xdr:colOff>
      <xdr:row>14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FA575F-B04C-473F-A653-3AE2B6D98221}"/>
            </a:ext>
          </a:extLst>
        </xdr:cNvPr>
        <xdr:cNvSpPr txBox="1"/>
      </xdr:nvSpPr>
      <xdr:spPr>
        <a:xfrm>
          <a:off x="200025" y="409575"/>
          <a:ext cx="10182225" cy="2428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Given the provided data, what are three conclusions we can draw about Kickstarter campaigns?</a:t>
          </a:r>
          <a:r>
            <a:rPr lang="en-US"/>
            <a:t>    </a:t>
          </a: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Given the provided data, what are three conclusions we can draw about Kickstarter campaigns?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Given the provided data I can conclude that 33% of of kickstarted campaigns fall under the theatre category. We can also conclude that during this time all rock music campaigns met or eceeded their respective goals (100% success rate). Lastly we can conclude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the number of campaigns decrease in the month of December.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en-US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/>
            <a:t>What are some limitations of this data</a:t>
          </a:r>
          <a:r>
            <a:rPr lang="en-US" baseline="0"/>
            <a:t> </a:t>
          </a:r>
          <a:r>
            <a:rPr lang="en-US"/>
            <a:t>set?</a:t>
          </a:r>
        </a:p>
        <a:p>
          <a:pPr lvl="1"/>
          <a:r>
            <a:rPr lang="en-US"/>
            <a:t>The</a:t>
          </a:r>
          <a:r>
            <a:rPr lang="en-US" baseline="0"/>
            <a:t> data doesn't consider outisde campaign influences such as marketing and advertising. The data is also dated only stopping at Year 2017, eliminating analysis of current campaign trends. </a:t>
          </a:r>
          <a:endParaRPr lang="en-US"/>
        </a:p>
        <a:p>
          <a:pPr lvl="0"/>
          <a:endParaRPr lang="en-US"/>
        </a:p>
        <a:p>
          <a:pPr lvl="0"/>
          <a:r>
            <a:rPr lang="en-US"/>
            <a:t>3. What are some other possible tables and/or graphs that we could create?</a:t>
          </a:r>
        </a:p>
        <a:p>
          <a:pPr lvl="0"/>
          <a:r>
            <a:rPr lang="en-US"/>
            <a:t>	We could create a graph to show campaign</a:t>
          </a:r>
          <a:r>
            <a:rPr lang="en-US" baseline="0"/>
            <a:t> state by country/region.</a:t>
          </a:r>
        </a:p>
        <a:p>
          <a:pPr lvl="0"/>
          <a:r>
            <a:rPr lang="en-US" baseline="0"/>
            <a:t>	Create a table/grapg to show how avg. donation size by campaign</a:t>
          </a:r>
        </a:p>
        <a:p>
          <a:pPr lvl="0"/>
          <a:r>
            <a:rPr lang="en-US" baseline="0"/>
            <a:t>	We could show avg. donation by country.</a:t>
          </a:r>
        </a:p>
        <a:p>
          <a:pPr lvl="0"/>
          <a:endParaRPr 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15</xdr:row>
      <xdr:rowOff>14287</xdr:rowOff>
    </xdr:from>
    <xdr:to>
      <xdr:col>9</xdr:col>
      <xdr:colOff>333375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5ED6C8-F8C6-4E32-9E41-FDDDB7F6B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10</xdr:row>
      <xdr:rowOff>28575</xdr:rowOff>
    </xdr:from>
    <xdr:to>
      <xdr:col>14</xdr:col>
      <xdr:colOff>276225</xdr:colOff>
      <xdr:row>14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247E370-33CA-44B7-A213-D459EA4D894A}"/>
            </a:ext>
          </a:extLst>
        </xdr:cNvPr>
        <xdr:cNvSpPr txBox="1"/>
      </xdr:nvSpPr>
      <xdr:spPr>
        <a:xfrm>
          <a:off x="6657975" y="1943100"/>
          <a:ext cx="3971925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Due to the high</a:t>
          </a:r>
          <a:r>
            <a:rPr lang="en-US" sz="1100" baseline="0"/>
            <a:t> variance in the data I would conclude the median would be a more meaninful datapoint.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ic" refreshedDate="43625.724766087966" createdVersion="6" refreshedVersion="6" minRefreshableVersion="3" recordCount="4114" xr:uid="{97FD3096-FABB-49AC-B0BF-79217D3DF717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ic" refreshedDate="43625.724766782405" createdVersion="6" refreshedVersion="6" minRefreshableVersion="3" recordCount="4114" xr:uid="{9940FA30-27EE-43FA-B38A-06346017EEF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C8C97-73CC-4564-AB28-6F58CA81850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showDataAs="percentOfTotal" baseField="16" baseItem="7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0E07F-BFC1-4A70-B14B-EF5761BE715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ABBDB-875B-433C-B4D2-CF981030887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C9820-AAC6-4522-A5FC-A5792FF7DD2D}">
  <dimension ref="A1:F14"/>
  <sheetViews>
    <sheetView workbookViewId="0">
      <selection activeCell="F12" sqref="F1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8362</v>
      </c>
      <c r="B3" s="11" t="s">
        <v>8363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2" t="s">
        <v>8310</v>
      </c>
      <c r="B5" s="19">
        <v>9.7228974234321829E-3</v>
      </c>
      <c r="C5" s="19">
        <v>4.3753038405444825E-2</v>
      </c>
      <c r="D5" s="19">
        <v>0</v>
      </c>
      <c r="E5" s="19">
        <v>7.292173067574137E-2</v>
      </c>
      <c r="F5" s="19">
        <v>0.12639766650461837</v>
      </c>
    </row>
    <row r="6" spans="1:6" x14ac:dyDescent="0.25">
      <c r="A6" s="12" t="s">
        <v>8336</v>
      </c>
      <c r="B6" s="19">
        <v>4.8614487117160914E-3</v>
      </c>
      <c r="C6" s="19">
        <v>3.4030140982012638E-2</v>
      </c>
      <c r="D6" s="19">
        <v>1.4584346135148275E-3</v>
      </c>
      <c r="E6" s="19">
        <v>8.2644628099173556E-3</v>
      </c>
      <c r="F6" s="19">
        <v>4.8614487117160911E-2</v>
      </c>
    </row>
    <row r="7" spans="1:6" x14ac:dyDescent="0.25">
      <c r="A7" s="12" t="s">
        <v>8333</v>
      </c>
      <c r="B7" s="19">
        <v>0</v>
      </c>
      <c r="C7" s="19">
        <v>3.4030140982012638E-2</v>
      </c>
      <c r="D7" s="19">
        <v>0</v>
      </c>
      <c r="E7" s="19">
        <v>1.9445794846864366E-2</v>
      </c>
      <c r="F7" s="19">
        <v>5.3475935828877004E-2</v>
      </c>
    </row>
    <row r="8" spans="1:6" x14ac:dyDescent="0.25">
      <c r="A8" s="12" t="s">
        <v>8331</v>
      </c>
      <c r="B8" s="19">
        <v>5.8337384540593099E-3</v>
      </c>
      <c r="C8" s="19">
        <v>0</v>
      </c>
      <c r="D8" s="19">
        <v>0</v>
      </c>
      <c r="E8" s="19">
        <v>0</v>
      </c>
      <c r="F8" s="19">
        <v>5.8337384540593099E-3</v>
      </c>
    </row>
    <row r="9" spans="1:6" x14ac:dyDescent="0.25">
      <c r="A9" s="12" t="s">
        <v>8325</v>
      </c>
      <c r="B9" s="19">
        <v>4.8614487117160914E-3</v>
      </c>
      <c r="C9" s="19">
        <v>2.9168692270296549E-2</v>
      </c>
      <c r="D9" s="19">
        <v>4.8614487117160914E-3</v>
      </c>
      <c r="E9" s="19">
        <v>0.13125911521633446</v>
      </c>
      <c r="F9" s="19">
        <v>0.17015070491006321</v>
      </c>
    </row>
    <row r="10" spans="1:6" x14ac:dyDescent="0.25">
      <c r="A10" s="12" t="s">
        <v>8338</v>
      </c>
      <c r="B10" s="19">
        <v>0</v>
      </c>
      <c r="C10" s="19">
        <v>2.8439474963539133E-2</v>
      </c>
      <c r="D10" s="19">
        <v>0</v>
      </c>
      <c r="E10" s="19">
        <v>2.5036460865337871E-2</v>
      </c>
      <c r="F10" s="19">
        <v>5.3475935828877004E-2</v>
      </c>
    </row>
    <row r="11" spans="1:6" x14ac:dyDescent="0.25">
      <c r="A11" s="12" t="s">
        <v>8322</v>
      </c>
      <c r="B11" s="19">
        <v>7.2921730675741371E-3</v>
      </c>
      <c r="C11" s="19">
        <v>3.087019931939718E-2</v>
      </c>
      <c r="D11" s="19">
        <v>0</v>
      </c>
      <c r="E11" s="19">
        <v>1.9445794846864366E-2</v>
      </c>
      <c r="F11" s="19">
        <v>5.7608167233835682E-2</v>
      </c>
    </row>
    <row r="12" spans="1:6" x14ac:dyDescent="0.25">
      <c r="A12" s="12" t="s">
        <v>8319</v>
      </c>
      <c r="B12" s="19">
        <v>4.3266893534273217E-2</v>
      </c>
      <c r="C12" s="19">
        <v>5.1774428779776373E-2</v>
      </c>
      <c r="D12" s="19">
        <v>0</v>
      </c>
      <c r="E12" s="19">
        <v>5.0802139037433157E-2</v>
      </c>
      <c r="F12" s="19">
        <v>0.14584346135148274</v>
      </c>
    </row>
    <row r="13" spans="1:6" x14ac:dyDescent="0.25">
      <c r="A13" s="12" t="s">
        <v>8317</v>
      </c>
      <c r="B13" s="19">
        <v>8.9936801166747692E-3</v>
      </c>
      <c r="C13" s="19">
        <v>0.11983471074380166</v>
      </c>
      <c r="D13" s="19">
        <v>5.8337384540593099E-3</v>
      </c>
      <c r="E13" s="19">
        <v>0.20393777345649003</v>
      </c>
      <c r="F13" s="19">
        <v>0.33859990277102575</v>
      </c>
    </row>
    <row r="14" spans="1:6" x14ac:dyDescent="0.25">
      <c r="A14" s="12" t="s">
        <v>8361</v>
      </c>
      <c r="B14" s="19">
        <v>8.4832280019445788E-2</v>
      </c>
      <c r="C14" s="19">
        <v>0.37190082644628097</v>
      </c>
      <c r="D14" s="19">
        <v>1.2153621779290228E-2</v>
      </c>
      <c r="E14" s="19">
        <v>0.53111327175498302</v>
      </c>
      <c r="F14" s="19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47370-CC58-42E7-9360-80B45D19A22B}">
  <dimension ref="A1:F47"/>
  <sheetViews>
    <sheetView workbookViewId="0">
      <selection activeCell="F10" sqref="F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2" spans="1:6" x14ac:dyDescent="0.25">
      <c r="A2" s="11" t="s">
        <v>8308</v>
      </c>
      <c r="B2" t="s">
        <v>8364</v>
      </c>
    </row>
    <row r="4" spans="1:6" x14ac:dyDescent="0.25">
      <c r="A4" s="11" t="s">
        <v>8362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6153F-60F4-447D-AA7E-D1ED5051EB51}">
  <dimension ref="A1:F18"/>
  <sheetViews>
    <sheetView workbookViewId="0">
      <selection activeCell="F14" sqref="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8308</v>
      </c>
      <c r="B1" t="s">
        <v>8364</v>
      </c>
    </row>
    <row r="2" spans="1:6" x14ac:dyDescent="0.25">
      <c r="A2" s="11" t="s">
        <v>8380</v>
      </c>
      <c r="B2" t="s">
        <v>8364</v>
      </c>
    </row>
    <row r="4" spans="1:6" x14ac:dyDescent="0.25">
      <c r="A4" s="11" t="s">
        <v>8379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97CDC-50F3-4248-8CBA-1EA7D96FB96B}">
  <dimension ref="A1"/>
  <sheetViews>
    <sheetView workbookViewId="0">
      <selection activeCell="A18" sqref="A18"/>
    </sheetView>
  </sheetViews>
  <sheetFormatPr defaultRowHeight="15" x14ac:dyDescent="0.25"/>
  <cols>
    <col min="1" max="1" width="93.71093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selection activeCell="B162" sqref="B162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3.28515625" style="10" customWidth="1"/>
    <col min="5" max="5" width="16.42578125" style="10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15.85546875" customWidth="1"/>
    <col min="13" max="13" width="36.42578125" customWidth="1"/>
    <col min="14" max="14" width="41.140625" customWidth="1"/>
    <col min="15" max="15" width="17.85546875" style="8" customWidth="1"/>
    <col min="16" max="16" width="22.140625" style="10" bestFit="1" customWidth="1"/>
    <col min="17" max="17" width="30" bestFit="1" customWidth="1"/>
    <col min="18" max="18" width="17.85546875" customWidth="1"/>
    <col min="19" max="19" width="29" style="14" bestFit="1" customWidth="1"/>
    <col min="20" max="20" width="28.140625" style="14" bestFit="1" customWidth="1"/>
  </cols>
  <sheetData>
    <row r="1" spans="1:20" ht="18.75" x14ac:dyDescent="0.3">
      <c r="A1" s="3" t="s">
        <v>0</v>
      </c>
      <c r="B1" s="4" t="s">
        <v>1</v>
      </c>
      <c r="C1" s="4" t="s">
        <v>4110</v>
      </c>
      <c r="D1" s="9" t="s">
        <v>8216</v>
      </c>
      <c r="E1" s="9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6" t="s">
        <v>8306</v>
      </c>
      <c r="P1" s="9" t="s">
        <v>8307</v>
      </c>
      <c r="Q1" s="3" t="s">
        <v>8308</v>
      </c>
      <c r="R1" s="3" t="s">
        <v>8309</v>
      </c>
      <c r="S1" s="5" t="s">
        <v>8366</v>
      </c>
      <c r="T1" s="5" t="s">
        <v>8365</v>
      </c>
    </row>
    <row r="2" spans="1:20" ht="60" hidden="1" x14ac:dyDescent="0.25">
      <c r="A2">
        <v>0</v>
      </c>
      <c r="B2" s="1" t="s">
        <v>2</v>
      </c>
      <c r="C2" s="1" t="s">
        <v>4111</v>
      </c>
      <c r="D2" s="10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</f>
        <v>1.3685882352941177</v>
      </c>
      <c r="P2" s="10">
        <f>E2/L2</f>
        <v>63.917582417582416</v>
      </c>
      <c r="Q2" t="s">
        <v>8310</v>
      </c>
      <c r="R2" t="s">
        <v>8311</v>
      </c>
      <c r="S2" s="14">
        <f>(((J2/60)/60)/24)+25569</f>
        <v>42177.007071759261</v>
      </c>
      <c r="T2" s="14">
        <f>(((I2/60)/60)/24)+25569</f>
        <v>42208.125</v>
      </c>
    </row>
    <row r="3" spans="1:20" ht="30" hidden="1" x14ac:dyDescent="0.25">
      <c r="A3">
        <v>1</v>
      </c>
      <c r="B3" s="1" t="s">
        <v>3</v>
      </c>
      <c r="C3" s="1" t="s">
        <v>4112</v>
      </c>
      <c r="D3" s="10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</f>
        <v>1.4260827250608272</v>
      </c>
      <c r="P3" s="10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(((J3/60)/60)/24)+25569</f>
        <v>42766.600497685184</v>
      </c>
      <c r="T3" s="14">
        <f t="shared" ref="T3:T66" si="3">(((I3/60)/60)/24)+25569</f>
        <v>42796.600497685184</v>
      </c>
    </row>
    <row r="4" spans="1:20" ht="45" hidden="1" x14ac:dyDescent="0.25">
      <c r="A4">
        <v>2</v>
      </c>
      <c r="B4" s="1" t="s">
        <v>4</v>
      </c>
      <c r="C4" s="1" t="s">
        <v>4113</v>
      </c>
      <c r="D4" s="10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10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1" t="s">
        <v>5</v>
      </c>
      <c r="C5" s="1" t="s">
        <v>4114</v>
      </c>
      <c r="D5" s="10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10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1" t="s">
        <v>6</v>
      </c>
      <c r="C6" s="1" t="s">
        <v>4115</v>
      </c>
      <c r="D6" s="10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10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1" t="s">
        <v>7</v>
      </c>
      <c r="C7" s="1" t="s">
        <v>4116</v>
      </c>
      <c r="D7" s="10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10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1" t="s">
        <v>8</v>
      </c>
      <c r="C8" s="1" t="s">
        <v>4117</v>
      </c>
      <c r="D8" s="10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10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1" t="s">
        <v>9</v>
      </c>
      <c r="C9" s="1" t="s">
        <v>4118</v>
      </c>
      <c r="D9" s="10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10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1" t="s">
        <v>10</v>
      </c>
      <c r="C10" s="1" t="s">
        <v>4119</v>
      </c>
      <c r="D10" s="10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10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1" t="s">
        <v>11</v>
      </c>
      <c r="C11" s="1" t="s">
        <v>4120</v>
      </c>
      <c r="D11" s="10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10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1" t="s">
        <v>12</v>
      </c>
      <c r="C12" s="1" t="s">
        <v>4121</v>
      </c>
      <c r="D12" s="10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10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1" t="s">
        <v>13</v>
      </c>
      <c r="C13" s="1" t="s">
        <v>4122</v>
      </c>
      <c r="D13" s="10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10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1" t="s">
        <v>14</v>
      </c>
      <c r="C14" s="1" t="s">
        <v>4123</v>
      </c>
      <c r="D14" s="10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10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1" t="s">
        <v>15</v>
      </c>
      <c r="C15" s="1" t="s">
        <v>4124</v>
      </c>
      <c r="D15" s="10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10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1" t="s">
        <v>16</v>
      </c>
      <c r="C16" s="1" t="s">
        <v>4125</v>
      </c>
      <c r="D16" s="10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10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1" t="s">
        <v>17</v>
      </c>
      <c r="C17" s="1" t="s">
        <v>4126</v>
      </c>
      <c r="D17" s="10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10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1" t="s">
        <v>18</v>
      </c>
      <c r="C18" s="1" t="s">
        <v>4127</v>
      </c>
      <c r="D18" s="10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10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1" t="s">
        <v>19</v>
      </c>
      <c r="C19" s="1" t="s">
        <v>4128</v>
      </c>
      <c r="D19" s="10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10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1" t="s">
        <v>20</v>
      </c>
      <c r="C20" s="1" t="s">
        <v>4129</v>
      </c>
      <c r="D20" s="10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10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1" t="s">
        <v>21</v>
      </c>
      <c r="C21" s="1" t="s">
        <v>4130</v>
      </c>
      <c r="D21" s="10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10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1" t="s">
        <v>22</v>
      </c>
      <c r="C22" s="1" t="s">
        <v>4131</v>
      </c>
      <c r="D22" s="10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10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1" t="s">
        <v>23</v>
      </c>
      <c r="C23" s="1" t="s">
        <v>4132</v>
      </c>
      <c r="D23" s="10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10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1" t="s">
        <v>24</v>
      </c>
      <c r="C24" s="1" t="s">
        <v>4133</v>
      </c>
      <c r="D24" s="10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10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1" t="s">
        <v>25</v>
      </c>
      <c r="C25" s="1" t="s">
        <v>4134</v>
      </c>
      <c r="D25" s="10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10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1" t="s">
        <v>26</v>
      </c>
      <c r="C26" s="1" t="s">
        <v>4135</v>
      </c>
      <c r="D26" s="10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10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1" t="s">
        <v>27</v>
      </c>
      <c r="C27" s="1" t="s">
        <v>4136</v>
      </c>
      <c r="D27" s="10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10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1" t="s">
        <v>28</v>
      </c>
      <c r="C28" s="1" t="s">
        <v>4137</v>
      </c>
      <c r="D28" s="10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10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1" t="s">
        <v>29</v>
      </c>
      <c r="C29" s="1" t="s">
        <v>4138</v>
      </c>
      <c r="D29" s="10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10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1" t="s">
        <v>30</v>
      </c>
      <c r="C30" s="1" t="s">
        <v>4139</v>
      </c>
      <c r="D30" s="10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10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1" t="s">
        <v>31</v>
      </c>
      <c r="C31" s="1" t="s">
        <v>4140</v>
      </c>
      <c r="D31" s="10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10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1" t="s">
        <v>32</v>
      </c>
      <c r="C32" s="1" t="s">
        <v>4141</v>
      </c>
      <c r="D32" s="10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10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1" t="s">
        <v>33</v>
      </c>
      <c r="C33" s="1" t="s">
        <v>4142</v>
      </c>
      <c r="D33" s="10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10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1" t="s">
        <v>34</v>
      </c>
      <c r="C34" s="1" t="s">
        <v>4143</v>
      </c>
      <c r="D34" s="10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10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1" t="s">
        <v>35</v>
      </c>
      <c r="C35" s="1" t="s">
        <v>4144</v>
      </c>
      <c r="D35" s="10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10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1" t="s">
        <v>36</v>
      </c>
      <c r="C36" s="1" t="s">
        <v>4145</v>
      </c>
      <c r="D36" s="10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10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1" t="s">
        <v>37</v>
      </c>
      <c r="C37" s="1" t="s">
        <v>4146</v>
      </c>
      <c r="D37" s="10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10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1" t="s">
        <v>38</v>
      </c>
      <c r="C38" s="1" t="s">
        <v>4147</v>
      </c>
      <c r="D38" s="10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10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1" t="s">
        <v>39</v>
      </c>
      <c r="C39" s="1" t="s">
        <v>4148</v>
      </c>
      <c r="D39" s="10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10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1" t="s">
        <v>40</v>
      </c>
      <c r="C40" s="1" t="s">
        <v>4149</v>
      </c>
      <c r="D40" s="10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10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1" t="s">
        <v>41</v>
      </c>
      <c r="C41" s="1" t="s">
        <v>4150</v>
      </c>
      <c r="D41" s="10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10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1" t="s">
        <v>42</v>
      </c>
      <c r="C42" s="1" t="s">
        <v>4151</v>
      </c>
      <c r="D42" s="10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10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1" t="s">
        <v>43</v>
      </c>
      <c r="C43" s="1" t="s">
        <v>4152</v>
      </c>
      <c r="D43" s="10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10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1" t="s">
        <v>44</v>
      </c>
      <c r="C44" s="1" t="s">
        <v>4153</v>
      </c>
      <c r="D44" s="10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10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1" t="s">
        <v>45</v>
      </c>
      <c r="C45" s="1" t="s">
        <v>4154</v>
      </c>
      <c r="D45" s="10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10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1" t="s">
        <v>46</v>
      </c>
      <c r="C46" s="1" t="s">
        <v>4155</v>
      </c>
      <c r="D46" s="10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10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1" t="s">
        <v>47</v>
      </c>
      <c r="C47" s="1" t="s">
        <v>4156</v>
      </c>
      <c r="D47" s="10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10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1" t="s">
        <v>48</v>
      </c>
      <c r="C48" s="1" t="s">
        <v>4157</v>
      </c>
      <c r="D48" s="10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10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1" t="s">
        <v>49</v>
      </c>
      <c r="C49" s="1" t="s">
        <v>4158</v>
      </c>
      <c r="D49" s="10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10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1" t="s">
        <v>50</v>
      </c>
      <c r="C50" s="1" t="s">
        <v>4159</v>
      </c>
      <c r="D50" s="10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10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1" t="s">
        <v>51</v>
      </c>
      <c r="C51" s="1" t="s">
        <v>4160</v>
      </c>
      <c r="D51" s="10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10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1" t="s">
        <v>52</v>
      </c>
      <c r="C52" s="1" t="s">
        <v>4161</v>
      </c>
      <c r="D52" s="10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10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1" t="s">
        <v>53</v>
      </c>
      <c r="C53" s="1" t="s">
        <v>4162</v>
      </c>
      <c r="D53" s="10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10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1" t="s">
        <v>54</v>
      </c>
      <c r="C54" s="1" t="s">
        <v>4163</v>
      </c>
      <c r="D54" s="10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10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1" t="s">
        <v>55</v>
      </c>
      <c r="C55" s="1" t="s">
        <v>4164</v>
      </c>
      <c r="D55" s="10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10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1" t="s">
        <v>56</v>
      </c>
      <c r="C56" s="1" t="s">
        <v>4165</v>
      </c>
      <c r="D56" s="10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10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1" t="s">
        <v>57</v>
      </c>
      <c r="C57" s="1" t="s">
        <v>4166</v>
      </c>
      <c r="D57" s="10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10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1" t="s">
        <v>58</v>
      </c>
      <c r="C58" s="1" t="s">
        <v>4167</v>
      </c>
      <c r="D58" s="10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10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1" t="s">
        <v>59</v>
      </c>
      <c r="C59" s="1" t="s">
        <v>4168</v>
      </c>
      <c r="D59" s="10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10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1" t="s">
        <v>60</v>
      </c>
      <c r="C60" s="1" t="s">
        <v>4169</v>
      </c>
      <c r="D60" s="10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10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1" t="s">
        <v>61</v>
      </c>
      <c r="C61" s="1" t="s">
        <v>4170</v>
      </c>
      <c r="D61" s="10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10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1" t="s">
        <v>62</v>
      </c>
      <c r="C62" s="1" t="s">
        <v>4171</v>
      </c>
      <c r="D62" s="10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10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1" t="s">
        <v>63</v>
      </c>
      <c r="C63" s="1" t="s">
        <v>4172</v>
      </c>
      <c r="D63" s="10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10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1" t="s">
        <v>64</v>
      </c>
      <c r="C64" s="1" t="s">
        <v>4173</v>
      </c>
      <c r="D64" s="10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10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1" t="s">
        <v>65</v>
      </c>
      <c r="C65" s="1" t="s">
        <v>4174</v>
      </c>
      <c r="D65" s="10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10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1" t="s">
        <v>66</v>
      </c>
      <c r="C66" s="1" t="s">
        <v>4175</v>
      </c>
      <c r="D66" s="10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10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1" t="s">
        <v>67</v>
      </c>
      <c r="C67" s="1" t="s">
        <v>4176</v>
      </c>
      <c r="D67" s="10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(E67/D67)</f>
        <v>1.0752857142857142</v>
      </c>
      <c r="P67" s="10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(((J67/60)/60)/24)+25569</f>
        <v>41835.821226851855</v>
      </c>
      <c r="T67" s="14">
        <f t="shared" ref="T67:T130" si="7">(((I67/60)/60)/24)+25569</f>
        <v>41862.249305555553</v>
      </c>
    </row>
    <row r="68" spans="1:20" ht="30" hidden="1" x14ac:dyDescent="0.25">
      <c r="A68">
        <v>66</v>
      </c>
      <c r="B68" s="1" t="s">
        <v>68</v>
      </c>
      <c r="C68" s="1" t="s">
        <v>4177</v>
      </c>
      <c r="D68" s="10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10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1" t="s">
        <v>69</v>
      </c>
      <c r="C69" s="1" t="s">
        <v>4178</v>
      </c>
      <c r="D69" s="10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10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1" t="s">
        <v>70</v>
      </c>
      <c r="C70" s="1" t="s">
        <v>4179</v>
      </c>
      <c r="D70" s="10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10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1" t="s">
        <v>71</v>
      </c>
      <c r="C71" s="1" t="s">
        <v>4180</v>
      </c>
      <c r="D71" s="10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10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1" t="s">
        <v>72</v>
      </c>
      <c r="C72" s="1" t="s">
        <v>4181</v>
      </c>
      <c r="D72" s="10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10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1" t="s">
        <v>73</v>
      </c>
      <c r="C73" s="1" t="s">
        <v>4182</v>
      </c>
      <c r="D73" s="10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10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1" t="s">
        <v>74</v>
      </c>
      <c r="C74" s="1" t="s">
        <v>4183</v>
      </c>
      <c r="D74" s="10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10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1" t="s">
        <v>75</v>
      </c>
      <c r="C75" s="1" t="s">
        <v>4184</v>
      </c>
      <c r="D75" s="10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10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1" t="s">
        <v>76</v>
      </c>
      <c r="C76" s="1" t="s">
        <v>4185</v>
      </c>
      <c r="D76" s="10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10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1" t="s">
        <v>77</v>
      </c>
      <c r="C77" s="1" t="s">
        <v>4186</v>
      </c>
      <c r="D77" s="10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10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1" t="s">
        <v>78</v>
      </c>
      <c r="C78" s="1" t="s">
        <v>4187</v>
      </c>
      <c r="D78" s="10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10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1" t="s">
        <v>79</v>
      </c>
      <c r="C79" s="1" t="s">
        <v>4188</v>
      </c>
      <c r="D79" s="10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10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1" t="s">
        <v>80</v>
      </c>
      <c r="C80" s="1" t="s">
        <v>4189</v>
      </c>
      <c r="D80" s="10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10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1" t="s">
        <v>81</v>
      </c>
      <c r="C81" s="1" t="s">
        <v>4190</v>
      </c>
      <c r="D81" s="10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10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1" t="s">
        <v>82</v>
      </c>
      <c r="C82" s="1" t="s">
        <v>4191</v>
      </c>
      <c r="D82" s="10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10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1" t="s">
        <v>83</v>
      </c>
      <c r="C83" s="1" t="s">
        <v>4192</v>
      </c>
      <c r="D83" s="10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10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1" t="s">
        <v>84</v>
      </c>
      <c r="C84" s="1" t="s">
        <v>4193</v>
      </c>
      <c r="D84" s="10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10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1" t="s">
        <v>85</v>
      </c>
      <c r="C85" s="1" t="s">
        <v>4194</v>
      </c>
      <c r="D85" s="10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10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1" t="s">
        <v>86</v>
      </c>
      <c r="C86" s="1" t="s">
        <v>4195</v>
      </c>
      <c r="D86" s="10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10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1" t="s">
        <v>87</v>
      </c>
      <c r="C87" s="1" t="s">
        <v>4196</v>
      </c>
      <c r="D87" s="10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10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1" t="s">
        <v>88</v>
      </c>
      <c r="C88" s="1" t="s">
        <v>4197</v>
      </c>
      <c r="D88" s="10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10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1" t="s">
        <v>89</v>
      </c>
      <c r="C89" s="1" t="s">
        <v>4198</v>
      </c>
      <c r="D89" s="10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10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1" t="s">
        <v>90</v>
      </c>
      <c r="C90" s="1" t="s">
        <v>4199</v>
      </c>
      <c r="D90" s="10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10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1" t="s">
        <v>91</v>
      </c>
      <c r="C91" s="1" t="s">
        <v>4200</v>
      </c>
      <c r="D91" s="10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10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1" t="s">
        <v>92</v>
      </c>
      <c r="C92" s="1" t="s">
        <v>4201</v>
      </c>
      <c r="D92" s="10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10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1" t="s">
        <v>93</v>
      </c>
      <c r="C93" s="1" t="s">
        <v>4202</v>
      </c>
      <c r="D93" s="10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10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1" t="s">
        <v>94</v>
      </c>
      <c r="C94" s="1" t="s">
        <v>4203</v>
      </c>
      <c r="D94" s="10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10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1" t="s">
        <v>95</v>
      </c>
      <c r="C95" s="1" t="s">
        <v>4204</v>
      </c>
      <c r="D95" s="10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10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1" t="s">
        <v>96</v>
      </c>
      <c r="C96" s="1" t="s">
        <v>4205</v>
      </c>
      <c r="D96" s="10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10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1" t="s">
        <v>97</v>
      </c>
      <c r="C97" s="1" t="s">
        <v>4206</v>
      </c>
      <c r="D97" s="10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10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1" t="s">
        <v>98</v>
      </c>
      <c r="C98" s="1" t="s">
        <v>4207</v>
      </c>
      <c r="D98" s="10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10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1" t="s">
        <v>99</v>
      </c>
      <c r="C99" s="1" t="s">
        <v>4208</v>
      </c>
      <c r="D99" s="10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10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1" t="s">
        <v>100</v>
      </c>
      <c r="C100" s="1" t="s">
        <v>4209</v>
      </c>
      <c r="D100" s="10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10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1" t="s">
        <v>101</v>
      </c>
      <c r="C101" s="1" t="s">
        <v>4210</v>
      </c>
      <c r="D101" s="10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10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1" t="s">
        <v>102</v>
      </c>
      <c r="C102" s="1" t="s">
        <v>4211</v>
      </c>
      <c r="D102" s="10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10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1" t="s">
        <v>103</v>
      </c>
      <c r="C103" s="1" t="s">
        <v>4212</v>
      </c>
      <c r="D103" s="10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10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1" t="s">
        <v>104</v>
      </c>
      <c r="C104" s="1" t="s">
        <v>4213</v>
      </c>
      <c r="D104" s="10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10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1" t="s">
        <v>105</v>
      </c>
      <c r="C105" s="1" t="s">
        <v>4214</v>
      </c>
      <c r="D105" s="10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10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1" t="s">
        <v>106</v>
      </c>
      <c r="C106" s="1" t="s">
        <v>4215</v>
      </c>
      <c r="D106" s="10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10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1" t="s">
        <v>107</v>
      </c>
      <c r="C107" s="1" t="s">
        <v>4216</v>
      </c>
      <c r="D107" s="10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10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1" t="s">
        <v>108</v>
      </c>
      <c r="C108" s="1" t="s">
        <v>4217</v>
      </c>
      <c r="D108" s="10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10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1" t="s">
        <v>109</v>
      </c>
      <c r="C109" s="1" t="s">
        <v>4218</v>
      </c>
      <c r="D109" s="10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10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1" t="s">
        <v>110</v>
      </c>
      <c r="C110" s="1" t="s">
        <v>4219</v>
      </c>
      <c r="D110" s="10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10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1" t="s">
        <v>111</v>
      </c>
      <c r="C111" s="1" t="s">
        <v>4220</v>
      </c>
      <c r="D111" s="10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10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1" t="s">
        <v>112</v>
      </c>
      <c r="C112" s="1" t="s">
        <v>4221</v>
      </c>
      <c r="D112" s="10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10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1" t="s">
        <v>113</v>
      </c>
      <c r="C113" s="1" t="s">
        <v>4222</v>
      </c>
      <c r="D113" s="10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10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1" t="s">
        <v>114</v>
      </c>
      <c r="C114" s="1" t="s">
        <v>4223</v>
      </c>
      <c r="D114" s="10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10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1" t="s">
        <v>115</v>
      </c>
      <c r="C115" s="1" t="s">
        <v>4224</v>
      </c>
      <c r="D115" s="10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10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1" t="s">
        <v>116</v>
      </c>
      <c r="C116" s="1" t="s">
        <v>4225</v>
      </c>
      <c r="D116" s="10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10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1" t="s">
        <v>117</v>
      </c>
      <c r="C117" s="1" t="s">
        <v>4226</v>
      </c>
      <c r="D117" s="10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10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1" t="s">
        <v>118</v>
      </c>
      <c r="C118" s="1" t="s">
        <v>4227</v>
      </c>
      <c r="D118" s="10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10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1" t="s">
        <v>119</v>
      </c>
      <c r="C119" s="1" t="s">
        <v>4228</v>
      </c>
      <c r="D119" s="10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10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1" t="s">
        <v>120</v>
      </c>
      <c r="C120" s="1" t="s">
        <v>4229</v>
      </c>
      <c r="D120" s="10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10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1" t="s">
        <v>121</v>
      </c>
      <c r="C121" s="1" t="s">
        <v>4230</v>
      </c>
      <c r="D121" s="10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10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1" t="s">
        <v>122</v>
      </c>
      <c r="C122" s="1" t="s">
        <v>4231</v>
      </c>
      <c r="D122" s="10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10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1" t="s">
        <v>123</v>
      </c>
      <c r="C123" s="1" t="s">
        <v>4232</v>
      </c>
      <c r="D123" s="10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10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1" t="s">
        <v>124</v>
      </c>
      <c r="C124" s="1" t="s">
        <v>4233</v>
      </c>
      <c r="D124" s="10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10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1" t="s">
        <v>125</v>
      </c>
      <c r="C125" s="1" t="s">
        <v>4234</v>
      </c>
      <c r="D125" s="10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10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1" t="s">
        <v>126</v>
      </c>
      <c r="C126" s="1" t="s">
        <v>4235</v>
      </c>
      <c r="D126" s="10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10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1" t="s">
        <v>127</v>
      </c>
      <c r="C127" s="1" t="s">
        <v>4236</v>
      </c>
      <c r="D127" s="10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10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1" t="s">
        <v>128</v>
      </c>
      <c r="C128" s="1" t="s">
        <v>4237</v>
      </c>
      <c r="D128" s="10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10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1" t="s">
        <v>129</v>
      </c>
      <c r="C129" s="1" t="s">
        <v>4238</v>
      </c>
      <c r="D129" s="10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10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1" t="s">
        <v>130</v>
      </c>
      <c r="C130" s="1" t="s">
        <v>4239</v>
      </c>
      <c r="D130" s="10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1.8669999999999999E-2</v>
      </c>
      <c r="P130" s="10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1" t="s">
        <v>131</v>
      </c>
      <c r="C131" s="1" t="s">
        <v>4240</v>
      </c>
      <c r="D131" s="10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(E131/D131)</f>
        <v>0</v>
      </c>
      <c r="P131" s="10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(((J131/60)/60)/24)+25569</f>
        <v>41882.937303240738</v>
      </c>
      <c r="T131" s="14">
        <f t="shared" ref="T131:T194" si="11">(((I131/60)/60)/24)+25569</f>
        <v>41942.937303240738</v>
      </c>
    </row>
    <row r="132" spans="1:20" ht="60" hidden="1" x14ac:dyDescent="0.25">
      <c r="A132">
        <v>130</v>
      </c>
      <c r="B132" s="1" t="s">
        <v>132</v>
      </c>
      <c r="C132" s="1" t="s">
        <v>4241</v>
      </c>
      <c r="D132" s="10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10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1" t="s">
        <v>133</v>
      </c>
      <c r="C133" s="1" t="s">
        <v>4242</v>
      </c>
      <c r="D133" s="10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10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1" t="s">
        <v>134</v>
      </c>
      <c r="C134" s="1" t="s">
        <v>4243</v>
      </c>
      <c r="D134" s="10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10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1" t="s">
        <v>135</v>
      </c>
      <c r="C135" s="1" t="s">
        <v>4244</v>
      </c>
      <c r="D135" s="10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10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1" t="s">
        <v>136</v>
      </c>
      <c r="C136" s="1" t="s">
        <v>4245</v>
      </c>
      <c r="D136" s="10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10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1" t="s">
        <v>137</v>
      </c>
      <c r="C137" s="1" t="s">
        <v>4246</v>
      </c>
      <c r="D137" s="10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10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1" t="s">
        <v>138</v>
      </c>
      <c r="C138" s="1" t="s">
        <v>4232</v>
      </c>
      <c r="D138" s="10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10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1" t="s">
        <v>139</v>
      </c>
      <c r="C139" s="1" t="s">
        <v>4247</v>
      </c>
      <c r="D139" s="10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10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1" t="s">
        <v>140</v>
      </c>
      <c r="C140" s="1" t="s">
        <v>4248</v>
      </c>
      <c r="D140" s="10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10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1" t="s">
        <v>141</v>
      </c>
      <c r="C141" s="1" t="s">
        <v>4249</v>
      </c>
      <c r="D141" s="10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10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1" t="s">
        <v>142</v>
      </c>
      <c r="C142" s="1" t="s">
        <v>4250</v>
      </c>
      <c r="D142" s="10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10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1" t="s">
        <v>143</v>
      </c>
      <c r="C143" s="1" t="s">
        <v>4251</v>
      </c>
      <c r="D143" s="10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10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1" t="s">
        <v>144</v>
      </c>
      <c r="C144" s="1" t="s">
        <v>4252</v>
      </c>
      <c r="D144" s="10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10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1" t="s">
        <v>145</v>
      </c>
      <c r="C145" s="1" t="s">
        <v>4253</v>
      </c>
      <c r="D145" s="10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10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1" t="s">
        <v>146</v>
      </c>
      <c r="C146" s="1" t="s">
        <v>4254</v>
      </c>
      <c r="D146" s="10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10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1" t="s">
        <v>147</v>
      </c>
      <c r="C147" s="1" t="s">
        <v>4255</v>
      </c>
      <c r="D147" s="10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10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1" t="s">
        <v>148</v>
      </c>
      <c r="C148" s="1" t="s">
        <v>4256</v>
      </c>
      <c r="D148" s="10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10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1" t="s">
        <v>149</v>
      </c>
      <c r="C149" s="1" t="s">
        <v>4257</v>
      </c>
      <c r="D149" s="10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10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1" t="s">
        <v>150</v>
      </c>
      <c r="C150" s="1" t="s">
        <v>4258</v>
      </c>
      <c r="D150" s="10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10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1" t="s">
        <v>151</v>
      </c>
      <c r="C151" s="1" t="s">
        <v>4259</v>
      </c>
      <c r="D151" s="10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10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1" t="s">
        <v>152</v>
      </c>
      <c r="C152" s="1" t="s">
        <v>4260</v>
      </c>
      <c r="D152" s="10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10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1" t="s">
        <v>153</v>
      </c>
      <c r="C153" s="1" t="s">
        <v>4261</v>
      </c>
      <c r="D153" s="10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10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1" t="s">
        <v>154</v>
      </c>
      <c r="C154" s="1" t="s">
        <v>4262</v>
      </c>
      <c r="D154" s="10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10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1" t="s">
        <v>155</v>
      </c>
      <c r="C155" s="1" t="s">
        <v>4263</v>
      </c>
      <c r="D155" s="10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10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1" t="s">
        <v>156</v>
      </c>
      <c r="C156" s="1" t="s">
        <v>4264</v>
      </c>
      <c r="D156" s="10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10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1" t="s">
        <v>157</v>
      </c>
      <c r="C157" s="1" t="s">
        <v>4265</v>
      </c>
      <c r="D157" s="10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10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1" t="s">
        <v>158</v>
      </c>
      <c r="C158" s="1" t="s">
        <v>4266</v>
      </c>
      <c r="D158" s="10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10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1" t="s">
        <v>159</v>
      </c>
      <c r="C159" s="1" t="s">
        <v>4267</v>
      </c>
      <c r="D159" s="10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10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1" t="s">
        <v>160</v>
      </c>
      <c r="C160" s="1" t="s">
        <v>4268</v>
      </c>
      <c r="D160" s="10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10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1" t="s">
        <v>161</v>
      </c>
      <c r="C161" s="1" t="s">
        <v>4269</v>
      </c>
      <c r="D161" s="10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10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 s="10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10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10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10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10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10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10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10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10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10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10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10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 s="10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10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10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10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 s="10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10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 s="10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10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 s="10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10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10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10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10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10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10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10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 s="10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10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 s="10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10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 s="10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10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10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10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10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10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10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10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10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10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 s="10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10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 s="10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10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 s="10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10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 s="10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10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 s="10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10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 s="10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10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 s="10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10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 s="10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10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10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10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 s="10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10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10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10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10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1.7E-5</v>
      </c>
      <c r="P194" s="10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 s="10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(E195/D195)</f>
        <v>0</v>
      </c>
      <c r="P195" s="10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(((J195/60)/60)/24)+25569</f>
        <v>41911.934791666667</v>
      </c>
      <c r="T195" s="14">
        <f t="shared" ref="T195:T258" si="15">(((I195/60)/60)/24)+25569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10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10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10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10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10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10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 s="10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10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 s="10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10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 s="10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10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 s="10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10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 s="10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10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 s="10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10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 s="10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10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10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10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 s="10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10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10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10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10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10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10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10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 s="10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10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 s="10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10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 s="10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10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 s="10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10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10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10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 s="10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10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 s="10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10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10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10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 s="10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10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 s="10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10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10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10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10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10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10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10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 s="10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10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10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10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10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10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10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10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 s="10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10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10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10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10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10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 s="10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10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 s="10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10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10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10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 s="10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10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10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10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 s="10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10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 s="10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10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10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10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 s="10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10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 s="10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10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10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10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1" t="s">
        <v>242</v>
      </c>
      <c r="C242" s="1" t="s">
        <v>4350</v>
      </c>
      <c r="D242" s="10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10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1" t="s">
        <v>243</v>
      </c>
      <c r="C243" s="1" t="s">
        <v>4351</v>
      </c>
      <c r="D243" s="10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10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1" t="s">
        <v>244</v>
      </c>
      <c r="C244" s="1" t="s">
        <v>4352</v>
      </c>
      <c r="D244" s="10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10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1" t="s">
        <v>245</v>
      </c>
      <c r="C245" s="1" t="s">
        <v>4353</v>
      </c>
      <c r="D245" s="10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10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2">
        <v>39756</v>
      </c>
      <c r="C246" s="1" t="s">
        <v>4354</v>
      </c>
      <c r="D246" s="10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10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1" t="s">
        <v>246</v>
      </c>
      <c r="C247" s="1" t="s">
        <v>4355</v>
      </c>
      <c r="D247" s="10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10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1" t="s">
        <v>247</v>
      </c>
      <c r="C248" s="1" t="s">
        <v>4356</v>
      </c>
      <c r="D248" s="10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10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1" t="s">
        <v>248</v>
      </c>
      <c r="C249" s="1" t="s">
        <v>4357</v>
      </c>
      <c r="D249" s="10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10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1" t="s">
        <v>249</v>
      </c>
      <c r="C250" s="1" t="s">
        <v>4358</v>
      </c>
      <c r="D250" s="10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10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1" t="s">
        <v>250</v>
      </c>
      <c r="C251" s="1" t="s">
        <v>4359</v>
      </c>
      <c r="D251" s="10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10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1" t="s">
        <v>251</v>
      </c>
      <c r="C252" s="1" t="s">
        <v>4360</v>
      </c>
      <c r="D252" s="10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10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1" t="s">
        <v>252</v>
      </c>
      <c r="C253" s="1" t="s">
        <v>4361</v>
      </c>
      <c r="D253" s="10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10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1" t="s">
        <v>253</v>
      </c>
      <c r="C254" s="1" t="s">
        <v>4362</v>
      </c>
      <c r="D254" s="10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10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1" t="s">
        <v>254</v>
      </c>
      <c r="C255" s="1" t="s">
        <v>4363</v>
      </c>
      <c r="D255" s="10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10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1" t="s">
        <v>255</v>
      </c>
      <c r="C256" s="1" t="s">
        <v>4364</v>
      </c>
      <c r="D256" s="10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10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1" t="s">
        <v>256</v>
      </c>
      <c r="C257" s="1" t="s">
        <v>4365</v>
      </c>
      <c r="D257" s="10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10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1" t="s">
        <v>257</v>
      </c>
      <c r="C258" s="1" t="s">
        <v>4366</v>
      </c>
      <c r="D258" s="10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1.391</v>
      </c>
      <c r="P258" s="10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1" t="s">
        <v>258</v>
      </c>
      <c r="C259" s="1" t="s">
        <v>4367</v>
      </c>
      <c r="D259" s="10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(E259/D259)</f>
        <v>1.0672648571428571</v>
      </c>
      <c r="P259" s="10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(((J259/60)/60)/24)+25569</f>
        <v>42479.626875000002</v>
      </c>
      <c r="T259" s="14">
        <f t="shared" ref="T259:T322" si="19">(((I259/60)/60)/24)+25569</f>
        <v>42509.626875000002</v>
      </c>
    </row>
    <row r="260" spans="1:20" ht="60" hidden="1" x14ac:dyDescent="0.25">
      <c r="A260">
        <v>258</v>
      </c>
      <c r="B260" s="1" t="s">
        <v>259</v>
      </c>
      <c r="C260" s="1" t="s">
        <v>4368</v>
      </c>
      <c r="D260" s="10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10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1" t="s">
        <v>260</v>
      </c>
      <c r="C261" s="1" t="s">
        <v>4369</v>
      </c>
      <c r="D261" s="10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10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1" t="s">
        <v>261</v>
      </c>
      <c r="C262" s="1" t="s">
        <v>4370</v>
      </c>
      <c r="D262" s="10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10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1" t="s">
        <v>262</v>
      </c>
      <c r="C263" s="1" t="s">
        <v>4371</v>
      </c>
      <c r="D263" s="10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10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1" t="s">
        <v>263</v>
      </c>
      <c r="C264" s="1" t="s">
        <v>4372</v>
      </c>
      <c r="D264" s="10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10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1" t="s">
        <v>264</v>
      </c>
      <c r="C265" s="1" t="s">
        <v>4373</v>
      </c>
      <c r="D265" s="10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10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1" t="s">
        <v>265</v>
      </c>
      <c r="C266" s="1" t="s">
        <v>4374</v>
      </c>
      <c r="D266" s="10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10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1" t="s">
        <v>266</v>
      </c>
      <c r="C267" s="1" t="s">
        <v>4375</v>
      </c>
      <c r="D267" s="10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10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1" t="s">
        <v>267</v>
      </c>
      <c r="C268" s="1" t="s">
        <v>4376</v>
      </c>
      <c r="D268" s="10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10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1" t="s">
        <v>268</v>
      </c>
      <c r="C269" s="1" t="s">
        <v>4377</v>
      </c>
      <c r="D269" s="10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10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1" t="s">
        <v>269</v>
      </c>
      <c r="C270" s="1" t="s">
        <v>4378</v>
      </c>
      <c r="D270" s="10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10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1" t="s">
        <v>270</v>
      </c>
      <c r="C271" s="1" t="s">
        <v>4379</v>
      </c>
      <c r="D271" s="10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10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1" t="s">
        <v>271</v>
      </c>
      <c r="C272" s="1" t="s">
        <v>4380</v>
      </c>
      <c r="D272" s="10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10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1" t="s">
        <v>272</v>
      </c>
      <c r="C273" s="1" t="s">
        <v>4381</v>
      </c>
      <c r="D273" s="10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10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1" t="s">
        <v>273</v>
      </c>
      <c r="C274" s="1" t="s">
        <v>4382</v>
      </c>
      <c r="D274" s="10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10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1" t="s">
        <v>274</v>
      </c>
      <c r="C275" s="1" t="s">
        <v>4383</v>
      </c>
      <c r="D275" s="10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10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1" t="s">
        <v>275</v>
      </c>
      <c r="C276" s="1" t="s">
        <v>4384</v>
      </c>
      <c r="D276" s="10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10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1" t="s">
        <v>276</v>
      </c>
      <c r="C277" s="1" t="s">
        <v>4385</v>
      </c>
      <c r="D277" s="10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10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1" t="s">
        <v>277</v>
      </c>
      <c r="C278" s="1" t="s">
        <v>4386</v>
      </c>
      <c r="D278" s="10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10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1" t="s">
        <v>278</v>
      </c>
      <c r="C279" s="1" t="s">
        <v>4387</v>
      </c>
      <c r="D279" s="10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10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1" t="s">
        <v>279</v>
      </c>
      <c r="C280" s="1" t="s">
        <v>4388</v>
      </c>
      <c r="D280" s="10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10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1" t="s">
        <v>280</v>
      </c>
      <c r="C281" s="1" t="s">
        <v>4389</v>
      </c>
      <c r="D281" s="10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10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1" t="s">
        <v>281</v>
      </c>
      <c r="C282" s="1" t="s">
        <v>4390</v>
      </c>
      <c r="D282" s="10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10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1" t="s">
        <v>282</v>
      </c>
      <c r="C283" s="1" t="s">
        <v>4391</v>
      </c>
      <c r="D283" s="10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10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1" t="s">
        <v>283</v>
      </c>
      <c r="C284" s="1" t="s">
        <v>4392</v>
      </c>
      <c r="D284" s="10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10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1" t="s">
        <v>284</v>
      </c>
      <c r="C285" s="1" t="s">
        <v>4393</v>
      </c>
      <c r="D285" s="10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10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1" t="s">
        <v>285</v>
      </c>
      <c r="C286" s="1" t="s">
        <v>4394</v>
      </c>
      <c r="D286" s="10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10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1" t="s">
        <v>286</v>
      </c>
      <c r="C287" s="1" t="s">
        <v>4395</v>
      </c>
      <c r="D287" s="10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10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1" t="s">
        <v>287</v>
      </c>
      <c r="C288" s="1" t="s">
        <v>4396</v>
      </c>
      <c r="D288" s="10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10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1" t="s">
        <v>288</v>
      </c>
      <c r="C289" s="1" t="s">
        <v>4397</v>
      </c>
      <c r="D289" s="10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10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1" t="s">
        <v>289</v>
      </c>
      <c r="C290" s="1" t="s">
        <v>4398</v>
      </c>
      <c r="D290" s="10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10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1" t="s">
        <v>290</v>
      </c>
      <c r="C291" s="1" t="s">
        <v>4399</v>
      </c>
      <c r="D291" s="10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10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1" t="s">
        <v>291</v>
      </c>
      <c r="C292" s="1" t="s">
        <v>4400</v>
      </c>
      <c r="D292" s="10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10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1" t="s">
        <v>292</v>
      </c>
      <c r="C293" s="1" t="s">
        <v>4401</v>
      </c>
      <c r="D293" s="10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10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1" t="s">
        <v>293</v>
      </c>
      <c r="C294" s="1" t="s">
        <v>4402</v>
      </c>
      <c r="D294" s="10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10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1" t="s">
        <v>294</v>
      </c>
      <c r="C295" s="1" t="s">
        <v>4403</v>
      </c>
      <c r="D295" s="10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10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1" t="s">
        <v>295</v>
      </c>
      <c r="C296" s="1" t="s">
        <v>4404</v>
      </c>
      <c r="D296" s="10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10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1" t="s">
        <v>296</v>
      </c>
      <c r="C297" s="1" t="s">
        <v>4405</v>
      </c>
      <c r="D297" s="10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10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1" t="s">
        <v>297</v>
      </c>
      <c r="C298" s="1" t="s">
        <v>4406</v>
      </c>
      <c r="D298" s="10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10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1" t="s">
        <v>298</v>
      </c>
      <c r="C299" s="1" t="s">
        <v>4407</v>
      </c>
      <c r="D299" s="10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10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1" t="s">
        <v>299</v>
      </c>
      <c r="C300" s="1" t="s">
        <v>4408</v>
      </c>
      <c r="D300" s="10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10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1" t="s">
        <v>300</v>
      </c>
      <c r="C301" s="1" t="s">
        <v>4409</v>
      </c>
      <c r="D301" s="10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10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1" t="s">
        <v>301</v>
      </c>
      <c r="C302" s="1" t="s">
        <v>4410</v>
      </c>
      <c r="D302" s="10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10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1" t="s">
        <v>302</v>
      </c>
      <c r="C303" s="1" t="s">
        <v>4411</v>
      </c>
      <c r="D303" s="10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10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1" t="s">
        <v>303</v>
      </c>
      <c r="C304" s="1" t="s">
        <v>4412</v>
      </c>
      <c r="D304" s="10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10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1" t="s">
        <v>304</v>
      </c>
      <c r="C305" s="1" t="s">
        <v>4413</v>
      </c>
      <c r="D305" s="10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10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1" t="s">
        <v>305</v>
      </c>
      <c r="C306" s="1" t="s">
        <v>4414</v>
      </c>
      <c r="D306" s="10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10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1" t="s">
        <v>306</v>
      </c>
      <c r="C307" s="1" t="s">
        <v>4415</v>
      </c>
      <c r="D307" s="10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10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1" t="s">
        <v>307</v>
      </c>
      <c r="C308" s="1" t="s">
        <v>4416</v>
      </c>
      <c r="D308" s="10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10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1" t="s">
        <v>308</v>
      </c>
      <c r="C309" s="1" t="s">
        <v>4417</v>
      </c>
      <c r="D309" s="10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10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1" t="s">
        <v>309</v>
      </c>
      <c r="C310" s="1" t="s">
        <v>4418</v>
      </c>
      <c r="D310" s="10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10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1" t="s">
        <v>310</v>
      </c>
      <c r="C311" s="1" t="s">
        <v>4419</v>
      </c>
      <c r="D311" s="10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10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1" t="s">
        <v>311</v>
      </c>
      <c r="C312" s="1" t="s">
        <v>4420</v>
      </c>
      <c r="D312" s="10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10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1" t="s">
        <v>312</v>
      </c>
      <c r="C313" s="1" t="s">
        <v>4421</v>
      </c>
      <c r="D313" s="10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10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1" t="s">
        <v>313</v>
      </c>
      <c r="C314" s="1" t="s">
        <v>4422</v>
      </c>
      <c r="D314" s="10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10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1" t="s">
        <v>314</v>
      </c>
      <c r="C315" s="1" t="s">
        <v>4423</v>
      </c>
      <c r="D315" s="10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10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1" t="s">
        <v>315</v>
      </c>
      <c r="C316" s="1" t="s">
        <v>4424</v>
      </c>
      <c r="D316" s="10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10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1" t="s">
        <v>316</v>
      </c>
      <c r="C317" s="1" t="s">
        <v>4425</v>
      </c>
      <c r="D317" s="10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10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1" t="s">
        <v>317</v>
      </c>
      <c r="C318" s="1" t="s">
        <v>4426</v>
      </c>
      <c r="D318" s="10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10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1" t="s">
        <v>318</v>
      </c>
      <c r="C319" s="1" t="s">
        <v>4427</v>
      </c>
      <c r="D319" s="10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10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1" t="s">
        <v>319</v>
      </c>
      <c r="C320" s="1" t="s">
        <v>4428</v>
      </c>
      <c r="D320" s="10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10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1" t="s">
        <v>320</v>
      </c>
      <c r="C321" s="1" t="s">
        <v>4429</v>
      </c>
      <c r="D321" s="10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10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1" t="s">
        <v>321</v>
      </c>
      <c r="C322" s="1" t="s">
        <v>4430</v>
      </c>
      <c r="D322" s="10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1.0658000000000001</v>
      </c>
      <c r="P322" s="10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1" t="s">
        <v>322</v>
      </c>
      <c r="C323" s="1" t="s">
        <v>4431</v>
      </c>
      <c r="D323" s="10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(E323/D323)</f>
        <v>1.0266285714285714</v>
      </c>
      <c r="P323" s="10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(((J323/60)/60)/24)+25569</f>
        <v>42647.446597222224</v>
      </c>
      <c r="T323" s="14">
        <f t="shared" ref="T323:T386" si="23">(((I323/60)/60)/24)+25569</f>
        <v>42682.488263888896</v>
      </c>
    </row>
    <row r="324" spans="1:20" ht="45" hidden="1" x14ac:dyDescent="0.25">
      <c r="A324">
        <v>322</v>
      </c>
      <c r="B324" s="1" t="s">
        <v>323</v>
      </c>
      <c r="C324" s="1" t="s">
        <v>4432</v>
      </c>
      <c r="D324" s="10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10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1" t="s">
        <v>324</v>
      </c>
      <c r="C325" s="1" t="s">
        <v>4433</v>
      </c>
      <c r="D325" s="10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10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1" t="s">
        <v>325</v>
      </c>
      <c r="C326" s="1" t="s">
        <v>4434</v>
      </c>
      <c r="D326" s="10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10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1" t="s">
        <v>326</v>
      </c>
      <c r="C327" s="1" t="s">
        <v>4435</v>
      </c>
      <c r="D327" s="10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10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1" t="s">
        <v>327</v>
      </c>
      <c r="C328" s="1" t="s">
        <v>4436</v>
      </c>
      <c r="D328" s="10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10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1" t="s">
        <v>328</v>
      </c>
      <c r="C329" s="1" t="s">
        <v>4437</v>
      </c>
      <c r="D329" s="10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10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1" t="s">
        <v>329</v>
      </c>
      <c r="C330" s="1" t="s">
        <v>4438</v>
      </c>
      <c r="D330" s="10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10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1" t="s">
        <v>330</v>
      </c>
      <c r="C331" s="1" t="s">
        <v>4439</v>
      </c>
      <c r="D331" s="10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10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1" t="s">
        <v>331</v>
      </c>
      <c r="C332" s="1" t="s">
        <v>4440</v>
      </c>
      <c r="D332" s="10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10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1" t="s">
        <v>332</v>
      </c>
      <c r="C333" s="1" t="s">
        <v>4441</v>
      </c>
      <c r="D333" s="10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10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1" t="s">
        <v>333</v>
      </c>
      <c r="C334" s="1" t="s">
        <v>4442</v>
      </c>
      <c r="D334" s="10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10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1" t="s">
        <v>334</v>
      </c>
      <c r="C335" s="1" t="s">
        <v>4443</v>
      </c>
      <c r="D335" s="10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10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1" t="s">
        <v>335</v>
      </c>
      <c r="C336" s="1" t="s">
        <v>4444</v>
      </c>
      <c r="D336" s="10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10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1" t="s">
        <v>336</v>
      </c>
      <c r="C337" s="1" t="s">
        <v>4445</v>
      </c>
      <c r="D337" s="10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10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1" t="s">
        <v>337</v>
      </c>
      <c r="C338" s="1" t="s">
        <v>4446</v>
      </c>
      <c r="D338" s="10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10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1" t="s">
        <v>338</v>
      </c>
      <c r="C339" s="1" t="s">
        <v>4447</v>
      </c>
      <c r="D339" s="10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10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1" t="s">
        <v>339</v>
      </c>
      <c r="C340" s="1" t="s">
        <v>4448</v>
      </c>
      <c r="D340" s="10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10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1" t="s">
        <v>340</v>
      </c>
      <c r="C341" s="1" t="s">
        <v>4449</v>
      </c>
      <c r="D341" s="10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10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1" t="s">
        <v>341</v>
      </c>
      <c r="C342" s="1" t="s">
        <v>4450</v>
      </c>
      <c r="D342" s="10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10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1" t="s">
        <v>342</v>
      </c>
      <c r="C343" s="1" t="s">
        <v>4451</v>
      </c>
      <c r="D343" s="10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10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1" t="s">
        <v>343</v>
      </c>
      <c r="C344" s="1" t="s">
        <v>4452</v>
      </c>
      <c r="D344" s="10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10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1" t="s">
        <v>344</v>
      </c>
      <c r="C345" s="1" t="s">
        <v>4453</v>
      </c>
      <c r="D345" s="10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10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1" t="s">
        <v>345</v>
      </c>
      <c r="C346" s="1" t="s">
        <v>4454</v>
      </c>
      <c r="D346" s="10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10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1" t="s">
        <v>346</v>
      </c>
      <c r="C347" s="1" t="s">
        <v>4455</v>
      </c>
      <c r="D347" s="10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10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1" t="s">
        <v>347</v>
      </c>
      <c r="C348" s="1" t="s">
        <v>4456</v>
      </c>
      <c r="D348" s="10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10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1" t="s">
        <v>348</v>
      </c>
      <c r="C349" s="1" t="s">
        <v>4457</v>
      </c>
      <c r="D349" s="10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10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1" t="s">
        <v>349</v>
      </c>
      <c r="C350" s="1" t="s">
        <v>4458</v>
      </c>
      <c r="D350" s="10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10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1" t="s">
        <v>350</v>
      </c>
      <c r="C351" s="1" t="s">
        <v>4459</v>
      </c>
      <c r="D351" s="10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10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1" t="s">
        <v>351</v>
      </c>
      <c r="C352" s="1" t="s">
        <v>4460</v>
      </c>
      <c r="D352" s="10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10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1" t="s">
        <v>352</v>
      </c>
      <c r="C353" s="1" t="s">
        <v>4461</v>
      </c>
      <c r="D353" s="10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10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1" t="s">
        <v>353</v>
      </c>
      <c r="C354" s="1" t="s">
        <v>4462</v>
      </c>
      <c r="D354" s="10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10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1" t="s">
        <v>354</v>
      </c>
      <c r="C355" s="1" t="s">
        <v>4463</v>
      </c>
      <c r="D355" s="10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10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1" t="s">
        <v>355</v>
      </c>
      <c r="C356" s="1" t="s">
        <v>4464</v>
      </c>
      <c r="D356" s="10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10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1" t="s">
        <v>356</v>
      </c>
      <c r="C357" s="1" t="s">
        <v>4465</v>
      </c>
      <c r="D357" s="10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10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1" t="s">
        <v>357</v>
      </c>
      <c r="C358" s="1" t="s">
        <v>4466</v>
      </c>
      <c r="D358" s="10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10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1" t="s">
        <v>358</v>
      </c>
      <c r="C359" s="1" t="s">
        <v>4467</v>
      </c>
      <c r="D359" s="10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10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1" t="s">
        <v>359</v>
      </c>
      <c r="C360" s="1" t="s">
        <v>4468</v>
      </c>
      <c r="D360" s="10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10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1" t="s">
        <v>360</v>
      </c>
      <c r="C361" s="1" t="s">
        <v>4469</v>
      </c>
      <c r="D361" s="10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10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1" t="s">
        <v>361</v>
      </c>
      <c r="C362" s="1" t="s">
        <v>4470</v>
      </c>
      <c r="D362" s="10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10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1" t="s">
        <v>362</v>
      </c>
      <c r="C363" s="1" t="s">
        <v>4471</v>
      </c>
      <c r="D363" s="10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10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1" t="s">
        <v>363</v>
      </c>
      <c r="C364" s="1" t="s">
        <v>4472</v>
      </c>
      <c r="D364" s="10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10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1" t="s">
        <v>364</v>
      </c>
      <c r="C365" s="1" t="s">
        <v>4473</v>
      </c>
      <c r="D365" s="10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10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1" t="s">
        <v>365</v>
      </c>
      <c r="C366" s="1" t="s">
        <v>4474</v>
      </c>
      <c r="D366" s="10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10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1" t="s">
        <v>366</v>
      </c>
      <c r="C367" s="1" t="s">
        <v>4475</v>
      </c>
      <c r="D367" s="10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10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1" t="s">
        <v>367</v>
      </c>
      <c r="C368" s="1" t="s">
        <v>4476</v>
      </c>
      <c r="D368" s="10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10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1" t="s">
        <v>368</v>
      </c>
      <c r="C369" s="1" t="s">
        <v>4477</v>
      </c>
      <c r="D369" s="10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10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1" t="s">
        <v>369</v>
      </c>
      <c r="C370" s="1" t="s">
        <v>4478</v>
      </c>
      <c r="D370" s="10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10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1" t="s">
        <v>370</v>
      </c>
      <c r="C371" s="1" t="s">
        <v>4479</v>
      </c>
      <c r="D371" s="10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10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1" t="s">
        <v>371</v>
      </c>
      <c r="C372" s="1" t="s">
        <v>4480</v>
      </c>
      <c r="D372" s="10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10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1" t="s">
        <v>372</v>
      </c>
      <c r="C373" s="1" t="s">
        <v>4481</v>
      </c>
      <c r="D373" s="10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10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1" t="s">
        <v>373</v>
      </c>
      <c r="C374" s="1" t="s">
        <v>4482</v>
      </c>
      <c r="D374" s="10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10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1" t="s">
        <v>374</v>
      </c>
      <c r="C375" s="1" t="s">
        <v>4483</v>
      </c>
      <c r="D375" s="10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10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1" t="s">
        <v>375</v>
      </c>
      <c r="C376" s="1" t="s">
        <v>4484</v>
      </c>
      <c r="D376" s="10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10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1" t="s">
        <v>376</v>
      </c>
      <c r="C377" s="1" t="s">
        <v>4485</v>
      </c>
      <c r="D377" s="10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10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1" t="s">
        <v>377</v>
      </c>
      <c r="C378" s="1" t="s">
        <v>4486</v>
      </c>
      <c r="D378" s="10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10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1" t="s">
        <v>378</v>
      </c>
      <c r="C379" s="1" t="s">
        <v>4487</v>
      </c>
      <c r="D379" s="10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10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1" t="s">
        <v>379</v>
      </c>
      <c r="C380" s="1" t="s">
        <v>4488</v>
      </c>
      <c r="D380" s="10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10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1" t="s">
        <v>380</v>
      </c>
      <c r="C381" s="1" t="s">
        <v>4489</v>
      </c>
      <c r="D381" s="10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10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1" t="s">
        <v>381</v>
      </c>
      <c r="C382" s="1" t="s">
        <v>4490</v>
      </c>
      <c r="D382" s="10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10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1" t="s">
        <v>382</v>
      </c>
      <c r="C383" s="1" t="s">
        <v>4491</v>
      </c>
      <c r="D383" s="10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10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1" t="s">
        <v>383</v>
      </c>
      <c r="C384" s="1" t="s">
        <v>4492</v>
      </c>
      <c r="D384" s="10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10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1" t="s">
        <v>384</v>
      </c>
      <c r="C385" s="1" t="s">
        <v>4493</v>
      </c>
      <c r="D385" s="10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10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1" t="s">
        <v>385</v>
      </c>
      <c r="C386" s="1" t="s">
        <v>4494</v>
      </c>
      <c r="D386" s="10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1.1210500000000001</v>
      </c>
      <c r="P386" s="10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1" t="s">
        <v>386</v>
      </c>
      <c r="C387" s="1" t="s">
        <v>4495</v>
      </c>
      <c r="D387" s="10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(E387/D387)</f>
        <v>1.05982</v>
      </c>
      <c r="P387" s="10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(((J387/60)/60)/24)+25569</f>
        <v>41934.584502314814</v>
      </c>
      <c r="T387" s="14">
        <f t="shared" ref="T387:T450" si="27">(((I387/60)/60)/24)+25569</f>
        <v>41964.626168981486</v>
      </c>
    </row>
    <row r="388" spans="1:20" ht="60" hidden="1" x14ac:dyDescent="0.25">
      <c r="A388">
        <v>386</v>
      </c>
      <c r="B388" s="1" t="s">
        <v>387</v>
      </c>
      <c r="C388" s="1" t="s">
        <v>4496</v>
      </c>
      <c r="D388" s="10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10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1" t="s">
        <v>388</v>
      </c>
      <c r="C389" s="1" t="s">
        <v>4497</v>
      </c>
      <c r="D389" s="10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10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1" t="s">
        <v>389</v>
      </c>
      <c r="C390" s="1" t="s">
        <v>4498</v>
      </c>
      <c r="D390" s="10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10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1" t="s">
        <v>390</v>
      </c>
      <c r="C391" s="1" t="s">
        <v>4499</v>
      </c>
      <c r="D391" s="10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10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1" t="s">
        <v>391</v>
      </c>
      <c r="C392" s="1" t="s">
        <v>4500</v>
      </c>
      <c r="D392" s="10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10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1" t="s">
        <v>392</v>
      </c>
      <c r="C393" s="1" t="s">
        <v>4501</v>
      </c>
      <c r="D393" s="10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10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1" t="s">
        <v>393</v>
      </c>
      <c r="C394" s="1" t="s">
        <v>4502</v>
      </c>
      <c r="D394" s="10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10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1" t="s">
        <v>394</v>
      </c>
      <c r="C395" s="1" t="s">
        <v>4503</v>
      </c>
      <c r="D395" s="10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10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1" t="s">
        <v>395</v>
      </c>
      <c r="C396" s="1" t="s">
        <v>4504</v>
      </c>
      <c r="D396" s="10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10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1" t="s">
        <v>396</v>
      </c>
      <c r="C397" s="1" t="s">
        <v>4505</v>
      </c>
      <c r="D397" s="10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10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1" t="s">
        <v>397</v>
      </c>
      <c r="C398" s="1" t="s">
        <v>4506</v>
      </c>
      <c r="D398" s="10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10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1" t="s">
        <v>398</v>
      </c>
      <c r="C399" s="1" t="s">
        <v>4507</v>
      </c>
      <c r="D399" s="10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10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1" t="s">
        <v>399</v>
      </c>
      <c r="C400" s="1" t="s">
        <v>4508</v>
      </c>
      <c r="D400" s="10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10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1" t="s">
        <v>400</v>
      </c>
      <c r="C401" s="1" t="s">
        <v>4509</v>
      </c>
      <c r="D401" s="10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10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1" t="s">
        <v>401</v>
      </c>
      <c r="C402" s="1" t="s">
        <v>4510</v>
      </c>
      <c r="D402" s="10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10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1" t="s">
        <v>402</v>
      </c>
      <c r="C403" s="1" t="s">
        <v>4511</v>
      </c>
      <c r="D403" s="10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10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1" t="s">
        <v>403</v>
      </c>
      <c r="C404" s="1" t="s">
        <v>4512</v>
      </c>
      <c r="D404" s="10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10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1" t="s">
        <v>404</v>
      </c>
      <c r="C405" s="1" t="s">
        <v>4513</v>
      </c>
      <c r="D405" s="10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10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1" t="s">
        <v>405</v>
      </c>
      <c r="C406" s="1" t="s">
        <v>4514</v>
      </c>
      <c r="D406" s="10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10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1" t="s">
        <v>406</v>
      </c>
      <c r="C407" s="1" t="s">
        <v>4515</v>
      </c>
      <c r="D407" s="10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10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1" t="s">
        <v>407</v>
      </c>
      <c r="C408" s="1" t="s">
        <v>4516</v>
      </c>
      <c r="D408" s="10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10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1" t="s">
        <v>408</v>
      </c>
      <c r="C409" s="1" t="s">
        <v>4517</v>
      </c>
      <c r="D409" s="10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10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1" t="s">
        <v>409</v>
      </c>
      <c r="C410" s="1" t="s">
        <v>4518</v>
      </c>
      <c r="D410" s="10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10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1" t="s">
        <v>410</v>
      </c>
      <c r="C411" s="1" t="s">
        <v>4519</v>
      </c>
      <c r="D411" s="10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10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1" t="s">
        <v>411</v>
      </c>
      <c r="C412" s="1" t="s">
        <v>4520</v>
      </c>
      <c r="D412" s="10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10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1" t="s">
        <v>412</v>
      </c>
      <c r="C413" s="1" t="s">
        <v>4521</v>
      </c>
      <c r="D413" s="10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10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1" t="s">
        <v>413</v>
      </c>
      <c r="C414" s="1" t="s">
        <v>4522</v>
      </c>
      <c r="D414" s="10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10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1" t="s">
        <v>414</v>
      </c>
      <c r="C415" s="1" t="s">
        <v>4523</v>
      </c>
      <c r="D415" s="10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10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1" t="s">
        <v>415</v>
      </c>
      <c r="C416" s="1" t="s">
        <v>4524</v>
      </c>
      <c r="D416" s="10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10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1" t="s">
        <v>416</v>
      </c>
      <c r="C417" s="1" t="s">
        <v>4525</v>
      </c>
      <c r="D417" s="10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10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1" t="s">
        <v>417</v>
      </c>
      <c r="C418" s="1" t="s">
        <v>4526</v>
      </c>
      <c r="D418" s="10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10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1" t="s">
        <v>418</v>
      </c>
      <c r="C419" s="1" t="s">
        <v>4527</v>
      </c>
      <c r="D419" s="10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10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1" t="s">
        <v>419</v>
      </c>
      <c r="C420" s="1" t="s">
        <v>4528</v>
      </c>
      <c r="D420" s="10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10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1" t="s">
        <v>420</v>
      </c>
      <c r="C421" s="1" t="s">
        <v>4529</v>
      </c>
      <c r="D421" s="10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10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 s="10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10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 s="10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10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 s="10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10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10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10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10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10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10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10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 s="10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10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 s="10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10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10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10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 s="10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10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 s="10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10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10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10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 s="10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10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10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10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 s="10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10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10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10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10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10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10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10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 s="10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10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 s="10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10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 s="10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10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 s="10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10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 s="10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10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10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10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 s="10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10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10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10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 s="10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10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 s="10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10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 s="10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3.2804E-2</v>
      </c>
      <c r="P450" s="10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 s="10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(E451/D451)</f>
        <v>2.2499999999999999E-2</v>
      </c>
      <c r="P451" s="10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(((J451/60)/60)/24)+25569</f>
        <v>41534.568113425928</v>
      </c>
      <c r="T451" s="14">
        <f t="shared" ref="T451:T514" si="31">(((I451/60)/60)/24)+25569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10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10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 s="10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10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 s="10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10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10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10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 s="10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10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10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10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 s="10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10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 s="10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10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10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10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 s="10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10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10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10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 s="10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10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10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10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10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10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 s="10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10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 s="10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10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10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10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 s="10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10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 s="10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10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 s="10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10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 s="10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10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10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10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 s="10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10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10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10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10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10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 s="10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10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10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10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 s="10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10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10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10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 s="10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10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 s="10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10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 s="10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10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 s="10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10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 s="10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10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10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10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 s="10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10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10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10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10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10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 s="10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10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10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10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 s="10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10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10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10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10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10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10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10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 s="10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10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10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10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10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10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 s="10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10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10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10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10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10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 s="10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10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 s="10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10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 s="10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10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 s="10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10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 s="10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10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10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10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10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10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 s="10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10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10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10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 s="10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10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10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10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10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10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 s="10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1.3749999999999999E-3</v>
      </c>
      <c r="P514" s="10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10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(E515/D515)</f>
        <v>0.13924</v>
      </c>
      <c r="P515" s="10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(((J515/60)/60)/24)+25569</f>
        <v>42552.653993055559</v>
      </c>
      <c r="T515" s="14">
        <f t="shared" ref="T515:T578" si="35">(((I515/60)/60)/24)+25569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10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10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10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10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10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10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 s="10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10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 s="10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10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10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10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1" t="s">
        <v>521</v>
      </c>
      <c r="C522" s="1" t="s">
        <v>4630</v>
      </c>
      <c r="D522" s="10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10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1" t="s">
        <v>522</v>
      </c>
      <c r="C523" s="1" t="s">
        <v>4631</v>
      </c>
      <c r="D523" s="10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10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1" t="s">
        <v>523</v>
      </c>
      <c r="C524" s="1" t="s">
        <v>4632</v>
      </c>
      <c r="D524" s="10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10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1" t="s">
        <v>524</v>
      </c>
      <c r="C525" s="1" t="s">
        <v>4633</v>
      </c>
      <c r="D525" s="10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10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1" t="s">
        <v>525</v>
      </c>
      <c r="C526" s="1" t="s">
        <v>4634</v>
      </c>
      <c r="D526" s="10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10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1" t="s">
        <v>526</v>
      </c>
      <c r="C527" s="1" t="s">
        <v>4635</v>
      </c>
      <c r="D527" s="10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10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1" t="s">
        <v>527</v>
      </c>
      <c r="C528" s="1" t="s">
        <v>4636</v>
      </c>
      <c r="D528" s="10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10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1" t="s">
        <v>528</v>
      </c>
      <c r="C529" s="1" t="s">
        <v>4637</v>
      </c>
      <c r="D529" s="10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10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1" t="s">
        <v>529</v>
      </c>
      <c r="C530" s="1" t="s">
        <v>4638</v>
      </c>
      <c r="D530" s="10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10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1" t="s">
        <v>530</v>
      </c>
      <c r="C531" s="1" t="s">
        <v>4639</v>
      </c>
      <c r="D531" s="10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10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1" t="s">
        <v>531</v>
      </c>
      <c r="C532" s="1" t="s">
        <v>4640</v>
      </c>
      <c r="D532" s="10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10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1" t="s">
        <v>532</v>
      </c>
      <c r="C533" s="1" t="s">
        <v>4641</v>
      </c>
      <c r="D533" s="10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10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1" t="s">
        <v>533</v>
      </c>
      <c r="C534" s="1" t="s">
        <v>4642</v>
      </c>
      <c r="D534" s="10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10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1" t="s">
        <v>534</v>
      </c>
      <c r="C535" s="1" t="s">
        <v>4643</v>
      </c>
      <c r="D535" s="10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10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1" t="s">
        <v>535</v>
      </c>
      <c r="C536" s="1" t="s">
        <v>4644</v>
      </c>
      <c r="D536" s="10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10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1" t="s">
        <v>536</v>
      </c>
      <c r="C537" s="1" t="s">
        <v>4645</v>
      </c>
      <c r="D537" s="10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10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1" t="s">
        <v>537</v>
      </c>
      <c r="C538" s="1" t="s">
        <v>4646</v>
      </c>
      <c r="D538" s="10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10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1" t="s">
        <v>538</v>
      </c>
      <c r="C539" s="1" t="s">
        <v>4647</v>
      </c>
      <c r="D539" s="10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10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1" t="s">
        <v>539</v>
      </c>
      <c r="C540" s="1" t="s">
        <v>4648</v>
      </c>
      <c r="D540" s="10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10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1" t="s">
        <v>540</v>
      </c>
      <c r="C541" s="1" t="s">
        <v>4649</v>
      </c>
      <c r="D541" s="10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10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10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10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 s="10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10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10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10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 s="10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10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 s="10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10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10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10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10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10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 s="10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10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10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10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 s="10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10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 s="10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10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10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10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 s="10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10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10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10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 s="10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10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 s="10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10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10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10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10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10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 s="10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10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10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10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10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10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 s="10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10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10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10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10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10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 s="10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10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 s="10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10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 s="10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10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 s="10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10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 s="10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10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10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10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10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10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 s="10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10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 s="10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10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10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10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 s="10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10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10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10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10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1.2500000000000001E-5</v>
      </c>
      <c r="P578" s="10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 s="10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(E579/D579)</f>
        <v>2E-3</v>
      </c>
      <c r="P579" s="10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(((J579/60)/60)/24)+25569</f>
        <v>42450.589143518519</v>
      </c>
      <c r="T579" s="14">
        <f t="shared" ref="T579:T642" si="39">(((I579/60)/60)/24)+25569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10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10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 s="10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10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 s="10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10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 s="10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10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10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10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 s="10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10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 s="10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10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10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10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 s="10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10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10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10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 s="10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10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 s="10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10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 s="10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10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10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10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 s="10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10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 s="10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10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10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10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10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10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 s="10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10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10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10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10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10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10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10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1" t="s">
        <v>601</v>
      </c>
      <c r="C602" s="1" t="s">
        <v>4710</v>
      </c>
      <c r="D602" s="10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10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1" t="s">
        <v>602</v>
      </c>
      <c r="C603" s="1" t="s">
        <v>4711</v>
      </c>
      <c r="D603" s="10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10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1" t="s">
        <v>603</v>
      </c>
      <c r="C604" s="1" t="s">
        <v>4712</v>
      </c>
      <c r="D604" s="10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10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1" t="s">
        <v>604</v>
      </c>
      <c r="C605" s="1" t="s">
        <v>4713</v>
      </c>
      <c r="D605" s="10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10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1" t="s">
        <v>605</v>
      </c>
      <c r="C606" s="1" t="s">
        <v>4714</v>
      </c>
      <c r="D606" s="10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10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1" t="s">
        <v>606</v>
      </c>
      <c r="C607" s="1" t="s">
        <v>4715</v>
      </c>
      <c r="D607" s="10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10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1" t="s">
        <v>607</v>
      </c>
      <c r="C608" s="1" t="s">
        <v>4716</v>
      </c>
      <c r="D608" s="10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10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1" t="s">
        <v>608</v>
      </c>
      <c r="C609" s="1" t="s">
        <v>4717</v>
      </c>
      <c r="D609" s="10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10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1" t="s">
        <v>609</v>
      </c>
      <c r="C610" s="1" t="s">
        <v>4718</v>
      </c>
      <c r="D610" s="10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10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1" t="s">
        <v>610</v>
      </c>
      <c r="C611" s="1" t="s">
        <v>4719</v>
      </c>
      <c r="D611" s="10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10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1" t="s">
        <v>611</v>
      </c>
      <c r="C612" s="1" t="s">
        <v>4720</v>
      </c>
      <c r="D612" s="10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10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1" t="s">
        <v>612</v>
      </c>
      <c r="C613" s="1" t="s">
        <v>4721</v>
      </c>
      <c r="D613" s="10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10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1" t="s">
        <v>613</v>
      </c>
      <c r="C614" s="1" t="s">
        <v>4722</v>
      </c>
      <c r="D614" s="10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10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1" t="s">
        <v>614</v>
      </c>
      <c r="C615" s="1" t="s">
        <v>4723</v>
      </c>
      <c r="D615" s="10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10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1" t="s">
        <v>615</v>
      </c>
      <c r="C616" s="1" t="s">
        <v>4724</v>
      </c>
      <c r="D616" s="10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10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1" t="s">
        <v>616</v>
      </c>
      <c r="C617" s="1" t="s">
        <v>4725</v>
      </c>
      <c r="D617" s="10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10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1" t="s">
        <v>617</v>
      </c>
      <c r="C618" s="1" t="s">
        <v>4726</v>
      </c>
      <c r="D618" s="10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10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1" t="s">
        <v>618</v>
      </c>
      <c r="C619" s="1" t="s">
        <v>4727</v>
      </c>
      <c r="D619" s="10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10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1" t="s">
        <v>619</v>
      </c>
      <c r="C620" s="1" t="s">
        <v>4728</v>
      </c>
      <c r="D620" s="10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10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1" t="s">
        <v>620</v>
      </c>
      <c r="C621" s="1" t="s">
        <v>4729</v>
      </c>
      <c r="D621" s="10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10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1" t="s">
        <v>621</v>
      </c>
      <c r="C622" s="1" t="s">
        <v>4730</v>
      </c>
      <c r="D622" s="10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10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1" t="s">
        <v>622</v>
      </c>
      <c r="C623" s="1" t="s">
        <v>4731</v>
      </c>
      <c r="D623" s="10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10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1" t="s">
        <v>623</v>
      </c>
      <c r="C624" s="1" t="s">
        <v>4732</v>
      </c>
      <c r="D624" s="10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10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1" t="s">
        <v>624</v>
      </c>
      <c r="C625" s="1" t="s">
        <v>4733</v>
      </c>
      <c r="D625" s="10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10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1" t="s">
        <v>625</v>
      </c>
      <c r="C626" s="1" t="s">
        <v>4734</v>
      </c>
      <c r="D626" s="10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10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1" t="s">
        <v>626</v>
      </c>
      <c r="C627" s="1" t="s">
        <v>4735</v>
      </c>
      <c r="D627" s="10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10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1" t="s">
        <v>627</v>
      </c>
      <c r="C628" s="1" t="s">
        <v>4736</v>
      </c>
      <c r="D628" s="10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10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1" t="s">
        <v>628</v>
      </c>
      <c r="C629" s="1" t="s">
        <v>4737</v>
      </c>
      <c r="D629" s="10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10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1" t="s">
        <v>629</v>
      </c>
      <c r="C630" s="1" t="s">
        <v>4738</v>
      </c>
      <c r="D630" s="10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10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1" t="s">
        <v>630</v>
      </c>
      <c r="C631" s="1" t="s">
        <v>4739</v>
      </c>
      <c r="D631" s="10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10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1" t="s">
        <v>631</v>
      </c>
      <c r="C632" s="1" t="s">
        <v>4740</v>
      </c>
      <c r="D632" s="10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10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1" t="s">
        <v>632</v>
      </c>
      <c r="C633" s="1" t="s">
        <v>4741</v>
      </c>
      <c r="D633" s="10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10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1" t="s">
        <v>633</v>
      </c>
      <c r="C634" s="1" t="s">
        <v>4742</v>
      </c>
      <c r="D634" s="10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10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1" t="s">
        <v>634</v>
      </c>
      <c r="C635" s="1" t="s">
        <v>4743</v>
      </c>
      <c r="D635" s="10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10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1" t="s">
        <v>635</v>
      </c>
      <c r="C636" s="1" t="s">
        <v>4744</v>
      </c>
      <c r="D636" s="10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10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1" t="s">
        <v>636</v>
      </c>
      <c r="C637" s="1" t="s">
        <v>4745</v>
      </c>
      <c r="D637" s="10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10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1" t="s">
        <v>637</v>
      </c>
      <c r="C638" s="1" t="s">
        <v>4746</v>
      </c>
      <c r="D638" s="10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10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1" t="s">
        <v>638</v>
      </c>
      <c r="C639" s="1" t="s">
        <v>4747</v>
      </c>
      <c r="D639" s="10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10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1" t="s">
        <v>639</v>
      </c>
      <c r="C640" s="1" t="s">
        <v>4748</v>
      </c>
      <c r="D640" s="10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10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1" t="s">
        <v>640</v>
      </c>
      <c r="C641" s="1" t="s">
        <v>4749</v>
      </c>
      <c r="D641" s="10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10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1" t="s">
        <v>641</v>
      </c>
      <c r="C642" s="1" t="s">
        <v>4750</v>
      </c>
      <c r="D642" s="10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1.4428571428571428</v>
      </c>
      <c r="P642" s="10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1" t="s">
        <v>642</v>
      </c>
      <c r="C643" s="1" t="s">
        <v>4751</v>
      </c>
      <c r="D643" s="10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(E643/D643)</f>
        <v>1.1916249999999999</v>
      </c>
      <c r="P643" s="10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(((J643/60)/60)/24)+25569</f>
        <v>42199.57</v>
      </c>
      <c r="T643" s="14">
        <f t="shared" ref="T643:T706" si="43">(((I643/60)/60)/24)+25569</f>
        <v>42229.57</v>
      </c>
    </row>
    <row r="644" spans="1:20" ht="60" hidden="1" x14ac:dyDescent="0.25">
      <c r="A644">
        <v>642</v>
      </c>
      <c r="B644" s="1" t="s">
        <v>643</v>
      </c>
      <c r="C644" s="1" t="s">
        <v>4752</v>
      </c>
      <c r="D644" s="10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10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1" t="s">
        <v>644</v>
      </c>
      <c r="C645" s="1" t="s">
        <v>4753</v>
      </c>
      <c r="D645" s="10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10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1" t="s">
        <v>645</v>
      </c>
      <c r="C646" s="1" t="s">
        <v>4754</v>
      </c>
      <c r="D646" s="10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10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1" t="s">
        <v>646</v>
      </c>
      <c r="C647" s="1" t="s">
        <v>4755</v>
      </c>
      <c r="D647" s="10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10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1" t="s">
        <v>647</v>
      </c>
      <c r="C648" s="1" t="s">
        <v>4756</v>
      </c>
      <c r="D648" s="10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10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1" t="s">
        <v>648</v>
      </c>
      <c r="C649" s="1" t="s">
        <v>4757</v>
      </c>
      <c r="D649" s="10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10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1" t="s">
        <v>649</v>
      </c>
      <c r="C650" s="1" t="s">
        <v>4758</v>
      </c>
      <c r="D650" s="10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10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1" t="s">
        <v>650</v>
      </c>
      <c r="C651" s="1" t="s">
        <v>4759</v>
      </c>
      <c r="D651" s="10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10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1" t="s">
        <v>651</v>
      </c>
      <c r="C652" s="1" t="s">
        <v>4760</v>
      </c>
      <c r="D652" s="10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10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1" t="s">
        <v>652</v>
      </c>
      <c r="C653" s="1" t="s">
        <v>4761</v>
      </c>
      <c r="D653" s="10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10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1" t="s">
        <v>653</v>
      </c>
      <c r="C654" s="1" t="s">
        <v>4762</v>
      </c>
      <c r="D654" s="10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10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1" t="s">
        <v>654</v>
      </c>
      <c r="C655" s="1" t="s">
        <v>4763</v>
      </c>
      <c r="D655" s="10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10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1" t="s">
        <v>655</v>
      </c>
      <c r="C656" s="1" t="s">
        <v>4764</v>
      </c>
      <c r="D656" s="10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10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1" t="s">
        <v>656</v>
      </c>
      <c r="C657" s="1" t="s">
        <v>4765</v>
      </c>
      <c r="D657" s="10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10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1" t="s">
        <v>657</v>
      </c>
      <c r="C658" s="1" t="s">
        <v>4766</v>
      </c>
      <c r="D658" s="10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10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1" t="s">
        <v>658</v>
      </c>
      <c r="C659" s="1" t="s">
        <v>4767</v>
      </c>
      <c r="D659" s="10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10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1" t="s">
        <v>659</v>
      </c>
      <c r="C660" s="1" t="s">
        <v>4768</v>
      </c>
      <c r="D660" s="10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10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1" t="s">
        <v>660</v>
      </c>
      <c r="C661" s="1" t="s">
        <v>4769</v>
      </c>
      <c r="D661" s="10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10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10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10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10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10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 s="10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10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10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10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 s="10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10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 s="10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10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10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10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10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10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10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10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10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10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10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10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 s="10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10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10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10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10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10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10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10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 s="10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10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10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10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10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10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 s="10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10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10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10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10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10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 s="10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10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10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10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 s="10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10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10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10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 s="10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10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10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10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10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10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 s="10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10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10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10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10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10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10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10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 s="10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10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10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10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10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10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10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10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10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10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 s="10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10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10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10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10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10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 s="10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10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 s="10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10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 s="10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10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10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10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10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8.7454545454545458E-3</v>
      </c>
      <c r="P706" s="10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10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(E707/D707)</f>
        <v>9.7699999999999992E-3</v>
      </c>
      <c r="P707" s="10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(((J707/60)/60)/24)+25569</f>
        <v>42726.491643518515</v>
      </c>
      <c r="T707" s="14">
        <f t="shared" ref="T707:T770" si="47">(((I707/60)/60)/24)+25569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10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10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10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10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 s="10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10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10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10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 s="10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10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10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10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 s="10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10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 s="10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10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 s="10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10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 s="10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10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 s="10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10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10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10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 s="10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10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 s="10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10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1" t="s">
        <v>721</v>
      </c>
      <c r="C722" s="1" t="s">
        <v>4830</v>
      </c>
      <c r="D722" s="10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10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1" t="s">
        <v>722</v>
      </c>
      <c r="C723" s="1" t="s">
        <v>4831</v>
      </c>
      <c r="D723" s="10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10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1" t="s">
        <v>723</v>
      </c>
      <c r="C724" s="1" t="s">
        <v>4832</v>
      </c>
      <c r="D724" s="10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10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1" t="s">
        <v>724</v>
      </c>
      <c r="C725" s="1" t="s">
        <v>4833</v>
      </c>
      <c r="D725" s="10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10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1" t="s">
        <v>725</v>
      </c>
      <c r="C726" s="1" t="s">
        <v>4834</v>
      </c>
      <c r="D726" s="10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10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1" t="s">
        <v>726</v>
      </c>
      <c r="C727" s="1" t="s">
        <v>4835</v>
      </c>
      <c r="D727" s="10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10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1" t="s">
        <v>727</v>
      </c>
      <c r="C728" s="1" t="s">
        <v>4836</v>
      </c>
      <c r="D728" s="10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10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1" t="s">
        <v>728</v>
      </c>
      <c r="C729" s="1" t="s">
        <v>4837</v>
      </c>
      <c r="D729" s="10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10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1" t="s">
        <v>729</v>
      </c>
      <c r="C730" s="1" t="s">
        <v>4838</v>
      </c>
      <c r="D730" s="10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10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1" t="s">
        <v>730</v>
      </c>
      <c r="C731" s="1" t="s">
        <v>4839</v>
      </c>
      <c r="D731" s="10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10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1" t="s">
        <v>731</v>
      </c>
      <c r="C732" s="1" t="s">
        <v>4840</v>
      </c>
      <c r="D732" s="10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10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1" t="s">
        <v>732</v>
      </c>
      <c r="C733" s="1" t="s">
        <v>4841</v>
      </c>
      <c r="D733" s="10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10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1" t="s">
        <v>733</v>
      </c>
      <c r="C734" s="1" t="s">
        <v>4842</v>
      </c>
      <c r="D734" s="10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10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1" t="s">
        <v>734</v>
      </c>
      <c r="C735" s="1" t="s">
        <v>4843</v>
      </c>
      <c r="D735" s="10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10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1" t="s">
        <v>735</v>
      </c>
      <c r="C736" s="1" t="s">
        <v>4844</v>
      </c>
      <c r="D736" s="10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10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1" t="s">
        <v>736</v>
      </c>
      <c r="C737" s="1" t="s">
        <v>4845</v>
      </c>
      <c r="D737" s="10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10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1" t="s">
        <v>737</v>
      </c>
      <c r="C738" s="1" t="s">
        <v>4846</v>
      </c>
      <c r="D738" s="10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10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1" t="s">
        <v>738</v>
      </c>
      <c r="C739" s="1" t="s">
        <v>4847</v>
      </c>
      <c r="D739" s="10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10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1" t="s">
        <v>739</v>
      </c>
      <c r="C740" s="1" t="s">
        <v>4848</v>
      </c>
      <c r="D740" s="10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10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1" t="s">
        <v>740</v>
      </c>
      <c r="C741" s="1" t="s">
        <v>4849</v>
      </c>
      <c r="D741" s="10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10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1" t="s">
        <v>741</v>
      </c>
      <c r="C742" s="1" t="s">
        <v>4850</v>
      </c>
      <c r="D742" s="10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10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1" t="s">
        <v>742</v>
      </c>
      <c r="C743" s="1" t="s">
        <v>4851</v>
      </c>
      <c r="D743" s="10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10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1" t="s">
        <v>743</v>
      </c>
      <c r="C744" s="1" t="s">
        <v>4852</v>
      </c>
      <c r="D744" s="10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10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1" t="s">
        <v>744</v>
      </c>
      <c r="C745" s="1" t="s">
        <v>4853</v>
      </c>
      <c r="D745" s="10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10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1" t="s">
        <v>745</v>
      </c>
      <c r="C746" s="1" t="s">
        <v>4854</v>
      </c>
      <c r="D746" s="10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10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1" t="s">
        <v>746</v>
      </c>
      <c r="C747" s="1" t="s">
        <v>4855</v>
      </c>
      <c r="D747" s="10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10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1" t="s">
        <v>747</v>
      </c>
      <c r="C748" s="1" t="s">
        <v>4856</v>
      </c>
      <c r="D748" s="10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10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1" t="s">
        <v>748</v>
      </c>
      <c r="C749" s="1" t="s">
        <v>4857</v>
      </c>
      <c r="D749" s="10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10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1" t="s">
        <v>749</v>
      </c>
      <c r="C750" s="1" t="s">
        <v>4858</v>
      </c>
      <c r="D750" s="10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10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1" t="s">
        <v>750</v>
      </c>
      <c r="C751" s="1" t="s">
        <v>4859</v>
      </c>
      <c r="D751" s="10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10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1" t="s">
        <v>751</v>
      </c>
      <c r="C752" s="1" t="s">
        <v>4860</v>
      </c>
      <c r="D752" s="10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10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1" t="s">
        <v>752</v>
      </c>
      <c r="C753" s="1" t="s">
        <v>4861</v>
      </c>
      <c r="D753" s="10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10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1" t="s">
        <v>753</v>
      </c>
      <c r="C754" s="1" t="s">
        <v>4862</v>
      </c>
      <c r="D754" s="10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10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1" t="s">
        <v>754</v>
      </c>
      <c r="C755" s="1" t="s">
        <v>4863</v>
      </c>
      <c r="D755" s="10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10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1" t="s">
        <v>755</v>
      </c>
      <c r="C756" s="1" t="s">
        <v>4864</v>
      </c>
      <c r="D756" s="10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10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1" t="s">
        <v>756</v>
      </c>
      <c r="C757" s="1" t="s">
        <v>4865</v>
      </c>
      <c r="D757" s="10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10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1" t="s">
        <v>757</v>
      </c>
      <c r="C758" s="1" t="s">
        <v>4866</v>
      </c>
      <c r="D758" s="10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10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1" t="s">
        <v>758</v>
      </c>
      <c r="C759" s="1" t="s">
        <v>4867</v>
      </c>
      <c r="D759" s="10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10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1" t="s">
        <v>759</v>
      </c>
      <c r="C760" s="1" t="s">
        <v>4868</v>
      </c>
      <c r="D760" s="10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10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1" t="s">
        <v>760</v>
      </c>
      <c r="C761" s="1" t="s">
        <v>4869</v>
      </c>
      <c r="D761" s="10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10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 s="10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10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10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10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 s="10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10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10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10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10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10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 s="10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10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 s="10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10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 s="10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10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 s="10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10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 s="10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(E771/D771)</f>
        <v>0.41399999999999998</v>
      </c>
      <c r="P771" s="10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(((J771/60)/60)/24)+25569</f>
        <v>41604.996458333335</v>
      </c>
      <c r="T771" s="14">
        <f t="shared" ref="T771:T834" si="51">(((I771/60)/60)/24)+25569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 s="10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10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10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10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 s="10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10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 s="10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10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 s="10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10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 s="10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10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 s="10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10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 s="10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10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 s="10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10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 s="10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10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1" t="s">
        <v>781</v>
      </c>
      <c r="C782" s="1" t="s">
        <v>4890</v>
      </c>
      <c r="D782" s="10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10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1" t="s">
        <v>782</v>
      </c>
      <c r="C783" s="1" t="s">
        <v>4891</v>
      </c>
      <c r="D783" s="10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10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1" t="s">
        <v>783</v>
      </c>
      <c r="C784" s="1" t="s">
        <v>4892</v>
      </c>
      <c r="D784" s="10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10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1" t="s">
        <v>784</v>
      </c>
      <c r="C785" s="1" t="s">
        <v>4893</v>
      </c>
      <c r="D785" s="10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10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1" t="s">
        <v>785</v>
      </c>
      <c r="C786" s="1" t="s">
        <v>4894</v>
      </c>
      <c r="D786" s="10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10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1" t="s">
        <v>786</v>
      </c>
      <c r="C787" s="1" t="s">
        <v>4895</v>
      </c>
      <c r="D787" s="10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10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1" t="s">
        <v>787</v>
      </c>
      <c r="C788" s="1" t="s">
        <v>4896</v>
      </c>
      <c r="D788" s="10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10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1" t="s">
        <v>788</v>
      </c>
      <c r="C789" s="1" t="s">
        <v>4897</v>
      </c>
      <c r="D789" s="10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10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1" t="s">
        <v>789</v>
      </c>
      <c r="C790" s="1" t="s">
        <v>4898</v>
      </c>
      <c r="D790" s="10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10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1" t="s">
        <v>790</v>
      </c>
      <c r="C791" s="1" t="s">
        <v>4899</v>
      </c>
      <c r="D791" s="10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10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1" t="s">
        <v>791</v>
      </c>
      <c r="C792" s="1" t="s">
        <v>4900</v>
      </c>
      <c r="D792" s="10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10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1" t="s">
        <v>792</v>
      </c>
      <c r="C793" s="1" t="s">
        <v>4901</v>
      </c>
      <c r="D793" s="10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10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1" t="s">
        <v>793</v>
      </c>
      <c r="C794" s="1" t="s">
        <v>4902</v>
      </c>
      <c r="D794" s="10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10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1" t="s">
        <v>794</v>
      </c>
      <c r="C795" s="1" t="s">
        <v>4903</v>
      </c>
      <c r="D795" s="10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10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1" t="s">
        <v>795</v>
      </c>
      <c r="C796" s="1" t="s">
        <v>4904</v>
      </c>
      <c r="D796" s="10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10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1" t="s">
        <v>796</v>
      </c>
      <c r="C797" s="1" t="s">
        <v>4905</v>
      </c>
      <c r="D797" s="10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10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1" t="s">
        <v>797</v>
      </c>
      <c r="C798" s="1" t="s">
        <v>4906</v>
      </c>
      <c r="D798" s="10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10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1" t="s">
        <v>798</v>
      </c>
      <c r="C799" s="1" t="s">
        <v>4907</v>
      </c>
      <c r="D799" s="10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10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1" t="s">
        <v>799</v>
      </c>
      <c r="C800" s="1" t="s">
        <v>4908</v>
      </c>
      <c r="D800" s="10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10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1" t="s">
        <v>800</v>
      </c>
      <c r="C801" s="1" t="s">
        <v>4909</v>
      </c>
      <c r="D801" s="10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10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1" t="s">
        <v>801</v>
      </c>
      <c r="C802" s="1" t="s">
        <v>4910</v>
      </c>
      <c r="D802" s="10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10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1" t="s">
        <v>802</v>
      </c>
      <c r="C803" s="1" t="s">
        <v>4911</v>
      </c>
      <c r="D803" s="10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10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1" t="s">
        <v>803</v>
      </c>
      <c r="C804" s="1" t="s">
        <v>4912</v>
      </c>
      <c r="D804" s="10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10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1" t="s">
        <v>804</v>
      </c>
      <c r="C805" s="1" t="s">
        <v>4913</v>
      </c>
      <c r="D805" s="10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10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1" t="s">
        <v>805</v>
      </c>
      <c r="C806" s="1" t="s">
        <v>4914</v>
      </c>
      <c r="D806" s="10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10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1" t="s">
        <v>806</v>
      </c>
      <c r="C807" s="1" t="s">
        <v>4915</v>
      </c>
      <c r="D807" s="10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10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1" t="s">
        <v>807</v>
      </c>
      <c r="C808" s="1" t="s">
        <v>4916</v>
      </c>
      <c r="D808" s="10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10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1" t="s">
        <v>808</v>
      </c>
      <c r="C809" s="1" t="s">
        <v>4917</v>
      </c>
      <c r="D809" s="10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10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1" t="s">
        <v>809</v>
      </c>
      <c r="C810" s="1" t="s">
        <v>4918</v>
      </c>
      <c r="D810" s="10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10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1" t="s">
        <v>810</v>
      </c>
      <c r="C811" s="1" t="s">
        <v>4919</v>
      </c>
      <c r="D811" s="10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10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1" t="s">
        <v>811</v>
      </c>
      <c r="C812" s="1" t="s">
        <v>4920</v>
      </c>
      <c r="D812" s="10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10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1" t="s">
        <v>812</v>
      </c>
      <c r="C813" s="1" t="s">
        <v>4921</v>
      </c>
      <c r="D813" s="10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10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1" t="s">
        <v>813</v>
      </c>
      <c r="C814" s="1" t="s">
        <v>4922</v>
      </c>
      <c r="D814" s="10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10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1" t="s">
        <v>814</v>
      </c>
      <c r="C815" s="1" t="s">
        <v>4923</v>
      </c>
      <c r="D815" s="10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10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1" t="s">
        <v>815</v>
      </c>
      <c r="C816" s="1" t="s">
        <v>4924</v>
      </c>
      <c r="D816" s="10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10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1" t="s">
        <v>816</v>
      </c>
      <c r="C817" s="1" t="s">
        <v>4925</v>
      </c>
      <c r="D817" s="10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10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1" t="s">
        <v>817</v>
      </c>
      <c r="C818" s="1" t="s">
        <v>4926</v>
      </c>
      <c r="D818" s="10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10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1" t="s">
        <v>818</v>
      </c>
      <c r="C819" s="1" t="s">
        <v>4927</v>
      </c>
      <c r="D819" s="10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10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1" t="s">
        <v>819</v>
      </c>
      <c r="C820" s="1" t="s">
        <v>4928</v>
      </c>
      <c r="D820" s="10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10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1" t="s">
        <v>820</v>
      </c>
      <c r="C821" s="1" t="s">
        <v>4929</v>
      </c>
      <c r="D821" s="10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10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1" t="s">
        <v>821</v>
      </c>
      <c r="C822" s="1" t="s">
        <v>4930</v>
      </c>
      <c r="D822" s="10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10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1" t="s">
        <v>822</v>
      </c>
      <c r="C823" s="1" t="s">
        <v>4931</v>
      </c>
      <c r="D823" s="10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10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1" t="s">
        <v>823</v>
      </c>
      <c r="C824" s="1" t="s">
        <v>4932</v>
      </c>
      <c r="D824" s="10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10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1" t="s">
        <v>824</v>
      </c>
      <c r="C825" s="1" t="s">
        <v>4933</v>
      </c>
      <c r="D825" s="10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10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1" t="s">
        <v>825</v>
      </c>
      <c r="C826" s="1" t="s">
        <v>4934</v>
      </c>
      <c r="D826" s="10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10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1" t="s">
        <v>826</v>
      </c>
      <c r="C827" s="1" t="s">
        <v>4935</v>
      </c>
      <c r="D827" s="10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10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1" t="s">
        <v>827</v>
      </c>
      <c r="C828" s="1" t="s">
        <v>4936</v>
      </c>
      <c r="D828" s="10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10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1" t="s">
        <v>828</v>
      </c>
      <c r="C829" s="1" t="s">
        <v>4937</v>
      </c>
      <c r="D829" s="10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10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1" t="s">
        <v>829</v>
      </c>
      <c r="C830" s="1" t="s">
        <v>4938</v>
      </c>
      <c r="D830" s="10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10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1" t="s">
        <v>830</v>
      </c>
      <c r="C831" s="1" t="s">
        <v>4939</v>
      </c>
      <c r="D831" s="10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10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1" t="s">
        <v>831</v>
      </c>
      <c r="C832" s="1" t="s">
        <v>4940</v>
      </c>
      <c r="D832" s="10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10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1" t="s">
        <v>832</v>
      </c>
      <c r="C833" s="1" t="s">
        <v>4941</v>
      </c>
      <c r="D833" s="10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10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1" t="s">
        <v>833</v>
      </c>
      <c r="C834" s="1" t="s">
        <v>4942</v>
      </c>
      <c r="D834" s="10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1.0060706666666666</v>
      </c>
      <c r="P834" s="10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1" t="s">
        <v>834</v>
      </c>
      <c r="C835" s="1" t="s">
        <v>4943</v>
      </c>
      <c r="D835" s="10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(E835/D835)</f>
        <v>1.0166666666666666</v>
      </c>
      <c r="P835" s="10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(((J835/60)/60)/24)+25569</f>
        <v>41718.878182870372</v>
      </c>
      <c r="T835" s="14">
        <f t="shared" ref="T835:T898" si="55">(((I835/60)/60)/24)+25569</f>
        <v>41748.878182870372</v>
      </c>
    </row>
    <row r="836" spans="1:20" ht="60" hidden="1" x14ac:dyDescent="0.25">
      <c r="A836">
        <v>834</v>
      </c>
      <c r="B836" s="1" t="s">
        <v>835</v>
      </c>
      <c r="C836" s="1" t="s">
        <v>4944</v>
      </c>
      <c r="D836" s="10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10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1" t="s">
        <v>836</v>
      </c>
      <c r="C837" s="1" t="s">
        <v>4945</v>
      </c>
      <c r="D837" s="10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10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1" t="s">
        <v>837</v>
      </c>
      <c r="C838" s="1" t="s">
        <v>4946</v>
      </c>
      <c r="D838" s="10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10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1" t="s">
        <v>838</v>
      </c>
      <c r="C839" s="1" t="s">
        <v>4947</v>
      </c>
      <c r="D839" s="10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10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1" t="s">
        <v>839</v>
      </c>
      <c r="C840" s="1" t="s">
        <v>4948</v>
      </c>
      <c r="D840" s="10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10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1" t="s">
        <v>840</v>
      </c>
      <c r="C841" s="1" t="s">
        <v>4949</v>
      </c>
      <c r="D841" s="10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10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1" t="s">
        <v>841</v>
      </c>
      <c r="C842" s="1" t="s">
        <v>4950</v>
      </c>
      <c r="D842" s="10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10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1" t="s">
        <v>842</v>
      </c>
      <c r="C843" s="1" t="s">
        <v>4951</v>
      </c>
      <c r="D843" s="10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10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1" t="s">
        <v>843</v>
      </c>
      <c r="C844" s="1" t="s">
        <v>4952</v>
      </c>
      <c r="D844" s="10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10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1" t="s">
        <v>844</v>
      </c>
      <c r="C845" s="1" t="s">
        <v>4953</v>
      </c>
      <c r="D845" s="10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10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1" t="s">
        <v>845</v>
      </c>
      <c r="C846" s="1" t="s">
        <v>4954</v>
      </c>
      <c r="D846" s="10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10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1" t="s">
        <v>846</v>
      </c>
      <c r="C847" s="1" t="s">
        <v>4955</v>
      </c>
      <c r="D847" s="10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10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1" t="s">
        <v>847</v>
      </c>
      <c r="C848" s="1" t="s">
        <v>4956</v>
      </c>
      <c r="D848" s="10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10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1" t="s">
        <v>848</v>
      </c>
      <c r="C849" s="1" t="s">
        <v>4957</v>
      </c>
      <c r="D849" s="10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10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1" t="s">
        <v>849</v>
      </c>
      <c r="C850" s="1" t="s">
        <v>4958</v>
      </c>
      <c r="D850" s="10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10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1" t="s">
        <v>850</v>
      </c>
      <c r="C851" s="1" t="s">
        <v>4959</v>
      </c>
      <c r="D851" s="10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10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1" t="s">
        <v>851</v>
      </c>
      <c r="C852" s="1" t="s">
        <v>4960</v>
      </c>
      <c r="D852" s="10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10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1" t="s">
        <v>852</v>
      </c>
      <c r="C853" s="1" t="s">
        <v>4961</v>
      </c>
      <c r="D853" s="10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10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1" t="s">
        <v>853</v>
      </c>
      <c r="C854" s="1" t="s">
        <v>4962</v>
      </c>
      <c r="D854" s="10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10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1" t="s">
        <v>854</v>
      </c>
      <c r="C855" s="1" t="s">
        <v>4963</v>
      </c>
      <c r="D855" s="10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10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1" t="s">
        <v>855</v>
      </c>
      <c r="C856" s="1" t="s">
        <v>4964</v>
      </c>
      <c r="D856" s="10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10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1" t="s">
        <v>856</v>
      </c>
      <c r="C857" s="1" t="s">
        <v>4965</v>
      </c>
      <c r="D857" s="10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10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1" t="s">
        <v>857</v>
      </c>
      <c r="C858" s="1" t="s">
        <v>4966</v>
      </c>
      <c r="D858" s="10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10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1" t="s">
        <v>858</v>
      </c>
      <c r="C859" s="1" t="s">
        <v>4967</v>
      </c>
      <c r="D859" s="10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10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1" t="s">
        <v>859</v>
      </c>
      <c r="C860" s="1" t="s">
        <v>4968</v>
      </c>
      <c r="D860" s="10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10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1" t="s">
        <v>860</v>
      </c>
      <c r="C861" s="1" t="s">
        <v>4969</v>
      </c>
      <c r="D861" s="10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10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 s="10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10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10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10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10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10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 s="10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10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10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10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 s="10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10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 s="10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10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 s="10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10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 s="10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10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 s="10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10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 s="10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10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 s="10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10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10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10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 s="10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10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 s="10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10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 s="10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10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 s="10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10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 s="10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10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 s="10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10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 s="10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10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 s="10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10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 s="10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10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 s="10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10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 s="10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10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 s="10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10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10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10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 s="10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10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 s="10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10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 s="10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10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10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10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 s="10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10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 s="10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10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 s="10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10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10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10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 s="10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10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 s="10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10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 s="10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0.4</v>
      </c>
      <c r="P898" s="10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 s="10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(E899/D899)</f>
        <v>0</v>
      </c>
      <c r="P899" s="10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(((J899/60)/60)/24)+25569</f>
        <v>41211.688750000001</v>
      </c>
      <c r="T899" s="14">
        <f t="shared" ref="T899:T962" si="59">(((I899/60)/60)/24)+25569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 s="10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10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 s="10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10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 s="10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10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 s="10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10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 s="10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10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10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10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10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10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 s="10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10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 s="10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10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 s="10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10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 s="10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10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 s="10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10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10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10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10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10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 s="10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10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 s="10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10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 s="10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10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 s="10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10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 s="10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10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 s="10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10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 s="10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10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 s="10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10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10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10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 s="10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10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 s="10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10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 s="10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10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 s="10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10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 s="10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10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 s="10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10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10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10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 s="10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10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10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10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 s="10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10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10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10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 s="10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10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 s="10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10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 s="10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10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 s="10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10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 s="10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10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10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10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10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10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 s="10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10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10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10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10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10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 s="10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10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10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10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10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10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10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10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 s="10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10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 s="10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10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 s="10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10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10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10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 s="10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10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 s="10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10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10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10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10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10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10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10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10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10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10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10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10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10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 s="10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10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10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10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10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0.46100628930817611</v>
      </c>
      <c r="P962" s="10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10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(E963/D963)</f>
        <v>0.42188421052631581</v>
      </c>
      <c r="P963" s="10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(((J963/60)/60)/24)+25569</f>
        <v>42740.693692129629</v>
      </c>
      <c r="T963" s="14">
        <f t="shared" ref="T963:T1026" si="63">(((I963/60)/60)/24)+25569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 s="10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10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10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10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10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10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 s="10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10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 s="10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10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 s="10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10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 s="10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10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10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10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 s="10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10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10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10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10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10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 s="10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10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10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10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10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10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10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10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 s="10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10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10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10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 s="10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10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 s="10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10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10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10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 s="10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10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10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10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 s="10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10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 s="10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10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 s="10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10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10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10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 s="10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10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 s="10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10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 s="10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10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 s="10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10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10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10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10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10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10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10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 s="10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10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 s="10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10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10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10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10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10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10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10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1" t="s">
        <v>1001</v>
      </c>
      <c r="C1002" s="1" t="s">
        <v>5110</v>
      </c>
      <c r="D1002" s="10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10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1" t="s">
        <v>1002</v>
      </c>
      <c r="C1003" s="1" t="s">
        <v>5111</v>
      </c>
      <c r="D1003" s="10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10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1" t="s">
        <v>1003</v>
      </c>
      <c r="C1004" s="1" t="s">
        <v>5112</v>
      </c>
      <c r="D1004" s="10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10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1" t="s">
        <v>1004</v>
      </c>
      <c r="C1005" s="1" t="s">
        <v>5113</v>
      </c>
      <c r="D1005" s="10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10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1" t="s">
        <v>1005</v>
      </c>
      <c r="C1006" s="1" t="s">
        <v>5114</v>
      </c>
      <c r="D1006" s="10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10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1" t="s">
        <v>1006</v>
      </c>
      <c r="C1007" s="1" t="s">
        <v>5115</v>
      </c>
      <c r="D1007" s="10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10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1" t="s">
        <v>1007</v>
      </c>
      <c r="C1008" s="1" t="s">
        <v>5116</v>
      </c>
      <c r="D1008" s="10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10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1" t="s">
        <v>1008</v>
      </c>
      <c r="C1009" s="1" t="s">
        <v>5117</v>
      </c>
      <c r="D1009" s="10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10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1" t="s">
        <v>1009</v>
      </c>
      <c r="C1010" s="1" t="s">
        <v>5118</v>
      </c>
      <c r="D1010" s="10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10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1" t="s">
        <v>1010</v>
      </c>
      <c r="C1011" s="1" t="s">
        <v>5119</v>
      </c>
      <c r="D1011" s="10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10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1" t="s">
        <v>1011</v>
      </c>
      <c r="C1012" s="1" t="s">
        <v>5120</v>
      </c>
      <c r="D1012" s="10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10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1" t="s">
        <v>1012</v>
      </c>
      <c r="C1013" s="1" t="s">
        <v>5121</v>
      </c>
      <c r="D1013" s="10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10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1" t="s">
        <v>1013</v>
      </c>
      <c r="C1014" s="1" t="s">
        <v>5122</v>
      </c>
      <c r="D1014" s="10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10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1" t="s">
        <v>1014</v>
      </c>
      <c r="C1015" s="1" t="s">
        <v>5123</v>
      </c>
      <c r="D1015" s="10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10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1" t="s">
        <v>1015</v>
      </c>
      <c r="C1016" s="1" t="s">
        <v>5124</v>
      </c>
      <c r="D1016" s="10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10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1" t="s">
        <v>1016</v>
      </c>
      <c r="C1017" s="1" t="s">
        <v>5125</v>
      </c>
      <c r="D1017" s="10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10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1" t="s">
        <v>1017</v>
      </c>
      <c r="C1018" s="1" t="s">
        <v>5126</v>
      </c>
      <c r="D1018" s="10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10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1" t="s">
        <v>1018</v>
      </c>
      <c r="C1019" s="1" t="s">
        <v>5127</v>
      </c>
      <c r="D1019" s="10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10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1" t="s">
        <v>1019</v>
      </c>
      <c r="C1020" s="1" t="s">
        <v>5128</v>
      </c>
      <c r="D1020" s="10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10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1" t="s">
        <v>1020</v>
      </c>
      <c r="C1021" s="1" t="s">
        <v>5129</v>
      </c>
      <c r="D1021" s="10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10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1" t="s">
        <v>1021</v>
      </c>
      <c r="C1022" s="1" t="s">
        <v>5130</v>
      </c>
      <c r="D1022" s="10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10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1" t="s">
        <v>1022</v>
      </c>
      <c r="C1023" s="1" t="s">
        <v>5131</v>
      </c>
      <c r="D1023" s="10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10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1" t="s">
        <v>1023</v>
      </c>
      <c r="C1024" s="1" t="s">
        <v>5132</v>
      </c>
      <c r="D1024" s="10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10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1" t="s">
        <v>1024</v>
      </c>
      <c r="C1025" s="1" t="s">
        <v>5133</v>
      </c>
      <c r="D1025" s="10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10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1" t="s">
        <v>1025</v>
      </c>
      <c r="C1026" s="1" t="s">
        <v>5134</v>
      </c>
      <c r="D1026" s="10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1.1863774999999999</v>
      </c>
      <c r="P1026" s="10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1" t="s">
        <v>1026</v>
      </c>
      <c r="C1027" s="1" t="s">
        <v>5135</v>
      </c>
      <c r="D1027" s="10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(E1027/D1027)</f>
        <v>1.099283142857143</v>
      </c>
      <c r="P1027" s="10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(((J1027/60)/60)/24)+25569</f>
        <v>42049.833761574075</v>
      </c>
      <c r="T1027" s="14">
        <f t="shared" ref="T1027:T1090" si="67">(((I1027/60)/60)/24)+25569</f>
        <v>42079.792094907403</v>
      </c>
    </row>
    <row r="1028" spans="1:20" ht="60" hidden="1" x14ac:dyDescent="0.25">
      <c r="A1028">
        <v>1026</v>
      </c>
      <c r="B1028" s="1" t="s">
        <v>1027</v>
      </c>
      <c r="C1028" s="1" t="s">
        <v>5136</v>
      </c>
      <c r="D1028" s="10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10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1" t="s">
        <v>1028</v>
      </c>
      <c r="C1029" s="1" t="s">
        <v>5137</v>
      </c>
      <c r="D1029" s="10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10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1" t="s">
        <v>1029</v>
      </c>
      <c r="C1030" s="1" t="s">
        <v>5138</v>
      </c>
      <c r="D1030" s="10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10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1" t="s">
        <v>1030</v>
      </c>
      <c r="C1031" s="1" t="s">
        <v>5139</v>
      </c>
      <c r="D1031" s="10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10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1" t="s">
        <v>1031</v>
      </c>
      <c r="C1032" s="1" t="s">
        <v>5140</v>
      </c>
      <c r="D1032" s="10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10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1" t="s">
        <v>1032</v>
      </c>
      <c r="C1033" s="1" t="s">
        <v>5141</v>
      </c>
      <c r="D1033" s="10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10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1" t="s">
        <v>1033</v>
      </c>
      <c r="C1034" s="1" t="s">
        <v>5142</v>
      </c>
      <c r="D1034" s="10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10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1" t="s">
        <v>1034</v>
      </c>
      <c r="C1035" s="1" t="s">
        <v>5143</v>
      </c>
      <c r="D1035" s="10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10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1" t="s">
        <v>1035</v>
      </c>
      <c r="C1036" s="1" t="s">
        <v>5144</v>
      </c>
      <c r="D1036" s="10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10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1" t="s">
        <v>1036</v>
      </c>
      <c r="C1037" s="1" t="s">
        <v>5145</v>
      </c>
      <c r="D1037" s="10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10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1" t="s">
        <v>1037</v>
      </c>
      <c r="C1038" s="1" t="s">
        <v>5146</v>
      </c>
      <c r="D1038" s="10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10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1" t="s">
        <v>1038</v>
      </c>
      <c r="C1039" s="1" t="s">
        <v>5147</v>
      </c>
      <c r="D1039" s="10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10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1" t="s">
        <v>1039</v>
      </c>
      <c r="C1040" s="1" t="s">
        <v>5148</v>
      </c>
      <c r="D1040" s="10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10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1" t="s">
        <v>1040</v>
      </c>
      <c r="C1041" s="1" t="s">
        <v>5149</v>
      </c>
      <c r="D1041" s="10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10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1" t="s">
        <v>1041</v>
      </c>
      <c r="C1042" s="1" t="s">
        <v>5150</v>
      </c>
      <c r="D1042" s="10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10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1" t="s">
        <v>1042</v>
      </c>
      <c r="C1043" s="1" t="s">
        <v>5151</v>
      </c>
      <c r="D1043" s="10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10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1" t="s">
        <v>1043</v>
      </c>
      <c r="C1044" s="1" t="s">
        <v>5152</v>
      </c>
      <c r="D1044" s="10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10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1" t="s">
        <v>1044</v>
      </c>
      <c r="C1045" s="1" t="s">
        <v>5153</v>
      </c>
      <c r="D1045" s="10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10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1" t="s">
        <v>1045</v>
      </c>
      <c r="C1046" s="1" t="s">
        <v>5154</v>
      </c>
      <c r="D1046" s="10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10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1" t="s">
        <v>1046</v>
      </c>
      <c r="C1047" s="1" t="s">
        <v>5155</v>
      </c>
      <c r="D1047" s="10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10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1" t="s">
        <v>1047</v>
      </c>
      <c r="C1048" s="1" t="s">
        <v>5156</v>
      </c>
      <c r="D1048" s="10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10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1" t="s">
        <v>1048</v>
      </c>
      <c r="C1049" s="1" t="s">
        <v>5157</v>
      </c>
      <c r="D1049" s="10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10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1" t="s">
        <v>1049</v>
      </c>
      <c r="C1050" s="1" t="s">
        <v>5158</v>
      </c>
      <c r="D1050" s="10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10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1" t="s">
        <v>1050</v>
      </c>
      <c r="C1051" s="1" t="s">
        <v>5159</v>
      </c>
      <c r="D1051" s="10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10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1" t="s">
        <v>1051</v>
      </c>
      <c r="C1052" s="1" t="s">
        <v>5160</v>
      </c>
      <c r="D1052" s="10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10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1" t="s">
        <v>1052</v>
      </c>
      <c r="C1053" s="1" t="s">
        <v>5161</v>
      </c>
      <c r="D1053" s="10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10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1" t="s">
        <v>1053</v>
      </c>
      <c r="C1054" s="1" t="s">
        <v>5162</v>
      </c>
      <c r="D1054" s="10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10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1" t="s">
        <v>1054</v>
      </c>
      <c r="C1055" s="1" t="s">
        <v>5163</v>
      </c>
      <c r="D1055" s="10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10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1" t="s">
        <v>1055</v>
      </c>
      <c r="C1056" s="1" t="s">
        <v>5164</v>
      </c>
      <c r="D1056" s="10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10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1" t="s">
        <v>1056</v>
      </c>
      <c r="C1057" s="1" t="s">
        <v>5165</v>
      </c>
      <c r="D1057" s="10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10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1" t="s">
        <v>1057</v>
      </c>
      <c r="C1058" s="1" t="s">
        <v>5166</v>
      </c>
      <c r="D1058" s="10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10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1" t="s">
        <v>1058</v>
      </c>
      <c r="C1059" s="1" t="s">
        <v>5167</v>
      </c>
      <c r="D1059" s="10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10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1" t="s">
        <v>1059</v>
      </c>
      <c r="C1060" s="1" t="s">
        <v>5168</v>
      </c>
      <c r="D1060" s="10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10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1" t="s">
        <v>1060</v>
      </c>
      <c r="C1061" s="1" t="s">
        <v>5169</v>
      </c>
      <c r="D1061" s="10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10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1" t="s">
        <v>1061</v>
      </c>
      <c r="C1062" s="1" t="s">
        <v>5170</v>
      </c>
      <c r="D1062" s="10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10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1" t="s">
        <v>1062</v>
      </c>
      <c r="C1063" s="1" t="s">
        <v>5171</v>
      </c>
      <c r="D1063" s="10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10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1" t="s">
        <v>1063</v>
      </c>
      <c r="C1064" s="1" t="s">
        <v>5172</v>
      </c>
      <c r="D1064" s="10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10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1" t="s">
        <v>1064</v>
      </c>
      <c r="C1065" s="1" t="s">
        <v>5173</v>
      </c>
      <c r="D1065" s="10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10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10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10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 s="10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10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10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10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 s="10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10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 s="10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10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 s="10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10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10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10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 s="10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10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10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10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 s="10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10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10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10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 s="10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10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10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10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10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10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 s="10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10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 s="10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10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 s="10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10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10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10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 s="10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10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10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10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 s="10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10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 s="10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10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 s="10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10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 s="10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10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 s="10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0.14182977777777778</v>
      </c>
      <c r="P1090" s="10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10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(E1091/D1091)</f>
        <v>7.8266666666666665E-2</v>
      </c>
      <c r="P1091" s="10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(((J1091/60)/60)/24)+25569</f>
        <v>42151.189525462964</v>
      </c>
      <c r="T1091" s="14">
        <f t="shared" ref="T1091:T1154" si="71">(((I1091/60)/60)/24)+25569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 s="10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10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 s="10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10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 s="10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10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10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10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 s="10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10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10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10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 s="10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10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10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10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10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10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 s="10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10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10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10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10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10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 s="10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10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10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10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10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10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10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10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10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10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 s="10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10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 s="10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10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 s="10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10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10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10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 s="10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10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10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10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 s="10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10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 s="10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10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 s="10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10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10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10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 s="10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10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 s="10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10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 s="10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10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 s="10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10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10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10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 s="10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10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 s="10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10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10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10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 s="10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10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 s="10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10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 s="10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10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 s="10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10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10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10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 s="10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10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 s="10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10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10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10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 s="10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10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 s="10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10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10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10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10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10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 s="10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10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 s="10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10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 s="10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10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10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10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 s="10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10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10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10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 s="10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10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 s="10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10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10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10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 s="10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10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 s="10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10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10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10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10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10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10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10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 s="10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10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 s="10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5.6937500000000002E-2</v>
      </c>
      <c r="P1154" s="10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10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(E1155/D1155)</f>
        <v>6.2500000000000003E-3</v>
      </c>
      <c r="P1155" s="10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(((J1155/60)/60)/24)+25569</f>
        <v>42143.714178240742</v>
      </c>
      <c r="T1155" s="14">
        <f t="shared" ref="T1155:T1218" si="75">(((I1155/60)/60)/24)+25569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10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10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 s="10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10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10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10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 s="10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10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 s="10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10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 s="10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10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 s="10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10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 s="10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10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10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10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 s="10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10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10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10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 s="10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10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 s="10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10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10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10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 s="10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10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10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10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10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10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 s="10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10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 s="10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10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10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10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 s="10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10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 s="10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10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10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10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 s="10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10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10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10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10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10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10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10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10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10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 s="10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10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 s="10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10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1" t="s">
        <v>1185</v>
      </c>
      <c r="C1186" s="1" t="s">
        <v>5294</v>
      </c>
      <c r="D1186" s="10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10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1" t="s">
        <v>1186</v>
      </c>
      <c r="C1187" s="1" t="s">
        <v>5295</v>
      </c>
      <c r="D1187" s="10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10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1" t="s">
        <v>1187</v>
      </c>
      <c r="C1188" s="1" t="s">
        <v>5296</v>
      </c>
      <c r="D1188" s="10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10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1" t="s">
        <v>1188</v>
      </c>
      <c r="C1189" s="1" t="s">
        <v>5297</v>
      </c>
      <c r="D1189" s="10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10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1" t="s">
        <v>1189</v>
      </c>
      <c r="C1190" s="1" t="s">
        <v>5298</v>
      </c>
      <c r="D1190" s="10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10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1" t="s">
        <v>1190</v>
      </c>
      <c r="C1191" s="1" t="s">
        <v>5299</v>
      </c>
      <c r="D1191" s="10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10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1" t="s">
        <v>1191</v>
      </c>
      <c r="C1192" s="1" t="s">
        <v>5300</v>
      </c>
      <c r="D1192" s="10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10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1" t="s">
        <v>1192</v>
      </c>
      <c r="C1193" s="1" t="s">
        <v>5301</v>
      </c>
      <c r="D1193" s="10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10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1" t="s">
        <v>1193</v>
      </c>
      <c r="C1194" s="1" t="s">
        <v>5302</v>
      </c>
      <c r="D1194" s="10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10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1" t="s">
        <v>1194</v>
      </c>
      <c r="C1195" s="1" t="s">
        <v>5303</v>
      </c>
      <c r="D1195" s="10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10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1" t="s">
        <v>1195</v>
      </c>
      <c r="C1196" s="1" t="s">
        <v>5304</v>
      </c>
      <c r="D1196" s="10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10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1" t="s">
        <v>1196</v>
      </c>
      <c r="C1197" s="1" t="s">
        <v>5305</v>
      </c>
      <c r="D1197" s="10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10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1" t="s">
        <v>1197</v>
      </c>
      <c r="C1198" s="1" t="s">
        <v>5306</v>
      </c>
      <c r="D1198" s="10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10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1" t="s">
        <v>1198</v>
      </c>
      <c r="C1199" s="1" t="s">
        <v>5307</v>
      </c>
      <c r="D1199" s="10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10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1" t="s">
        <v>1199</v>
      </c>
      <c r="C1200" s="1" t="s">
        <v>5308</v>
      </c>
      <c r="D1200" s="10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10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1" t="s">
        <v>1200</v>
      </c>
      <c r="C1201" s="1" t="s">
        <v>5309</v>
      </c>
      <c r="D1201" s="10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10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1" t="s">
        <v>1201</v>
      </c>
      <c r="C1202" s="1" t="s">
        <v>5310</v>
      </c>
      <c r="D1202" s="10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10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1" t="s">
        <v>1202</v>
      </c>
      <c r="C1203" s="1" t="s">
        <v>5311</v>
      </c>
      <c r="D1203" s="10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10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1" t="s">
        <v>1203</v>
      </c>
      <c r="C1204" s="1" t="s">
        <v>5312</v>
      </c>
      <c r="D1204" s="10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10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1" t="s">
        <v>1204</v>
      </c>
      <c r="C1205" s="1" t="s">
        <v>5313</v>
      </c>
      <c r="D1205" s="10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10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1" t="s">
        <v>1205</v>
      </c>
      <c r="C1206" s="1" t="s">
        <v>5314</v>
      </c>
      <c r="D1206" s="10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10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1" t="s">
        <v>1206</v>
      </c>
      <c r="C1207" s="1" t="s">
        <v>5315</v>
      </c>
      <c r="D1207" s="10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10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1" t="s">
        <v>1207</v>
      </c>
      <c r="C1208" s="1" t="s">
        <v>5316</v>
      </c>
      <c r="D1208" s="10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10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1" t="s">
        <v>1208</v>
      </c>
      <c r="C1209" s="1" t="s">
        <v>5317</v>
      </c>
      <c r="D1209" s="10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10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1" t="s">
        <v>1209</v>
      </c>
      <c r="C1210" s="1" t="s">
        <v>5318</v>
      </c>
      <c r="D1210" s="10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10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1" t="s">
        <v>1210</v>
      </c>
      <c r="C1211" s="1" t="s">
        <v>5319</v>
      </c>
      <c r="D1211" s="10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10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1" t="s">
        <v>1211</v>
      </c>
      <c r="C1212" s="1" t="s">
        <v>5320</v>
      </c>
      <c r="D1212" s="10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10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1" t="s">
        <v>1212</v>
      </c>
      <c r="C1213" s="1" t="s">
        <v>5321</v>
      </c>
      <c r="D1213" s="10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10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1" t="s">
        <v>1213</v>
      </c>
      <c r="C1214" s="1" t="s">
        <v>5322</v>
      </c>
      <c r="D1214" s="10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10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1" t="s">
        <v>1214</v>
      </c>
      <c r="C1215" s="1" t="s">
        <v>5323</v>
      </c>
      <c r="D1215" s="10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10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1" t="s">
        <v>1215</v>
      </c>
      <c r="C1216" s="1" t="s">
        <v>5324</v>
      </c>
      <c r="D1216" s="10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10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1" t="s">
        <v>1216</v>
      </c>
      <c r="C1217" s="1" t="s">
        <v>5325</v>
      </c>
      <c r="D1217" s="10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10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1" t="s">
        <v>1217</v>
      </c>
      <c r="C1218" s="1" t="s">
        <v>5326</v>
      </c>
      <c r="D1218" s="10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1.4570000000000001</v>
      </c>
      <c r="P1218" s="10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1" t="s">
        <v>1218</v>
      </c>
      <c r="C1219" s="1" t="s">
        <v>5327</v>
      </c>
      <c r="D1219" s="10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(E1219/D1219)</f>
        <v>1.026</v>
      </c>
      <c r="P1219" s="10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(((J1219/60)/60)/24)+25569</f>
        <v>42535.809490740736</v>
      </c>
      <c r="T1219" s="14">
        <f t="shared" ref="T1219:T1282" si="79">(((I1219/60)/60)/24)+25569</f>
        <v>42565.809490740736</v>
      </c>
    </row>
    <row r="1220" spans="1:20" ht="60" hidden="1" x14ac:dyDescent="0.25">
      <c r="A1220">
        <v>1218</v>
      </c>
      <c r="B1220" s="1" t="s">
        <v>1219</v>
      </c>
      <c r="C1220" s="1" t="s">
        <v>5328</v>
      </c>
      <c r="D1220" s="10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10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1" t="s">
        <v>1220</v>
      </c>
      <c r="C1221" s="1" t="s">
        <v>5329</v>
      </c>
      <c r="D1221" s="10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10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1" t="s">
        <v>1221</v>
      </c>
      <c r="C1222" s="1" t="s">
        <v>5330</v>
      </c>
      <c r="D1222" s="10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10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1" t="s">
        <v>1222</v>
      </c>
      <c r="C1223" s="1" t="s">
        <v>5331</v>
      </c>
      <c r="D1223" s="10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10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1" t="s">
        <v>1223</v>
      </c>
      <c r="C1224" s="1" t="s">
        <v>5332</v>
      </c>
      <c r="D1224" s="10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10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1" t="s">
        <v>1224</v>
      </c>
      <c r="C1225" s="1" t="s">
        <v>5333</v>
      </c>
      <c r="D1225" s="10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10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1" t="s">
        <v>1225</v>
      </c>
      <c r="C1226" s="1" t="s">
        <v>5334</v>
      </c>
      <c r="D1226" s="10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10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1" t="s">
        <v>1226</v>
      </c>
      <c r="C1227" s="1" t="s">
        <v>5335</v>
      </c>
      <c r="D1227" s="10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10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1" t="s">
        <v>1227</v>
      </c>
      <c r="C1228" s="1" t="s">
        <v>5336</v>
      </c>
      <c r="D1228" s="10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10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1" t="s">
        <v>1228</v>
      </c>
      <c r="C1229" s="1" t="s">
        <v>5337</v>
      </c>
      <c r="D1229" s="10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10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1" t="s">
        <v>1229</v>
      </c>
      <c r="C1230" s="1" t="s">
        <v>5338</v>
      </c>
      <c r="D1230" s="10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10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1" t="s">
        <v>1230</v>
      </c>
      <c r="C1231" s="1" t="s">
        <v>5339</v>
      </c>
      <c r="D1231" s="10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10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1" t="s">
        <v>1231</v>
      </c>
      <c r="C1232" s="1" t="s">
        <v>5340</v>
      </c>
      <c r="D1232" s="10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10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1" t="s">
        <v>1232</v>
      </c>
      <c r="C1233" s="1" t="s">
        <v>5341</v>
      </c>
      <c r="D1233" s="10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10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1" t="s">
        <v>1233</v>
      </c>
      <c r="C1234" s="1" t="s">
        <v>5342</v>
      </c>
      <c r="D1234" s="10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10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1" t="s">
        <v>1234</v>
      </c>
      <c r="C1235" s="1" t="s">
        <v>5343</v>
      </c>
      <c r="D1235" s="10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10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1" t="s">
        <v>1235</v>
      </c>
      <c r="C1236" s="1" t="s">
        <v>5344</v>
      </c>
      <c r="D1236" s="10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10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1" t="s">
        <v>1236</v>
      </c>
      <c r="C1237" s="1" t="s">
        <v>5345</v>
      </c>
      <c r="D1237" s="10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10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1" t="s">
        <v>1237</v>
      </c>
      <c r="C1238" s="1" t="s">
        <v>5346</v>
      </c>
      <c r="D1238" s="10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10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1" t="s">
        <v>1238</v>
      </c>
      <c r="C1239" s="1" t="s">
        <v>5347</v>
      </c>
      <c r="D1239" s="10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10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1" t="s">
        <v>1239</v>
      </c>
      <c r="C1240" s="1" t="s">
        <v>5348</v>
      </c>
      <c r="D1240" s="10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10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1" t="s">
        <v>1240</v>
      </c>
      <c r="C1241" s="1" t="s">
        <v>5349</v>
      </c>
      <c r="D1241" s="10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10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1" t="s">
        <v>1241</v>
      </c>
      <c r="C1242" s="1" t="s">
        <v>5350</v>
      </c>
      <c r="D1242" s="10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10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1" t="s">
        <v>1242</v>
      </c>
      <c r="C1243" s="1" t="s">
        <v>5351</v>
      </c>
      <c r="D1243" s="10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10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1" t="s">
        <v>1243</v>
      </c>
      <c r="C1244" s="1" t="s">
        <v>5352</v>
      </c>
      <c r="D1244" s="10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10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1" t="s">
        <v>1244</v>
      </c>
      <c r="C1245" s="1" t="s">
        <v>5353</v>
      </c>
      <c r="D1245" s="10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10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1" t="s">
        <v>1245</v>
      </c>
      <c r="C1246" s="1" t="s">
        <v>5354</v>
      </c>
      <c r="D1246" s="10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10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1" t="s">
        <v>1246</v>
      </c>
      <c r="C1247" s="1" t="s">
        <v>5355</v>
      </c>
      <c r="D1247" s="10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10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1" t="s">
        <v>1247</v>
      </c>
      <c r="C1248" s="1" t="s">
        <v>5356</v>
      </c>
      <c r="D1248" s="10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10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1" t="s">
        <v>1248</v>
      </c>
      <c r="C1249" s="1" t="s">
        <v>5357</v>
      </c>
      <c r="D1249" s="10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10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1" t="s">
        <v>1249</v>
      </c>
      <c r="C1250" s="1" t="s">
        <v>5358</v>
      </c>
      <c r="D1250" s="10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10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1" t="s">
        <v>1250</v>
      </c>
      <c r="C1251" s="1" t="s">
        <v>5359</v>
      </c>
      <c r="D1251" s="10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10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1" t="s">
        <v>1251</v>
      </c>
      <c r="C1252" s="1" t="s">
        <v>5360</v>
      </c>
      <c r="D1252" s="10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10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1" t="s">
        <v>1252</v>
      </c>
      <c r="C1253" s="1" t="s">
        <v>5361</v>
      </c>
      <c r="D1253" s="10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10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1" t="s">
        <v>1253</v>
      </c>
      <c r="C1254" s="1" t="s">
        <v>5362</v>
      </c>
      <c r="D1254" s="10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10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1" t="s">
        <v>1254</v>
      </c>
      <c r="C1255" s="1" t="s">
        <v>5363</v>
      </c>
      <c r="D1255" s="10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10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1" t="s">
        <v>1255</v>
      </c>
      <c r="C1256" s="1" t="s">
        <v>5364</v>
      </c>
      <c r="D1256" s="10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10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1" t="s">
        <v>1256</v>
      </c>
      <c r="C1257" s="1" t="s">
        <v>5365</v>
      </c>
      <c r="D1257" s="10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10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1" t="s">
        <v>1257</v>
      </c>
      <c r="C1258" s="1" t="s">
        <v>5366</v>
      </c>
      <c r="D1258" s="10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10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1" t="s">
        <v>1258</v>
      </c>
      <c r="C1259" s="1" t="s">
        <v>5367</v>
      </c>
      <c r="D1259" s="10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10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1" t="s">
        <v>1259</v>
      </c>
      <c r="C1260" s="1" t="s">
        <v>5368</v>
      </c>
      <c r="D1260" s="10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10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1" t="s">
        <v>1260</v>
      </c>
      <c r="C1261" s="1" t="s">
        <v>5369</v>
      </c>
      <c r="D1261" s="10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10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1" t="s">
        <v>1261</v>
      </c>
      <c r="C1262" s="1" t="s">
        <v>5370</v>
      </c>
      <c r="D1262" s="10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10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1" t="s">
        <v>1262</v>
      </c>
      <c r="C1263" s="1" t="s">
        <v>5371</v>
      </c>
      <c r="D1263" s="10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10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1" t="s">
        <v>1263</v>
      </c>
      <c r="C1264" s="1" t="s">
        <v>5372</v>
      </c>
      <c r="D1264" s="10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10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1" t="s">
        <v>1264</v>
      </c>
      <c r="C1265" s="1" t="s">
        <v>5373</v>
      </c>
      <c r="D1265" s="10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10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1" t="s">
        <v>1265</v>
      </c>
      <c r="C1266" s="1" t="s">
        <v>5374</v>
      </c>
      <c r="D1266" s="10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10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1" t="s">
        <v>1266</v>
      </c>
      <c r="C1267" s="1" t="s">
        <v>5375</v>
      </c>
      <c r="D1267" s="10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10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1" t="s">
        <v>1267</v>
      </c>
      <c r="C1268" s="1" t="s">
        <v>5376</v>
      </c>
      <c r="D1268" s="10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10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1" t="s">
        <v>1268</v>
      </c>
      <c r="C1269" s="1" t="s">
        <v>5377</v>
      </c>
      <c r="D1269" s="10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10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1" t="s">
        <v>1269</v>
      </c>
      <c r="C1270" s="1" t="s">
        <v>5378</v>
      </c>
      <c r="D1270" s="10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10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1" t="s">
        <v>1270</v>
      </c>
      <c r="C1271" s="1" t="s">
        <v>5379</v>
      </c>
      <c r="D1271" s="10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10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1" t="s">
        <v>1271</v>
      </c>
      <c r="C1272" s="1" t="s">
        <v>5380</v>
      </c>
      <c r="D1272" s="10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10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1" t="s">
        <v>1272</v>
      </c>
      <c r="C1273" s="1" t="s">
        <v>5381</v>
      </c>
      <c r="D1273" s="10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10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1" t="s">
        <v>1273</v>
      </c>
      <c r="C1274" s="1" t="s">
        <v>5382</v>
      </c>
      <c r="D1274" s="10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10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1" t="s">
        <v>1274</v>
      </c>
      <c r="C1275" s="1" t="s">
        <v>5383</v>
      </c>
      <c r="D1275" s="10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10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1" t="s">
        <v>1275</v>
      </c>
      <c r="C1276" s="1" t="s">
        <v>5384</v>
      </c>
      <c r="D1276" s="10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10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1" t="s">
        <v>1276</v>
      </c>
      <c r="C1277" s="1" t="s">
        <v>5385</v>
      </c>
      <c r="D1277" s="10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10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1" t="s">
        <v>1277</v>
      </c>
      <c r="C1278" s="1" t="s">
        <v>5386</v>
      </c>
      <c r="D1278" s="10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10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1" t="s">
        <v>1278</v>
      </c>
      <c r="C1279" s="1" t="s">
        <v>5387</v>
      </c>
      <c r="D1279" s="10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10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1" t="s">
        <v>1279</v>
      </c>
      <c r="C1280" s="1" t="s">
        <v>5388</v>
      </c>
      <c r="D1280" s="10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10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1" t="s">
        <v>1280</v>
      </c>
      <c r="C1281" s="1" t="s">
        <v>5389</v>
      </c>
      <c r="D1281" s="10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10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1" t="s">
        <v>1281</v>
      </c>
      <c r="C1282" s="1" t="s">
        <v>5390</v>
      </c>
      <c r="D1282" s="10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1.1091186666666666</v>
      </c>
      <c r="P1282" s="10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1" t="s">
        <v>1282</v>
      </c>
      <c r="C1283" s="1" t="s">
        <v>5391</v>
      </c>
      <c r="D1283" s="10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(E1283/D1283)</f>
        <v>1.1071428571428572</v>
      </c>
      <c r="P1283" s="10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(((J1283/60)/60)/24)+25569</f>
        <v>41463.743472222224</v>
      </c>
      <c r="T1283" s="14">
        <f t="shared" ref="T1283:T1346" si="83">(((I1283/60)/60)/24)+25569</f>
        <v>41483.743472222224</v>
      </c>
    </row>
    <row r="1284" spans="1:20" ht="60" hidden="1" x14ac:dyDescent="0.25">
      <c r="A1284">
        <v>1282</v>
      </c>
      <c r="B1284" s="1" t="s">
        <v>1283</v>
      </c>
      <c r="C1284" s="1" t="s">
        <v>5392</v>
      </c>
      <c r="D1284" s="10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10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1" t="s">
        <v>1284</v>
      </c>
      <c r="C1285" s="1" t="s">
        <v>5393</v>
      </c>
      <c r="D1285" s="10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10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1" t="s">
        <v>1285</v>
      </c>
      <c r="C1286" s="1" t="s">
        <v>5394</v>
      </c>
      <c r="D1286" s="10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10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1" t="s">
        <v>1286</v>
      </c>
      <c r="C1287" s="1" t="s">
        <v>5395</v>
      </c>
      <c r="D1287" s="10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10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1" t="s">
        <v>1287</v>
      </c>
      <c r="C1288" s="1" t="s">
        <v>5396</v>
      </c>
      <c r="D1288" s="10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10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1" t="s">
        <v>1288</v>
      </c>
      <c r="C1289" s="1" t="s">
        <v>5397</v>
      </c>
      <c r="D1289" s="10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10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1" t="s">
        <v>1289</v>
      </c>
      <c r="C1290" s="1" t="s">
        <v>5398</v>
      </c>
      <c r="D1290" s="10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10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1" t="s">
        <v>1290</v>
      </c>
      <c r="C1291" s="1" t="s">
        <v>5399</v>
      </c>
      <c r="D1291" s="10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10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1" t="s">
        <v>1291</v>
      </c>
      <c r="C1292" s="1" t="s">
        <v>5400</v>
      </c>
      <c r="D1292" s="10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10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1" t="s">
        <v>1292</v>
      </c>
      <c r="C1293" s="1" t="s">
        <v>5401</v>
      </c>
      <c r="D1293" s="10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10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1" t="s">
        <v>1293</v>
      </c>
      <c r="C1294" s="1" t="s">
        <v>5402</v>
      </c>
      <c r="D1294" s="10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10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1" t="s">
        <v>1294</v>
      </c>
      <c r="C1295" s="1" t="s">
        <v>5403</v>
      </c>
      <c r="D1295" s="10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10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1" t="s">
        <v>1295</v>
      </c>
      <c r="C1296" s="1" t="s">
        <v>5404</v>
      </c>
      <c r="D1296" s="10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10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1" t="s">
        <v>1296</v>
      </c>
      <c r="C1297" s="1" t="s">
        <v>5405</v>
      </c>
      <c r="D1297" s="10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10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1" t="s">
        <v>1297</v>
      </c>
      <c r="C1298" s="1" t="s">
        <v>5406</v>
      </c>
      <c r="D1298" s="10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10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1" t="s">
        <v>1298</v>
      </c>
      <c r="C1299" s="1" t="s">
        <v>5407</v>
      </c>
      <c r="D1299" s="10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10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1" t="s">
        <v>1299</v>
      </c>
      <c r="C1300" s="1" t="s">
        <v>5408</v>
      </c>
      <c r="D1300" s="10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10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1" t="s">
        <v>1300</v>
      </c>
      <c r="C1301" s="1" t="s">
        <v>5409</v>
      </c>
      <c r="D1301" s="10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10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1" t="s">
        <v>1301</v>
      </c>
      <c r="C1302" s="1" t="s">
        <v>5410</v>
      </c>
      <c r="D1302" s="10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10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1" t="s">
        <v>1302</v>
      </c>
      <c r="C1303" s="1" t="s">
        <v>5411</v>
      </c>
      <c r="D1303" s="10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10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1" t="s">
        <v>1303</v>
      </c>
      <c r="C1304" s="1" t="s">
        <v>5412</v>
      </c>
      <c r="D1304" s="10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10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1" t="s">
        <v>1304</v>
      </c>
      <c r="C1305" s="1" t="s">
        <v>5413</v>
      </c>
      <c r="D1305" s="10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10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1" t="s">
        <v>1305</v>
      </c>
      <c r="C1306" s="1" t="s">
        <v>5414</v>
      </c>
      <c r="D1306" s="10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10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1" t="s">
        <v>1306</v>
      </c>
      <c r="C1307" s="1" t="s">
        <v>5415</v>
      </c>
      <c r="D1307" s="10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10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1" t="s">
        <v>1307</v>
      </c>
      <c r="C1308" s="1" t="s">
        <v>5416</v>
      </c>
      <c r="D1308" s="10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10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1" t="s">
        <v>1308</v>
      </c>
      <c r="C1309" s="1" t="s">
        <v>5417</v>
      </c>
      <c r="D1309" s="10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10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1" t="s">
        <v>1309</v>
      </c>
      <c r="C1310" s="1" t="s">
        <v>5418</v>
      </c>
      <c r="D1310" s="10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10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1" t="s">
        <v>1310</v>
      </c>
      <c r="C1311" s="1" t="s">
        <v>5419</v>
      </c>
      <c r="D1311" s="10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10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1" t="s">
        <v>1311</v>
      </c>
      <c r="C1312" s="1" t="s">
        <v>5420</v>
      </c>
      <c r="D1312" s="10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10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1" t="s">
        <v>1312</v>
      </c>
      <c r="C1313" s="1" t="s">
        <v>5421</v>
      </c>
      <c r="D1313" s="10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10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1" t="s">
        <v>1313</v>
      </c>
      <c r="C1314" s="1" t="s">
        <v>5422</v>
      </c>
      <c r="D1314" s="10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10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1" t="s">
        <v>1314</v>
      </c>
      <c r="C1315" s="1" t="s">
        <v>5423</v>
      </c>
      <c r="D1315" s="10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10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1" t="s">
        <v>1315</v>
      </c>
      <c r="C1316" s="1" t="s">
        <v>5424</v>
      </c>
      <c r="D1316" s="10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10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1" t="s">
        <v>1316</v>
      </c>
      <c r="C1317" s="1" t="s">
        <v>5425</v>
      </c>
      <c r="D1317" s="10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10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1" t="s">
        <v>1317</v>
      </c>
      <c r="C1318" s="1" t="s">
        <v>5426</v>
      </c>
      <c r="D1318" s="10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10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1" t="s">
        <v>1318</v>
      </c>
      <c r="C1319" s="1" t="s">
        <v>5427</v>
      </c>
      <c r="D1319" s="10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10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1" t="s">
        <v>1319</v>
      </c>
      <c r="C1320" s="1" t="s">
        <v>5428</v>
      </c>
      <c r="D1320" s="10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10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1" t="s">
        <v>1320</v>
      </c>
      <c r="C1321" s="1" t="s">
        <v>5429</v>
      </c>
      <c r="D1321" s="10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10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1" t="s">
        <v>1321</v>
      </c>
      <c r="C1322" s="1" t="s">
        <v>5430</v>
      </c>
      <c r="D1322" s="10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10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1" t="s">
        <v>1322</v>
      </c>
      <c r="C1323" s="1" t="s">
        <v>5431</v>
      </c>
      <c r="D1323" s="10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10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1" t="s">
        <v>1323</v>
      </c>
      <c r="C1324" s="1" t="s">
        <v>5432</v>
      </c>
      <c r="D1324" s="10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10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1" t="s">
        <v>1324</v>
      </c>
      <c r="C1325" s="1" t="s">
        <v>5433</v>
      </c>
      <c r="D1325" s="10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10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1" t="s">
        <v>1325</v>
      </c>
      <c r="C1326" s="1" t="s">
        <v>5434</v>
      </c>
      <c r="D1326" s="10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10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1" t="s">
        <v>1326</v>
      </c>
      <c r="C1327" s="1" t="s">
        <v>5435</v>
      </c>
      <c r="D1327" s="10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10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1" t="s">
        <v>1327</v>
      </c>
      <c r="C1328" s="1" t="s">
        <v>5436</v>
      </c>
      <c r="D1328" s="10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10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1" t="s">
        <v>1328</v>
      </c>
      <c r="C1329" s="1" t="s">
        <v>5437</v>
      </c>
      <c r="D1329" s="10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10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1" t="s">
        <v>1329</v>
      </c>
      <c r="C1330" s="1" t="s">
        <v>5438</v>
      </c>
      <c r="D1330" s="10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10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1" t="s">
        <v>1330</v>
      </c>
      <c r="C1331" s="1" t="s">
        <v>5439</v>
      </c>
      <c r="D1331" s="10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10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1" t="s">
        <v>1331</v>
      </c>
      <c r="C1332" s="1" t="s">
        <v>5440</v>
      </c>
      <c r="D1332" s="10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10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1" t="s">
        <v>1332</v>
      </c>
      <c r="C1333" s="1" t="s">
        <v>5441</v>
      </c>
      <c r="D1333" s="10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10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1" t="s">
        <v>1333</v>
      </c>
      <c r="C1334" s="1" t="s">
        <v>5442</v>
      </c>
      <c r="D1334" s="10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10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1" t="s">
        <v>1334</v>
      </c>
      <c r="C1335" s="1" t="s">
        <v>5443</v>
      </c>
      <c r="D1335" s="10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10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1" t="s">
        <v>1335</v>
      </c>
      <c r="C1336" s="1" t="s">
        <v>5444</v>
      </c>
      <c r="D1336" s="10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10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1" t="s">
        <v>1336</v>
      </c>
      <c r="C1337" s="1" t="s">
        <v>5445</v>
      </c>
      <c r="D1337" s="10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10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1" t="s">
        <v>1337</v>
      </c>
      <c r="C1338" s="1" t="s">
        <v>5446</v>
      </c>
      <c r="D1338" s="10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10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1" t="s">
        <v>1338</v>
      </c>
      <c r="C1339" s="1" t="s">
        <v>5447</v>
      </c>
      <c r="D1339" s="10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10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1" t="s">
        <v>1339</v>
      </c>
      <c r="C1340" s="1" t="s">
        <v>5448</v>
      </c>
      <c r="D1340" s="10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10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1" t="s">
        <v>1340</v>
      </c>
      <c r="C1341" s="1" t="s">
        <v>5449</v>
      </c>
      <c r="D1341" s="10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10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1" t="s">
        <v>1341</v>
      </c>
      <c r="C1342" s="1" t="s">
        <v>5450</v>
      </c>
      <c r="D1342" s="10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10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1" t="s">
        <v>1342</v>
      </c>
      <c r="C1343" s="1" t="s">
        <v>5451</v>
      </c>
      <c r="D1343" s="10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10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1" t="s">
        <v>1343</v>
      </c>
      <c r="C1344" s="1" t="s">
        <v>5452</v>
      </c>
      <c r="D1344" s="10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10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1" t="s">
        <v>1344</v>
      </c>
      <c r="C1345" s="1" t="s">
        <v>5453</v>
      </c>
      <c r="D1345" s="10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10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1" t="s">
        <v>1345</v>
      </c>
      <c r="C1346" s="1" t="s">
        <v>5454</v>
      </c>
      <c r="D1346" s="10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3.7773333333333334</v>
      </c>
      <c r="P1346" s="10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1" t="s">
        <v>1346</v>
      </c>
      <c r="C1347" s="1" t="s">
        <v>5455</v>
      </c>
      <c r="D1347" s="10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(E1347/D1347)</f>
        <v>1.25</v>
      </c>
      <c r="P1347" s="10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(((J1347/60)/60)/24)+25569</f>
        <v>41799.814340277779</v>
      </c>
      <c r="T1347" s="14">
        <f t="shared" ref="T1347:T1410" si="87">(((I1347/60)/60)/24)+25569</f>
        <v>41834.814340277779</v>
      </c>
    </row>
    <row r="1348" spans="1:20" ht="45" hidden="1" x14ac:dyDescent="0.25">
      <c r="A1348">
        <v>1346</v>
      </c>
      <c r="B1348" s="1" t="s">
        <v>1347</v>
      </c>
      <c r="C1348" s="1" t="s">
        <v>5456</v>
      </c>
      <c r="D1348" s="10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10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1" t="s">
        <v>1348</v>
      </c>
      <c r="C1349" s="1" t="s">
        <v>5457</v>
      </c>
      <c r="D1349" s="10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10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1" t="s">
        <v>1349</v>
      </c>
      <c r="C1350" s="1" t="s">
        <v>5458</v>
      </c>
      <c r="D1350" s="10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10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1" t="s">
        <v>1350</v>
      </c>
      <c r="C1351" s="1" t="s">
        <v>5459</v>
      </c>
      <c r="D1351" s="10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10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1" t="s">
        <v>1351</v>
      </c>
      <c r="C1352" s="1" t="s">
        <v>5460</v>
      </c>
      <c r="D1352" s="10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10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1" t="s">
        <v>1352</v>
      </c>
      <c r="C1353" s="1" t="s">
        <v>5461</v>
      </c>
      <c r="D1353" s="10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10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1" t="s">
        <v>1353</v>
      </c>
      <c r="C1354" s="1" t="s">
        <v>5462</v>
      </c>
      <c r="D1354" s="10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10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1" t="s">
        <v>1354</v>
      </c>
      <c r="C1355" s="1" t="s">
        <v>5463</v>
      </c>
      <c r="D1355" s="10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10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1" t="s">
        <v>1355</v>
      </c>
      <c r="C1356" s="1" t="s">
        <v>5464</v>
      </c>
      <c r="D1356" s="10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10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1" t="s">
        <v>1356</v>
      </c>
      <c r="C1357" s="1" t="s">
        <v>5465</v>
      </c>
      <c r="D1357" s="10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10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1" t="s">
        <v>1357</v>
      </c>
      <c r="C1358" s="1" t="s">
        <v>5466</v>
      </c>
      <c r="D1358" s="10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10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1" t="s">
        <v>1358</v>
      </c>
      <c r="C1359" s="1" t="s">
        <v>5467</v>
      </c>
      <c r="D1359" s="10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10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1" t="s">
        <v>1359</v>
      </c>
      <c r="C1360" s="1" t="s">
        <v>5468</v>
      </c>
      <c r="D1360" s="10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10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1" t="s">
        <v>1360</v>
      </c>
      <c r="C1361" s="1" t="s">
        <v>5469</v>
      </c>
      <c r="D1361" s="10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10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1" t="s">
        <v>1361</v>
      </c>
      <c r="C1362" s="1" t="s">
        <v>5470</v>
      </c>
      <c r="D1362" s="10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10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1" t="s">
        <v>1362</v>
      </c>
      <c r="C1363" s="1" t="s">
        <v>5471</v>
      </c>
      <c r="D1363" s="10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10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1" t="s">
        <v>1363</v>
      </c>
      <c r="C1364" s="1" t="s">
        <v>5472</v>
      </c>
      <c r="D1364" s="10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10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1" t="s">
        <v>1364</v>
      </c>
      <c r="C1365" s="1" t="s">
        <v>5473</v>
      </c>
      <c r="D1365" s="10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10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1" t="s">
        <v>1365</v>
      </c>
      <c r="C1366" s="1" t="s">
        <v>5474</v>
      </c>
      <c r="D1366" s="10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10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1" t="s">
        <v>1366</v>
      </c>
      <c r="C1367" s="1" t="s">
        <v>5475</v>
      </c>
      <c r="D1367" s="10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10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1" t="s">
        <v>1367</v>
      </c>
      <c r="C1368" s="1" t="s">
        <v>5476</v>
      </c>
      <c r="D1368" s="10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10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1" t="s">
        <v>1368</v>
      </c>
      <c r="C1369" s="1" t="s">
        <v>5477</v>
      </c>
      <c r="D1369" s="10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10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1" t="s">
        <v>1369</v>
      </c>
      <c r="C1370" s="1" t="s">
        <v>5478</v>
      </c>
      <c r="D1370" s="10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10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1" t="s">
        <v>1370</v>
      </c>
      <c r="C1371" s="1" t="s">
        <v>5479</v>
      </c>
      <c r="D1371" s="10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10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1" t="s">
        <v>1371</v>
      </c>
      <c r="C1372" s="1" t="s">
        <v>5480</v>
      </c>
      <c r="D1372" s="10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10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1" t="s">
        <v>1372</v>
      </c>
      <c r="C1373" s="1" t="s">
        <v>5481</v>
      </c>
      <c r="D1373" s="10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10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1" t="s">
        <v>1373</v>
      </c>
      <c r="C1374" s="1" t="s">
        <v>5482</v>
      </c>
      <c r="D1374" s="10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10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1" t="s">
        <v>1374</v>
      </c>
      <c r="C1375" s="1" t="s">
        <v>5483</v>
      </c>
      <c r="D1375" s="10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10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1" t="s">
        <v>1375</v>
      </c>
      <c r="C1376" s="1" t="s">
        <v>5484</v>
      </c>
      <c r="D1376" s="10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10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1" t="s">
        <v>1376</v>
      </c>
      <c r="C1377" s="1" t="s">
        <v>5485</v>
      </c>
      <c r="D1377" s="10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10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1" t="s">
        <v>1377</v>
      </c>
      <c r="C1378" s="1" t="s">
        <v>5486</v>
      </c>
      <c r="D1378" s="10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10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1" t="s">
        <v>1378</v>
      </c>
      <c r="C1379" s="1" t="s">
        <v>5487</v>
      </c>
      <c r="D1379" s="10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10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1" t="s">
        <v>1379</v>
      </c>
      <c r="C1380" s="1" t="s">
        <v>5488</v>
      </c>
      <c r="D1380" s="10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10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1" t="s">
        <v>1380</v>
      </c>
      <c r="C1381" s="1" t="s">
        <v>5489</v>
      </c>
      <c r="D1381" s="10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10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1" t="s">
        <v>1381</v>
      </c>
      <c r="C1382" s="1" t="s">
        <v>5490</v>
      </c>
      <c r="D1382" s="10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10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1" t="s">
        <v>1382</v>
      </c>
      <c r="C1383" s="1" t="s">
        <v>5491</v>
      </c>
      <c r="D1383" s="10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10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1" t="s">
        <v>1383</v>
      </c>
      <c r="C1384" s="1" t="s">
        <v>5492</v>
      </c>
      <c r="D1384" s="10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10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1" t="s">
        <v>1384</v>
      </c>
      <c r="C1385" s="1" t="s">
        <v>5493</v>
      </c>
      <c r="D1385" s="10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10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1" t="s">
        <v>1385</v>
      </c>
      <c r="C1386" s="1" t="s">
        <v>5494</v>
      </c>
      <c r="D1386" s="10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10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1" t="s">
        <v>1386</v>
      </c>
      <c r="C1387" s="1" t="s">
        <v>5495</v>
      </c>
      <c r="D1387" s="10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10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1" t="s">
        <v>1387</v>
      </c>
      <c r="C1388" s="1" t="s">
        <v>5496</v>
      </c>
      <c r="D1388" s="10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10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1" t="s">
        <v>1388</v>
      </c>
      <c r="C1389" s="1" t="s">
        <v>5497</v>
      </c>
      <c r="D1389" s="10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10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1" t="s">
        <v>1389</v>
      </c>
      <c r="C1390" s="1" t="s">
        <v>5498</v>
      </c>
      <c r="D1390" s="10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10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1" t="s">
        <v>1390</v>
      </c>
      <c r="C1391" s="1" t="s">
        <v>5499</v>
      </c>
      <c r="D1391" s="10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10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1" t="s">
        <v>1391</v>
      </c>
      <c r="C1392" s="1" t="s">
        <v>5500</v>
      </c>
      <c r="D1392" s="10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10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1" t="s">
        <v>1392</v>
      </c>
      <c r="C1393" s="1" t="s">
        <v>5501</v>
      </c>
      <c r="D1393" s="10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10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1" t="s">
        <v>1393</v>
      </c>
      <c r="C1394" s="1" t="s">
        <v>5502</v>
      </c>
      <c r="D1394" s="10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10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1" t="s">
        <v>1394</v>
      </c>
      <c r="C1395" s="1" t="s">
        <v>5503</v>
      </c>
      <c r="D1395" s="10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10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1" t="s">
        <v>1395</v>
      </c>
      <c r="C1396" s="1" t="s">
        <v>5504</v>
      </c>
      <c r="D1396" s="10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10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1" t="s">
        <v>1396</v>
      </c>
      <c r="C1397" s="1" t="s">
        <v>5505</v>
      </c>
      <c r="D1397" s="10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10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1" t="s">
        <v>1397</v>
      </c>
      <c r="C1398" s="1" t="s">
        <v>5506</v>
      </c>
      <c r="D1398" s="10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10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1" t="s">
        <v>1398</v>
      </c>
      <c r="C1399" s="1" t="s">
        <v>5507</v>
      </c>
      <c r="D1399" s="10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10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1" t="s">
        <v>1399</v>
      </c>
      <c r="C1400" s="1" t="s">
        <v>5508</v>
      </c>
      <c r="D1400" s="10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10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1" t="s">
        <v>1400</v>
      </c>
      <c r="C1401" s="1" t="s">
        <v>5509</v>
      </c>
      <c r="D1401" s="10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10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1" t="s">
        <v>1401</v>
      </c>
      <c r="C1402" s="1" t="s">
        <v>5510</v>
      </c>
      <c r="D1402" s="10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10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1" t="s">
        <v>1402</v>
      </c>
      <c r="C1403" s="1" t="s">
        <v>5511</v>
      </c>
      <c r="D1403" s="10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10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1" t="s">
        <v>1403</v>
      </c>
      <c r="C1404" s="1" t="s">
        <v>5512</v>
      </c>
      <c r="D1404" s="10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10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1" t="s">
        <v>1404</v>
      </c>
      <c r="C1405" s="1" t="s">
        <v>5513</v>
      </c>
      <c r="D1405" s="10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10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 s="10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10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10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10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 s="10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10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10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10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 s="10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7.1999999999999995E-2</v>
      </c>
      <c r="P1410" s="10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 s="10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(E1411/D1411)</f>
        <v>0</v>
      </c>
      <c r="P1411" s="10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(((J1411/60)/60)/24)+25569</f>
        <v>41945.133506944447</v>
      </c>
      <c r="T1411" s="14">
        <f t="shared" ref="T1411:T1474" si="91">(((I1411/60)/60)/24)+25569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 s="10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10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 s="10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10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 s="10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10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 s="10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10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 s="10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10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10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10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10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10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10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10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10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10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 s="10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10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 s="10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10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10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10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 s="10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10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 s="10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10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10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10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 s="10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10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 s="10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10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 s="10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10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 s="10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10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 s="10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10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 s="10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10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 s="10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10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 s="10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10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 s="10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10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10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10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 s="10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10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 s="10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10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 s="10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10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 s="10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10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10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10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 s="10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10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10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10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 s="10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10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 s="10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10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 s="10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10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10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10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 s="10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10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10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10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10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10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 s="10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10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10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10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1" t="s">
        <v>1452</v>
      </c>
      <c r="C1453" s="1" t="s">
        <v>5561</v>
      </c>
      <c r="D1453" s="10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10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1" t="s">
        <v>1453</v>
      </c>
      <c r="C1454" s="1" t="s">
        <v>5562</v>
      </c>
      <c r="D1454" s="10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10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1" t="s">
        <v>1454</v>
      </c>
      <c r="C1455" s="1" t="s">
        <v>5563</v>
      </c>
      <c r="D1455" s="10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10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1" t="s">
        <v>1455</v>
      </c>
      <c r="C1456" s="1" t="s">
        <v>5564</v>
      </c>
      <c r="D1456" s="10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10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1" t="s">
        <v>1456</v>
      </c>
      <c r="C1457" s="1" t="s">
        <v>5565</v>
      </c>
      <c r="D1457" s="10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10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1" t="s">
        <v>1457</v>
      </c>
      <c r="C1458" s="1" t="s">
        <v>5566</v>
      </c>
      <c r="D1458" s="10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10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1" t="s">
        <v>1458</v>
      </c>
      <c r="C1459" s="1" t="s">
        <v>5567</v>
      </c>
      <c r="D1459" s="10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10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1" t="s">
        <v>1459</v>
      </c>
      <c r="C1460" s="1" t="s">
        <v>5568</v>
      </c>
      <c r="D1460" s="10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10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1" t="s">
        <v>1460</v>
      </c>
      <c r="C1461" s="1" t="s">
        <v>5569</v>
      </c>
      <c r="D1461" s="10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10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1" t="s">
        <v>1461</v>
      </c>
      <c r="C1462" s="1" t="s">
        <v>5570</v>
      </c>
      <c r="D1462" s="10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10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1" t="s">
        <v>1462</v>
      </c>
      <c r="C1463" s="1" t="s">
        <v>5571</v>
      </c>
      <c r="D1463" s="10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10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1" t="s">
        <v>1463</v>
      </c>
      <c r="C1464" s="1" t="s">
        <v>5572</v>
      </c>
      <c r="D1464" s="10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10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1" t="s">
        <v>1464</v>
      </c>
      <c r="C1465" s="1" t="s">
        <v>5573</v>
      </c>
      <c r="D1465" s="10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10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1" t="s">
        <v>1465</v>
      </c>
      <c r="C1466" s="1" t="s">
        <v>5574</v>
      </c>
      <c r="D1466" s="10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10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1" t="s">
        <v>1466</v>
      </c>
      <c r="C1467" s="1" t="s">
        <v>5575</v>
      </c>
      <c r="D1467" s="10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10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1" t="s">
        <v>1467</v>
      </c>
      <c r="C1468" s="1" t="s">
        <v>5576</v>
      </c>
      <c r="D1468" s="10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10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1" t="s">
        <v>1468</v>
      </c>
      <c r="C1469" s="1" t="s">
        <v>5577</v>
      </c>
      <c r="D1469" s="10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10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1" t="s">
        <v>1469</v>
      </c>
      <c r="C1470" s="1" t="s">
        <v>5578</v>
      </c>
      <c r="D1470" s="10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10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1" t="s">
        <v>1470</v>
      </c>
      <c r="C1471" s="1" t="s">
        <v>5579</v>
      </c>
      <c r="D1471" s="10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10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1" t="s">
        <v>1471</v>
      </c>
      <c r="C1472" s="1" t="s">
        <v>5580</v>
      </c>
      <c r="D1472" s="10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10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1" t="s">
        <v>1472</v>
      </c>
      <c r="C1473" s="1" t="s">
        <v>5581</v>
      </c>
      <c r="D1473" s="10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10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1" t="s">
        <v>1473</v>
      </c>
      <c r="C1474" s="1" t="s">
        <v>5582</v>
      </c>
      <c r="D1474" s="10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1.3870400000000001</v>
      </c>
      <c r="P1474" s="10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1" t="s">
        <v>1474</v>
      </c>
      <c r="C1475" s="1" t="s">
        <v>5583</v>
      </c>
      <c r="D1475" s="10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(E1475/D1475)</f>
        <v>1.20516</v>
      </c>
      <c r="P1475" s="10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(((J1475/60)/60)/24)+25569</f>
        <v>40939.979618055557</v>
      </c>
      <c r="T1475" s="14">
        <f t="shared" ref="T1475:T1538" si="95">(((I1475/60)/60)/24)+25569</f>
        <v>40969.979618055557</v>
      </c>
    </row>
    <row r="1476" spans="1:20" ht="60" hidden="1" x14ac:dyDescent="0.25">
      <c r="A1476">
        <v>1474</v>
      </c>
      <c r="B1476" s="1" t="s">
        <v>1475</v>
      </c>
      <c r="C1476" s="1" t="s">
        <v>5584</v>
      </c>
      <c r="D1476" s="10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10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1" t="s">
        <v>1476</v>
      </c>
      <c r="C1477" s="1" t="s">
        <v>5585</v>
      </c>
      <c r="D1477" s="10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10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1" t="s">
        <v>1477</v>
      </c>
      <c r="C1478" s="1" t="s">
        <v>5586</v>
      </c>
      <c r="D1478" s="10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10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1" t="s">
        <v>1478</v>
      </c>
      <c r="C1479" s="1" t="s">
        <v>5587</v>
      </c>
      <c r="D1479" s="10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10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1" t="s">
        <v>1479</v>
      </c>
      <c r="C1480" s="1" t="s">
        <v>5588</v>
      </c>
      <c r="D1480" s="10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10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1" t="s">
        <v>1480</v>
      </c>
      <c r="C1481" s="1" t="s">
        <v>5589</v>
      </c>
      <c r="D1481" s="10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10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1" t="s">
        <v>1481</v>
      </c>
      <c r="C1482" s="1" t="s">
        <v>5590</v>
      </c>
      <c r="D1482" s="10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10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 s="10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10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10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10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 s="10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10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 s="10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10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 s="10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10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 s="10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10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10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10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 s="10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10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10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10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10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10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 s="10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10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 s="10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10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 s="10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10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 s="10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10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 s="10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10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10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10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 s="10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10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 s="10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10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 s="10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10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 s="10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10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1" t="s">
        <v>1502</v>
      </c>
      <c r="C1503" s="1" t="s">
        <v>5611</v>
      </c>
      <c r="D1503" s="10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10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1" t="s">
        <v>1503</v>
      </c>
      <c r="C1504" s="1" t="s">
        <v>5612</v>
      </c>
      <c r="D1504" s="10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10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1" t="s">
        <v>1504</v>
      </c>
      <c r="C1505" s="1" t="s">
        <v>5613</v>
      </c>
      <c r="D1505" s="10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10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1" t="s">
        <v>1505</v>
      </c>
      <c r="C1506" s="1" t="s">
        <v>5614</v>
      </c>
      <c r="D1506" s="10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10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1" t="s">
        <v>1506</v>
      </c>
      <c r="C1507" s="1" t="s">
        <v>5615</v>
      </c>
      <c r="D1507" s="10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10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1" t="s">
        <v>1507</v>
      </c>
      <c r="C1508" s="1" t="s">
        <v>5616</v>
      </c>
      <c r="D1508" s="10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10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1" t="s">
        <v>1508</v>
      </c>
      <c r="C1509" s="1" t="s">
        <v>5617</v>
      </c>
      <c r="D1509" s="10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10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1" t="s">
        <v>1509</v>
      </c>
      <c r="C1510" s="1" t="s">
        <v>5618</v>
      </c>
      <c r="D1510" s="10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10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1" t="s">
        <v>1510</v>
      </c>
      <c r="C1511" s="1" t="s">
        <v>5619</v>
      </c>
      <c r="D1511" s="10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10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1" t="s">
        <v>1511</v>
      </c>
      <c r="C1512" s="1" t="s">
        <v>5620</v>
      </c>
      <c r="D1512" s="10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10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1" t="s">
        <v>1512</v>
      </c>
      <c r="C1513" s="1" t="s">
        <v>5621</v>
      </c>
      <c r="D1513" s="10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10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1" t="s">
        <v>1513</v>
      </c>
      <c r="C1514" s="1" t="s">
        <v>5622</v>
      </c>
      <c r="D1514" s="10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10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1" t="s">
        <v>1514</v>
      </c>
      <c r="C1515" s="1" t="s">
        <v>5623</v>
      </c>
      <c r="D1515" s="10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10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1" t="s">
        <v>1515</v>
      </c>
      <c r="C1516" s="1" t="s">
        <v>5624</v>
      </c>
      <c r="D1516" s="10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10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1" t="s">
        <v>1516</v>
      </c>
      <c r="C1517" s="1" t="s">
        <v>5625</v>
      </c>
      <c r="D1517" s="10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10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1" t="s">
        <v>1517</v>
      </c>
      <c r="C1518" s="1" t="s">
        <v>5626</v>
      </c>
      <c r="D1518" s="10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10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1" t="s">
        <v>1518</v>
      </c>
      <c r="C1519" s="1" t="s">
        <v>5627</v>
      </c>
      <c r="D1519" s="10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10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1" t="s">
        <v>1519</v>
      </c>
      <c r="C1520" s="1" t="s">
        <v>5628</v>
      </c>
      <c r="D1520" s="10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10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1" t="s">
        <v>1520</v>
      </c>
      <c r="C1521" s="1" t="s">
        <v>5629</v>
      </c>
      <c r="D1521" s="10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10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1" t="s">
        <v>1521</v>
      </c>
      <c r="C1522" s="1" t="s">
        <v>5630</v>
      </c>
      <c r="D1522" s="10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10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1" t="s">
        <v>1522</v>
      </c>
      <c r="C1523" s="1" t="s">
        <v>5631</v>
      </c>
      <c r="D1523" s="10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10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1" t="s">
        <v>1523</v>
      </c>
      <c r="C1524" s="1" t="s">
        <v>5632</v>
      </c>
      <c r="D1524" s="10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10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1" t="s">
        <v>1524</v>
      </c>
      <c r="C1525" s="1" t="s">
        <v>5633</v>
      </c>
      <c r="D1525" s="10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10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1" t="s">
        <v>1525</v>
      </c>
      <c r="C1526" s="1" t="s">
        <v>5634</v>
      </c>
      <c r="D1526" s="10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10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1" t="s">
        <v>1526</v>
      </c>
      <c r="C1527" s="1" t="s">
        <v>5635</v>
      </c>
      <c r="D1527" s="10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10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1" t="s">
        <v>1527</v>
      </c>
      <c r="C1528" s="1" t="s">
        <v>5636</v>
      </c>
      <c r="D1528" s="10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10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1" t="s">
        <v>1528</v>
      </c>
      <c r="C1529" s="1" t="s">
        <v>5637</v>
      </c>
      <c r="D1529" s="10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10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1" t="s">
        <v>1529</v>
      </c>
      <c r="C1530" s="1" t="s">
        <v>5638</v>
      </c>
      <c r="D1530" s="10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10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1" t="s">
        <v>1530</v>
      </c>
      <c r="C1531" s="1" t="s">
        <v>5639</v>
      </c>
      <c r="D1531" s="10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10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1" t="s">
        <v>1531</v>
      </c>
      <c r="C1532" s="1" t="s">
        <v>5640</v>
      </c>
      <c r="D1532" s="10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10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1" t="s">
        <v>1532</v>
      </c>
      <c r="C1533" s="1" t="s">
        <v>5641</v>
      </c>
      <c r="D1533" s="10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10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1" t="s">
        <v>1533</v>
      </c>
      <c r="C1534" s="1" t="s">
        <v>5642</v>
      </c>
      <c r="D1534" s="10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10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1" t="s">
        <v>1534</v>
      </c>
      <c r="C1535" s="1" t="s">
        <v>5643</v>
      </c>
      <c r="D1535" s="10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10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1" t="s">
        <v>1535</v>
      </c>
      <c r="C1536" s="1" t="s">
        <v>5644</v>
      </c>
      <c r="D1536" s="10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10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1" t="s">
        <v>1536</v>
      </c>
      <c r="C1537" s="1" t="s">
        <v>5645</v>
      </c>
      <c r="D1537" s="10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10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1" t="s">
        <v>1537</v>
      </c>
      <c r="C1538" s="1" t="s">
        <v>5646</v>
      </c>
      <c r="D1538" s="10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2.5030841666666666</v>
      </c>
      <c r="P1538" s="10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1" t="s">
        <v>1538</v>
      </c>
      <c r="C1539" s="1" t="s">
        <v>5647</v>
      </c>
      <c r="D1539" s="10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(E1539/D1539)</f>
        <v>1.7989999999999999</v>
      </c>
      <c r="P1539" s="10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(((J1539/60)/60)/24)+25569</f>
        <v>42552.315127314811</v>
      </c>
      <c r="T1539" s="14">
        <f t="shared" ref="T1539:T1602" si="99">(((I1539/60)/60)/24)+25569</f>
        <v>42588.75</v>
      </c>
    </row>
    <row r="1540" spans="1:20" ht="45" hidden="1" x14ac:dyDescent="0.25">
      <c r="A1540">
        <v>1538</v>
      </c>
      <c r="B1540" s="1" t="s">
        <v>1539</v>
      </c>
      <c r="C1540" s="1" t="s">
        <v>5648</v>
      </c>
      <c r="D1540" s="10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10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1" t="s">
        <v>1540</v>
      </c>
      <c r="C1541" s="1" t="s">
        <v>5649</v>
      </c>
      <c r="D1541" s="10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10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1" t="s">
        <v>1541</v>
      </c>
      <c r="C1542" s="1" t="s">
        <v>5650</v>
      </c>
      <c r="D1542" s="10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10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 s="10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10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 s="10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10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10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10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10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10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10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10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 s="10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10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 s="10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10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10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10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10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10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 s="10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10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 s="10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10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 s="10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10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10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10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 s="10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10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 s="10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10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 s="10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10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 s="10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10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 s="10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10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 s="10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10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 s="10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10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1" t="s">
        <v>1562</v>
      </c>
      <c r="C1563" s="1" t="s">
        <v>5671</v>
      </c>
      <c r="D1563" s="10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10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1" t="s">
        <v>1563</v>
      </c>
      <c r="C1564" s="1" t="s">
        <v>5672</v>
      </c>
      <c r="D1564" s="10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10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1" t="s">
        <v>1564</v>
      </c>
      <c r="C1565" s="1" t="s">
        <v>5673</v>
      </c>
      <c r="D1565" s="10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10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1" t="s">
        <v>1565</v>
      </c>
      <c r="C1566" s="1" t="s">
        <v>5674</v>
      </c>
      <c r="D1566" s="10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10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1" t="s">
        <v>1566</v>
      </c>
      <c r="C1567" s="1" t="s">
        <v>5675</v>
      </c>
      <c r="D1567" s="10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10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1" t="s">
        <v>1567</v>
      </c>
      <c r="C1568" s="1" t="s">
        <v>5676</v>
      </c>
      <c r="D1568" s="10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10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1" t="s">
        <v>1568</v>
      </c>
      <c r="C1569" s="1" t="s">
        <v>5677</v>
      </c>
      <c r="D1569" s="10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10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1" t="s">
        <v>1569</v>
      </c>
      <c r="C1570" s="1" t="s">
        <v>5678</v>
      </c>
      <c r="D1570" s="10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10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1" t="s">
        <v>1570</v>
      </c>
      <c r="C1571" s="1" t="s">
        <v>5679</v>
      </c>
      <c r="D1571" s="10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10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1" t="s">
        <v>1571</v>
      </c>
      <c r="C1572" s="1" t="s">
        <v>5680</v>
      </c>
      <c r="D1572" s="10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10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1" t="s">
        <v>1572</v>
      </c>
      <c r="C1573" s="1" t="s">
        <v>5681</v>
      </c>
      <c r="D1573" s="10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10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1" t="s">
        <v>1573</v>
      </c>
      <c r="C1574" s="1" t="s">
        <v>5682</v>
      </c>
      <c r="D1574" s="10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10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1" t="s">
        <v>1574</v>
      </c>
      <c r="C1575" s="1" t="s">
        <v>5683</v>
      </c>
      <c r="D1575" s="10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10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1" t="s">
        <v>1575</v>
      </c>
      <c r="C1576" s="1" t="s">
        <v>5684</v>
      </c>
      <c r="D1576" s="10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10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1" t="s">
        <v>1576</v>
      </c>
      <c r="C1577" s="1" t="s">
        <v>5685</v>
      </c>
      <c r="D1577" s="10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10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1" t="s">
        <v>1577</v>
      </c>
      <c r="C1578" s="1" t="s">
        <v>5686</v>
      </c>
      <c r="D1578" s="10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10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1" t="s">
        <v>1578</v>
      </c>
      <c r="C1579" s="1" t="s">
        <v>5687</v>
      </c>
      <c r="D1579" s="10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10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1" t="s">
        <v>1579</v>
      </c>
      <c r="C1580" s="1" t="s">
        <v>5688</v>
      </c>
      <c r="D1580" s="10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10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1" t="s">
        <v>1580</v>
      </c>
      <c r="C1581" s="1" t="s">
        <v>5689</v>
      </c>
      <c r="D1581" s="10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10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1" t="s">
        <v>1581</v>
      </c>
      <c r="C1582" s="1" t="s">
        <v>5690</v>
      </c>
      <c r="D1582" s="10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10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 s="10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10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10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10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 s="10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10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 s="10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10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 s="10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10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 s="10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10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 s="10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10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10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10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 s="10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10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10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10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 s="10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10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10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10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 s="10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10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 s="10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10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10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10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 s="10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10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10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10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 s="10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10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 s="10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10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 s="10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7.3400000000000007E-2</v>
      </c>
      <c r="P1602" s="10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1" t="s">
        <v>1602</v>
      </c>
      <c r="C1603" s="1" t="s">
        <v>5711</v>
      </c>
      <c r="D1603" s="10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(E1603/D1603)</f>
        <v>1.082492</v>
      </c>
      <c r="P1603" s="10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(((J1603/60)/60)/24)+25569</f>
        <v>40638.092974537038</v>
      </c>
      <c r="T1603" s="14">
        <f t="shared" ref="T1603:T1666" si="103">(((I1603/60)/60)/24)+25569</f>
        <v>40668.092974537038</v>
      </c>
    </row>
    <row r="1604" spans="1:20" ht="45" hidden="1" x14ac:dyDescent="0.25">
      <c r="A1604">
        <v>1602</v>
      </c>
      <c r="B1604" s="1" t="s">
        <v>1603</v>
      </c>
      <c r="C1604" s="1" t="s">
        <v>5712</v>
      </c>
      <c r="D1604" s="10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10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1" t="s">
        <v>1604</v>
      </c>
      <c r="C1605" s="1" t="s">
        <v>5713</v>
      </c>
      <c r="D1605" s="10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10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1" t="s">
        <v>1605</v>
      </c>
      <c r="C1606" s="1" t="s">
        <v>5714</v>
      </c>
      <c r="D1606" s="10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10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1" t="s">
        <v>1606</v>
      </c>
      <c r="C1607" s="1" t="s">
        <v>5715</v>
      </c>
      <c r="D1607" s="10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10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1" t="s">
        <v>1607</v>
      </c>
      <c r="C1608" s="1" t="s">
        <v>5716</v>
      </c>
      <c r="D1608" s="10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10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1" t="s">
        <v>1608</v>
      </c>
      <c r="C1609" s="1" t="s">
        <v>5717</v>
      </c>
      <c r="D1609" s="10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10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1" t="s">
        <v>1609</v>
      </c>
      <c r="C1610" s="1" t="s">
        <v>5718</v>
      </c>
      <c r="D1610" s="10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10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1" t="s">
        <v>1610</v>
      </c>
      <c r="C1611" s="1" t="s">
        <v>5719</v>
      </c>
      <c r="D1611" s="10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10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1" t="s">
        <v>1611</v>
      </c>
      <c r="C1612" s="1" t="s">
        <v>5720</v>
      </c>
      <c r="D1612" s="10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10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1" t="s">
        <v>1612</v>
      </c>
      <c r="C1613" s="1" t="s">
        <v>5721</v>
      </c>
      <c r="D1613" s="10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10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1" t="s">
        <v>1613</v>
      </c>
      <c r="C1614" s="1" t="s">
        <v>5722</v>
      </c>
      <c r="D1614" s="10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10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1" t="s">
        <v>1614</v>
      </c>
      <c r="C1615" s="1" t="s">
        <v>5723</v>
      </c>
      <c r="D1615" s="10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10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1" t="s">
        <v>1615</v>
      </c>
      <c r="C1616" s="1" t="s">
        <v>5724</v>
      </c>
      <c r="D1616" s="10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10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1" t="s">
        <v>1616</v>
      </c>
      <c r="C1617" s="1" t="s">
        <v>5725</v>
      </c>
      <c r="D1617" s="10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10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1" t="s">
        <v>1617</v>
      </c>
      <c r="C1618" s="1" t="s">
        <v>5726</v>
      </c>
      <c r="D1618" s="10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10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1" t="s">
        <v>1618</v>
      </c>
      <c r="C1619" s="1" t="s">
        <v>5727</v>
      </c>
      <c r="D1619" s="10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10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1" t="s">
        <v>1619</v>
      </c>
      <c r="C1620" s="1" t="s">
        <v>5728</v>
      </c>
      <c r="D1620" s="10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10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1" t="s">
        <v>1620</v>
      </c>
      <c r="C1621" s="1" t="s">
        <v>5729</v>
      </c>
      <c r="D1621" s="10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10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1" t="s">
        <v>1621</v>
      </c>
      <c r="C1622" s="1" t="s">
        <v>5730</v>
      </c>
      <c r="D1622" s="10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10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1" t="s">
        <v>1622</v>
      </c>
      <c r="C1623" s="1" t="s">
        <v>5731</v>
      </c>
      <c r="D1623" s="10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10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1" t="s">
        <v>1623</v>
      </c>
      <c r="C1624" s="1" t="s">
        <v>5732</v>
      </c>
      <c r="D1624" s="10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10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1" t="s">
        <v>1624</v>
      </c>
      <c r="C1625" s="1" t="s">
        <v>5733</v>
      </c>
      <c r="D1625" s="10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10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1" t="s">
        <v>1625</v>
      </c>
      <c r="C1626" s="1" t="s">
        <v>5734</v>
      </c>
      <c r="D1626" s="10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10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1" t="s">
        <v>1626</v>
      </c>
      <c r="C1627" s="1" t="s">
        <v>5735</v>
      </c>
      <c r="D1627" s="10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10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1" t="s">
        <v>1627</v>
      </c>
      <c r="C1628" s="1" t="s">
        <v>5736</v>
      </c>
      <c r="D1628" s="10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10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1" t="s">
        <v>1628</v>
      </c>
      <c r="C1629" s="1" t="s">
        <v>5737</v>
      </c>
      <c r="D1629" s="10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10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1" t="s">
        <v>1629</v>
      </c>
      <c r="C1630" s="1" t="s">
        <v>5738</v>
      </c>
      <c r="D1630" s="10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10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1" t="s">
        <v>1630</v>
      </c>
      <c r="C1631" s="1" t="s">
        <v>5739</v>
      </c>
      <c r="D1631" s="10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10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1" t="s">
        <v>1631</v>
      </c>
      <c r="C1632" s="1" t="s">
        <v>5740</v>
      </c>
      <c r="D1632" s="10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10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1" t="s">
        <v>1632</v>
      </c>
      <c r="C1633" s="1" t="s">
        <v>5741</v>
      </c>
      <c r="D1633" s="10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10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1" t="s">
        <v>1633</v>
      </c>
      <c r="C1634" s="1" t="s">
        <v>5742</v>
      </c>
      <c r="D1634" s="10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10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1" t="s">
        <v>1634</v>
      </c>
      <c r="C1635" s="1" t="s">
        <v>5743</v>
      </c>
      <c r="D1635" s="10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10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1" t="s">
        <v>1635</v>
      </c>
      <c r="C1636" s="1" t="s">
        <v>5744</v>
      </c>
      <c r="D1636" s="10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10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1" t="s">
        <v>1636</v>
      </c>
      <c r="C1637" s="1" t="s">
        <v>5745</v>
      </c>
      <c r="D1637" s="10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10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1" t="s">
        <v>1637</v>
      </c>
      <c r="C1638" s="1" t="s">
        <v>5746</v>
      </c>
      <c r="D1638" s="10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10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1" t="s">
        <v>1638</v>
      </c>
      <c r="C1639" s="1" t="s">
        <v>5747</v>
      </c>
      <c r="D1639" s="10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10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1" t="s">
        <v>1639</v>
      </c>
      <c r="C1640" s="1" t="s">
        <v>5748</v>
      </c>
      <c r="D1640" s="10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10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1" t="s">
        <v>1640</v>
      </c>
      <c r="C1641" s="1" t="s">
        <v>5749</v>
      </c>
      <c r="D1641" s="10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10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1" t="s">
        <v>1641</v>
      </c>
      <c r="C1642" s="1" t="s">
        <v>5750</v>
      </c>
      <c r="D1642" s="10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10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1" t="s">
        <v>1642</v>
      </c>
      <c r="C1643" s="1" t="s">
        <v>5751</v>
      </c>
      <c r="D1643" s="10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10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1" t="s">
        <v>1643</v>
      </c>
      <c r="C1644" s="1" t="s">
        <v>5752</v>
      </c>
      <c r="D1644" s="10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10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1" t="s">
        <v>1644</v>
      </c>
      <c r="C1645" s="1" t="s">
        <v>5753</v>
      </c>
      <c r="D1645" s="10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10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1" t="s">
        <v>1645</v>
      </c>
      <c r="C1646" s="1" t="s">
        <v>5754</v>
      </c>
      <c r="D1646" s="10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10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1" t="s">
        <v>1646</v>
      </c>
      <c r="C1647" s="1" t="s">
        <v>5755</v>
      </c>
      <c r="D1647" s="10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10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1" t="s">
        <v>1647</v>
      </c>
      <c r="C1648" s="1" t="s">
        <v>5756</v>
      </c>
      <c r="D1648" s="10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10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1" t="s">
        <v>1648</v>
      </c>
      <c r="C1649" s="1" t="s">
        <v>5757</v>
      </c>
      <c r="D1649" s="10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10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1" t="s">
        <v>1649</v>
      </c>
      <c r="C1650" s="1" t="s">
        <v>5758</v>
      </c>
      <c r="D1650" s="10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10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1" t="s">
        <v>1650</v>
      </c>
      <c r="C1651" s="1" t="s">
        <v>5759</v>
      </c>
      <c r="D1651" s="10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10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1" t="s">
        <v>1651</v>
      </c>
      <c r="C1652" s="1" t="s">
        <v>5760</v>
      </c>
      <c r="D1652" s="10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10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1" t="s">
        <v>1652</v>
      </c>
      <c r="C1653" s="1" t="s">
        <v>5761</v>
      </c>
      <c r="D1653" s="10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10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1" t="s">
        <v>1653</v>
      </c>
      <c r="C1654" s="1" t="s">
        <v>5762</v>
      </c>
      <c r="D1654" s="10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10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1" t="s">
        <v>1654</v>
      </c>
      <c r="C1655" s="1" t="s">
        <v>5763</v>
      </c>
      <c r="D1655" s="10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10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1" t="s">
        <v>1655</v>
      </c>
      <c r="C1656" s="1" t="s">
        <v>5764</v>
      </c>
      <c r="D1656" s="10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10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1" t="s">
        <v>1656</v>
      </c>
      <c r="C1657" s="1" t="s">
        <v>5765</v>
      </c>
      <c r="D1657" s="10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10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1" t="s">
        <v>1657</v>
      </c>
      <c r="C1658" s="1" t="s">
        <v>5766</v>
      </c>
      <c r="D1658" s="10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10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1" t="s">
        <v>1658</v>
      </c>
      <c r="C1659" s="1" t="s">
        <v>5767</v>
      </c>
      <c r="D1659" s="10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10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1" t="s">
        <v>1659</v>
      </c>
      <c r="C1660" s="1" t="s">
        <v>5768</v>
      </c>
      <c r="D1660" s="10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10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1" t="s">
        <v>1660</v>
      </c>
      <c r="C1661" s="1" t="s">
        <v>5769</v>
      </c>
      <c r="D1661" s="10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10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1" t="s">
        <v>1661</v>
      </c>
      <c r="C1662" s="1" t="s">
        <v>5770</v>
      </c>
      <c r="D1662" s="10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10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1" t="s">
        <v>1662</v>
      </c>
      <c r="C1663" s="1" t="s">
        <v>5771</v>
      </c>
      <c r="D1663" s="10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10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1" t="s">
        <v>1663</v>
      </c>
      <c r="C1664" s="1" t="s">
        <v>5772</v>
      </c>
      <c r="D1664" s="10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10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1" t="s">
        <v>1664</v>
      </c>
      <c r="C1665" s="1" t="s">
        <v>5773</v>
      </c>
      <c r="D1665" s="10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10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1" t="s">
        <v>1665</v>
      </c>
      <c r="C1666" s="1" t="s">
        <v>5774</v>
      </c>
      <c r="D1666" s="10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1.2240879999999998</v>
      </c>
      <c r="P1666" s="10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1" t="s">
        <v>1666</v>
      </c>
      <c r="C1667" s="1" t="s">
        <v>5775</v>
      </c>
      <c r="D1667" s="10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(E1667/D1667)</f>
        <v>1.1945714285714286</v>
      </c>
      <c r="P1667" s="10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(((J1667/60)/60)/24)+25569</f>
        <v>40564.649456018517</v>
      </c>
      <c r="T1667" s="14">
        <f t="shared" ref="T1667:T1730" si="107">(((I1667/60)/60)/24)+25569</f>
        <v>40596.125</v>
      </c>
    </row>
    <row r="1668" spans="1:20" ht="45" hidden="1" x14ac:dyDescent="0.25">
      <c r="A1668">
        <v>1666</v>
      </c>
      <c r="B1668" s="1" t="s">
        <v>1667</v>
      </c>
      <c r="C1668" s="1" t="s">
        <v>5776</v>
      </c>
      <c r="D1668" s="10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10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1" t="s">
        <v>1668</v>
      </c>
      <c r="C1669" s="1" t="s">
        <v>5777</v>
      </c>
      <c r="D1669" s="10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10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1" t="s">
        <v>1669</v>
      </c>
      <c r="C1670" s="1" t="s">
        <v>5778</v>
      </c>
      <c r="D1670" s="10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10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1" t="s">
        <v>1670</v>
      </c>
      <c r="C1671" s="1" t="s">
        <v>5779</v>
      </c>
      <c r="D1671" s="10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10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1" t="s">
        <v>1671</v>
      </c>
      <c r="C1672" s="1" t="s">
        <v>5780</v>
      </c>
      <c r="D1672" s="10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10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1" t="s">
        <v>1672</v>
      </c>
      <c r="C1673" s="1" t="s">
        <v>5781</v>
      </c>
      <c r="D1673" s="10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10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1" t="s">
        <v>1673</v>
      </c>
      <c r="C1674" s="1" t="s">
        <v>5782</v>
      </c>
      <c r="D1674" s="10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10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1" t="s">
        <v>1674</v>
      </c>
      <c r="C1675" s="1" t="s">
        <v>5783</v>
      </c>
      <c r="D1675" s="10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10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1" t="s">
        <v>1675</v>
      </c>
      <c r="C1676" s="1" t="s">
        <v>5784</v>
      </c>
      <c r="D1676" s="10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10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1" t="s">
        <v>1676</v>
      </c>
      <c r="C1677" s="1" t="s">
        <v>5785</v>
      </c>
      <c r="D1677" s="10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10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1" t="s">
        <v>1677</v>
      </c>
      <c r="C1678" s="1" t="s">
        <v>5786</v>
      </c>
      <c r="D1678" s="10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10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1" t="s">
        <v>1678</v>
      </c>
      <c r="C1679" s="1" t="s">
        <v>5787</v>
      </c>
      <c r="D1679" s="10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10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1" t="s">
        <v>1679</v>
      </c>
      <c r="C1680" s="1" t="s">
        <v>5788</v>
      </c>
      <c r="D1680" s="10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10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1" t="s">
        <v>1680</v>
      </c>
      <c r="C1681" s="1" t="s">
        <v>5789</v>
      </c>
      <c r="D1681" s="10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10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1" t="s">
        <v>1681</v>
      </c>
      <c r="C1682" s="1" t="s">
        <v>5790</v>
      </c>
      <c r="D1682" s="10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10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1" t="s">
        <v>1682</v>
      </c>
      <c r="C1683" s="1" t="s">
        <v>5791</v>
      </c>
      <c r="D1683" s="10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10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1" t="s">
        <v>1683</v>
      </c>
      <c r="C1684" s="1" t="s">
        <v>5792</v>
      </c>
      <c r="D1684" s="10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10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1" t="s">
        <v>1684</v>
      </c>
      <c r="C1685" s="1" t="s">
        <v>5793</v>
      </c>
      <c r="D1685" s="10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10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1" t="s">
        <v>1685</v>
      </c>
      <c r="C1686" s="1" t="s">
        <v>5794</v>
      </c>
      <c r="D1686" s="10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10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1" t="s">
        <v>1686</v>
      </c>
      <c r="C1687" s="1" t="s">
        <v>5795</v>
      </c>
      <c r="D1687" s="10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10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1" t="s">
        <v>1687</v>
      </c>
      <c r="C1688" s="1" t="s">
        <v>5796</v>
      </c>
      <c r="D1688" s="10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10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1" t="s">
        <v>1688</v>
      </c>
      <c r="C1689" s="1" t="s">
        <v>5797</v>
      </c>
      <c r="D1689" s="10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10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1" t="s">
        <v>1689</v>
      </c>
      <c r="C1690" s="1" t="s">
        <v>5798</v>
      </c>
      <c r="D1690" s="10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10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1" t="s">
        <v>1690</v>
      </c>
      <c r="C1691" s="1" t="s">
        <v>5799</v>
      </c>
      <c r="D1691" s="10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10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1" t="s">
        <v>1691</v>
      </c>
      <c r="C1692" s="1" t="s">
        <v>5800</v>
      </c>
      <c r="D1692" s="10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10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1" t="s">
        <v>1692</v>
      </c>
      <c r="C1693" s="1" t="s">
        <v>5801</v>
      </c>
      <c r="D1693" s="10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10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1" t="s">
        <v>1693</v>
      </c>
      <c r="C1694" s="1" t="s">
        <v>5802</v>
      </c>
      <c r="D1694" s="10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10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1" t="s">
        <v>1694</v>
      </c>
      <c r="C1695" s="1" t="s">
        <v>5803</v>
      </c>
      <c r="D1695" s="10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10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1" t="s">
        <v>1695</v>
      </c>
      <c r="C1696" s="1" t="s">
        <v>5804</v>
      </c>
      <c r="D1696" s="10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10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1" t="s">
        <v>1696</v>
      </c>
      <c r="C1697" s="1" t="s">
        <v>5805</v>
      </c>
      <c r="D1697" s="10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10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1" t="s">
        <v>1697</v>
      </c>
      <c r="C1698" s="1" t="s">
        <v>5806</v>
      </c>
      <c r="D1698" s="10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10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1" t="s">
        <v>1698</v>
      </c>
      <c r="C1699" s="1" t="s">
        <v>5807</v>
      </c>
      <c r="D1699" s="10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10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1" t="s">
        <v>1699</v>
      </c>
      <c r="C1700" s="1" t="s">
        <v>5808</v>
      </c>
      <c r="D1700" s="10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10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1" t="s">
        <v>1700</v>
      </c>
      <c r="C1701" s="1" t="s">
        <v>5809</v>
      </c>
      <c r="D1701" s="10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10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1" t="s">
        <v>1701</v>
      </c>
      <c r="C1702" s="1" t="s">
        <v>5810</v>
      </c>
      <c r="D1702" s="10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10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 s="10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10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 s="10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10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 s="10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10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 s="10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10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 s="10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10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10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10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 s="10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10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 s="10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10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 s="10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10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 s="10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10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 s="10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10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 s="10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10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 s="10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10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 s="10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10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10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10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 s="10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10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 s="10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10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 s="10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10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 s="10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10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 s="10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10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10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10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10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10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 s="10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10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 s="10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10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 s="10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10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10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10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 s="10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10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10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0.68400000000000005</v>
      </c>
      <c r="P1730" s="10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 s="10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(E1731/D1731)</f>
        <v>0</v>
      </c>
      <c r="P1731" s="10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(((J1731/60)/60)/24)+25569</f>
        <v>42471.052152777775</v>
      </c>
      <c r="T1731" s="14">
        <f t="shared" ref="T1731:T1794" si="111">(((I1731/60)/60)/24)+25569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10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10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10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10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 s="10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10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 s="10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10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10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10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10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10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 s="10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10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 s="10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10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 s="10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10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10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10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10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10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1" t="s">
        <v>1742</v>
      </c>
      <c r="C1743" s="1" t="s">
        <v>5851</v>
      </c>
      <c r="D1743" s="10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10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1" t="s">
        <v>1743</v>
      </c>
      <c r="C1744" s="1" t="s">
        <v>5852</v>
      </c>
      <c r="D1744" s="10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10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1" t="s">
        <v>1744</v>
      </c>
      <c r="C1745" s="1" t="s">
        <v>5853</v>
      </c>
      <c r="D1745" s="10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10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1" t="s">
        <v>1745</v>
      </c>
      <c r="C1746" s="1" t="s">
        <v>5854</v>
      </c>
      <c r="D1746" s="10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10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1" t="s">
        <v>1746</v>
      </c>
      <c r="C1747" s="1" t="s">
        <v>5855</v>
      </c>
      <c r="D1747" s="10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10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1" t="s">
        <v>1747</v>
      </c>
      <c r="C1748" s="1" t="s">
        <v>5856</v>
      </c>
      <c r="D1748" s="10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10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1" t="s">
        <v>1748</v>
      </c>
      <c r="C1749" s="1" t="s">
        <v>5857</v>
      </c>
      <c r="D1749" s="10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10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1" t="s">
        <v>1749</v>
      </c>
      <c r="C1750" s="1" t="s">
        <v>5858</v>
      </c>
      <c r="D1750" s="10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10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1" t="s">
        <v>1750</v>
      </c>
      <c r="C1751" s="1" t="s">
        <v>5859</v>
      </c>
      <c r="D1751" s="10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10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1" t="s">
        <v>1751</v>
      </c>
      <c r="C1752" s="1" t="s">
        <v>5860</v>
      </c>
      <c r="D1752" s="10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10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1" t="s">
        <v>1752</v>
      </c>
      <c r="C1753" s="1" t="s">
        <v>5861</v>
      </c>
      <c r="D1753" s="10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10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1" t="s">
        <v>1753</v>
      </c>
      <c r="C1754" s="1" t="s">
        <v>5862</v>
      </c>
      <c r="D1754" s="10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10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1" t="s">
        <v>1754</v>
      </c>
      <c r="C1755" s="1" t="s">
        <v>5863</v>
      </c>
      <c r="D1755" s="10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10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1" t="s">
        <v>1755</v>
      </c>
      <c r="C1756" s="1" t="s">
        <v>5864</v>
      </c>
      <c r="D1756" s="10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10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1" t="s">
        <v>1756</v>
      </c>
      <c r="C1757" s="1" t="s">
        <v>5865</v>
      </c>
      <c r="D1757" s="10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10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1" t="s">
        <v>1757</v>
      </c>
      <c r="C1758" s="1" t="s">
        <v>5866</v>
      </c>
      <c r="D1758" s="10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10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1" t="s">
        <v>1758</v>
      </c>
      <c r="C1759" s="1" t="s">
        <v>5867</v>
      </c>
      <c r="D1759" s="10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10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1" t="s">
        <v>1759</v>
      </c>
      <c r="C1760" s="1" t="s">
        <v>5868</v>
      </c>
      <c r="D1760" s="10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10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1" t="s">
        <v>1760</v>
      </c>
      <c r="C1761" s="1" t="s">
        <v>5869</v>
      </c>
      <c r="D1761" s="10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10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1" t="s">
        <v>1761</v>
      </c>
      <c r="C1762" s="1" t="s">
        <v>5870</v>
      </c>
      <c r="D1762" s="10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10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1" t="s">
        <v>1762</v>
      </c>
      <c r="C1763" s="1" t="s">
        <v>5871</v>
      </c>
      <c r="D1763" s="10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10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1" t="s">
        <v>1763</v>
      </c>
      <c r="C1764" s="1" t="s">
        <v>5872</v>
      </c>
      <c r="D1764" s="10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10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1" t="s">
        <v>1764</v>
      </c>
      <c r="C1765" s="1" t="s">
        <v>5873</v>
      </c>
      <c r="D1765" s="10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10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 s="10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10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 s="10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10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 s="10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10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 s="10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10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10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10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10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10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 s="10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10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 s="10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10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 s="10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10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 s="10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10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 s="10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10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10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10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10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10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 s="10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10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10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10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 s="10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10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 s="10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10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 s="10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10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 s="10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10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 s="10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10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 s="10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10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10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10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 s="10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10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 s="10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10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 s="10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10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10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10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 s="10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10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 s="10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10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 s="10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0.61124000000000001</v>
      </c>
      <c r="P1794" s="10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10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(E1795/D1795)</f>
        <v>1.3333333333333334E-2</v>
      </c>
      <c r="P1795" s="10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(((J1795/60)/60)/24)+25569</f>
        <v>41940.89166666667</v>
      </c>
      <c r="T1795" s="14">
        <f t="shared" ref="T1795:T1858" si="115">(((I1795/60)/60)/24)+25569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 s="10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10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 s="10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10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 s="10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10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10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10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10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10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10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10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 s="10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10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 s="10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10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 s="10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10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10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10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10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10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 s="10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10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 s="10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10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10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10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 s="10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10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 s="10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10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 s="10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10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10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10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 s="10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10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 s="10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10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10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10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 s="10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10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 s="10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10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 s="10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10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 s="10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10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 s="10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10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 s="10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10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1" t="s">
        <v>1822</v>
      </c>
      <c r="C1823" s="1" t="s">
        <v>5931</v>
      </c>
      <c r="D1823" s="10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10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1" t="s">
        <v>1823</v>
      </c>
      <c r="C1824" s="1" t="s">
        <v>5932</v>
      </c>
      <c r="D1824" s="10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10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1" t="s">
        <v>1824</v>
      </c>
      <c r="C1825" s="1" t="s">
        <v>5933</v>
      </c>
      <c r="D1825" s="10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10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1" t="s">
        <v>1825</v>
      </c>
      <c r="C1826" s="1" t="s">
        <v>5934</v>
      </c>
      <c r="D1826" s="10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10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1" t="s">
        <v>1826</v>
      </c>
      <c r="C1827" s="1" t="s">
        <v>5935</v>
      </c>
      <c r="D1827" s="10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10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1" t="s">
        <v>1827</v>
      </c>
      <c r="C1828" s="1" t="s">
        <v>5936</v>
      </c>
      <c r="D1828" s="10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10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1" t="s">
        <v>1828</v>
      </c>
      <c r="C1829" s="1" t="s">
        <v>5937</v>
      </c>
      <c r="D1829" s="10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10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1" t="s">
        <v>1829</v>
      </c>
      <c r="C1830" s="1" t="s">
        <v>5938</v>
      </c>
      <c r="D1830" s="10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10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1" t="s">
        <v>1830</v>
      </c>
      <c r="C1831" s="1" t="s">
        <v>5939</v>
      </c>
      <c r="D1831" s="10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10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1" t="s">
        <v>1831</v>
      </c>
      <c r="C1832" s="1" t="s">
        <v>5940</v>
      </c>
      <c r="D1832" s="10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10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1" t="s">
        <v>1832</v>
      </c>
      <c r="C1833" s="1" t="s">
        <v>5941</v>
      </c>
      <c r="D1833" s="10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10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1" t="s">
        <v>1833</v>
      </c>
      <c r="C1834" s="1" t="s">
        <v>5942</v>
      </c>
      <c r="D1834" s="10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10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1" t="s">
        <v>1834</v>
      </c>
      <c r="C1835" s="1" t="s">
        <v>5943</v>
      </c>
      <c r="D1835" s="10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10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1" t="s">
        <v>1835</v>
      </c>
      <c r="C1836" s="1" t="s">
        <v>5944</v>
      </c>
      <c r="D1836" s="10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10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1" t="s">
        <v>1836</v>
      </c>
      <c r="C1837" s="1" t="s">
        <v>5945</v>
      </c>
      <c r="D1837" s="10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10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1" t="s">
        <v>1837</v>
      </c>
      <c r="C1838" s="1" t="s">
        <v>5946</v>
      </c>
      <c r="D1838" s="10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10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1" t="s">
        <v>1838</v>
      </c>
      <c r="C1839" s="1" t="s">
        <v>5947</v>
      </c>
      <c r="D1839" s="10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10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1" t="s">
        <v>1839</v>
      </c>
      <c r="C1840" s="1" t="s">
        <v>5948</v>
      </c>
      <c r="D1840" s="10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10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1" t="s">
        <v>1840</v>
      </c>
      <c r="C1841" s="1" t="s">
        <v>5949</v>
      </c>
      <c r="D1841" s="10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10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1" t="s">
        <v>1841</v>
      </c>
      <c r="C1842" s="1" t="s">
        <v>5950</v>
      </c>
      <c r="D1842" s="10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10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1" t="s">
        <v>1842</v>
      </c>
      <c r="C1843" s="1" t="s">
        <v>5951</v>
      </c>
      <c r="D1843" s="10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10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1" t="s">
        <v>1843</v>
      </c>
      <c r="C1844" s="1" t="s">
        <v>5952</v>
      </c>
      <c r="D1844" s="10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10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1" t="s">
        <v>1844</v>
      </c>
      <c r="C1845" s="1" t="s">
        <v>5953</v>
      </c>
      <c r="D1845" s="10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10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1" t="s">
        <v>1845</v>
      </c>
      <c r="C1846" s="1" t="s">
        <v>5954</v>
      </c>
      <c r="D1846" s="10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10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1" t="s">
        <v>1846</v>
      </c>
      <c r="C1847" s="1" t="s">
        <v>5955</v>
      </c>
      <c r="D1847" s="10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10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1" t="s">
        <v>1847</v>
      </c>
      <c r="C1848" s="1" t="s">
        <v>5956</v>
      </c>
      <c r="D1848" s="10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10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1" t="s">
        <v>1848</v>
      </c>
      <c r="C1849" s="1" t="s">
        <v>5957</v>
      </c>
      <c r="D1849" s="10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10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1" t="s">
        <v>1849</v>
      </c>
      <c r="C1850" s="1" t="s">
        <v>5958</v>
      </c>
      <c r="D1850" s="10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10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1" t="s">
        <v>1850</v>
      </c>
      <c r="C1851" s="1" t="s">
        <v>5959</v>
      </c>
      <c r="D1851" s="10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10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1" t="s">
        <v>1851</v>
      </c>
      <c r="C1852" s="1" t="s">
        <v>5960</v>
      </c>
      <c r="D1852" s="10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10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1" t="s">
        <v>1852</v>
      </c>
      <c r="C1853" s="1" t="s">
        <v>5961</v>
      </c>
      <c r="D1853" s="10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10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1" t="s">
        <v>1853</v>
      </c>
      <c r="C1854" s="1" t="s">
        <v>5962</v>
      </c>
      <c r="D1854" s="10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10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1" t="s">
        <v>1854</v>
      </c>
      <c r="C1855" s="1" t="s">
        <v>5963</v>
      </c>
      <c r="D1855" s="10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10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1" t="s">
        <v>1855</v>
      </c>
      <c r="C1856" s="1" t="s">
        <v>5964</v>
      </c>
      <c r="D1856" s="10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10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1" t="s">
        <v>1856</v>
      </c>
      <c r="C1857" s="1" t="s">
        <v>5965</v>
      </c>
      <c r="D1857" s="10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10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1" t="s">
        <v>1857</v>
      </c>
      <c r="C1858" s="1" t="s">
        <v>5966</v>
      </c>
      <c r="D1858" s="10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1.0125</v>
      </c>
      <c r="P1858" s="10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1" t="s">
        <v>1858</v>
      </c>
      <c r="C1859" s="1" t="s">
        <v>5967</v>
      </c>
      <c r="D1859" s="10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(E1859/D1859)</f>
        <v>1</v>
      </c>
      <c r="P1859" s="10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(((J1859/60)/60)/24)+25569</f>
        <v>41864.76866898148</v>
      </c>
      <c r="T1859" s="14">
        <f t="shared" ref="T1859:T1922" si="119">(((I1859/60)/60)/24)+25569</f>
        <v>41894.76866898148</v>
      </c>
    </row>
    <row r="1860" spans="1:20" ht="60" hidden="1" x14ac:dyDescent="0.25">
      <c r="A1860">
        <v>1858</v>
      </c>
      <c r="B1860" s="1" t="s">
        <v>1859</v>
      </c>
      <c r="C1860" s="1" t="s">
        <v>5968</v>
      </c>
      <c r="D1860" s="10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10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1" t="s">
        <v>1860</v>
      </c>
      <c r="C1861" s="1" t="s">
        <v>5969</v>
      </c>
      <c r="D1861" s="10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10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1" t="s">
        <v>1861</v>
      </c>
      <c r="C1862" s="1" t="s">
        <v>5970</v>
      </c>
      <c r="D1862" s="10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10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10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10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10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10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 s="10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10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 s="10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10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10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10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 s="10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10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 s="10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10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 s="10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10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 s="10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10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10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10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 s="10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10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 s="10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10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 s="10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10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10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10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 s="10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10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10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10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 s="10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10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 s="10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10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 s="10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10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10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10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1" t="s">
        <v>1882</v>
      </c>
      <c r="C1883" s="1" t="s">
        <v>5991</v>
      </c>
      <c r="D1883" s="10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10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1" t="s">
        <v>1883</v>
      </c>
      <c r="C1884" s="1" t="s">
        <v>5992</v>
      </c>
      <c r="D1884" s="10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10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1" t="s">
        <v>1884</v>
      </c>
      <c r="C1885" s="1" t="s">
        <v>5993</v>
      </c>
      <c r="D1885" s="10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10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1" t="s">
        <v>1885</v>
      </c>
      <c r="C1886" s="1" t="s">
        <v>5994</v>
      </c>
      <c r="D1886" s="10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10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1" t="s">
        <v>1886</v>
      </c>
      <c r="C1887" s="1" t="s">
        <v>5995</v>
      </c>
      <c r="D1887" s="10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10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1" t="s">
        <v>1887</v>
      </c>
      <c r="C1888" s="1" t="s">
        <v>5996</v>
      </c>
      <c r="D1888" s="10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10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1" t="s">
        <v>1888</v>
      </c>
      <c r="C1889" s="1" t="s">
        <v>5997</v>
      </c>
      <c r="D1889" s="10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10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1" t="s">
        <v>1889</v>
      </c>
      <c r="C1890" s="1" t="s">
        <v>5998</v>
      </c>
      <c r="D1890" s="10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10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1" t="s">
        <v>1890</v>
      </c>
      <c r="C1891" s="1" t="s">
        <v>5999</v>
      </c>
      <c r="D1891" s="10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10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1" t="s">
        <v>1891</v>
      </c>
      <c r="C1892" s="1" t="s">
        <v>6000</v>
      </c>
      <c r="D1892" s="10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10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1" t="s">
        <v>1892</v>
      </c>
      <c r="C1893" s="1" t="s">
        <v>6001</v>
      </c>
      <c r="D1893" s="10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10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1" t="s">
        <v>1893</v>
      </c>
      <c r="C1894" s="1" t="s">
        <v>6002</v>
      </c>
      <c r="D1894" s="10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10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1" t="s">
        <v>1894</v>
      </c>
      <c r="C1895" s="1" t="s">
        <v>6003</v>
      </c>
      <c r="D1895" s="10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10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1" t="s">
        <v>1895</v>
      </c>
      <c r="C1896" s="1" t="s">
        <v>6004</v>
      </c>
      <c r="D1896" s="10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10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1" t="s">
        <v>1896</v>
      </c>
      <c r="C1897" s="1" t="s">
        <v>6005</v>
      </c>
      <c r="D1897" s="10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10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1" t="s">
        <v>1897</v>
      </c>
      <c r="C1898" s="1" t="s">
        <v>6006</v>
      </c>
      <c r="D1898" s="10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10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1" t="s">
        <v>1898</v>
      </c>
      <c r="C1899" s="1" t="s">
        <v>6007</v>
      </c>
      <c r="D1899" s="10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10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1" t="s">
        <v>1899</v>
      </c>
      <c r="C1900" s="1" t="s">
        <v>6008</v>
      </c>
      <c r="D1900" s="10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10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1" t="s">
        <v>1900</v>
      </c>
      <c r="C1901" s="1" t="s">
        <v>6009</v>
      </c>
      <c r="D1901" s="10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10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1" t="s">
        <v>1901</v>
      </c>
      <c r="C1902" s="1" t="s">
        <v>6010</v>
      </c>
      <c r="D1902" s="10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10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10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10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 s="10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10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 s="10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10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10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10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 s="10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10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 s="10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10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 s="10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10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 s="10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10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 s="10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10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10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10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 s="10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10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10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10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 s="10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10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 s="10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10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 s="10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10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10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10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10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10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10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10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 s="10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10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 s="10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0.43030000000000002</v>
      </c>
      <c r="P1922" s="10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1" t="s">
        <v>1922</v>
      </c>
      <c r="C1923" s="1" t="s">
        <v>6031</v>
      </c>
      <c r="D1923" s="10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(E1923/D1923)</f>
        <v>1.3680000000000001</v>
      </c>
      <c r="P1923" s="10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(((J1923/60)/60)/24)+25569</f>
        <v>41074.221562500003</v>
      </c>
      <c r="T1923" s="14">
        <f t="shared" ref="T1923:T1986" si="123">(((I1923/60)/60)/24)+25569</f>
        <v>41104.221562500003</v>
      </c>
    </row>
    <row r="1924" spans="1:20" ht="45" hidden="1" x14ac:dyDescent="0.25">
      <c r="A1924">
        <v>1922</v>
      </c>
      <c r="B1924" s="1" t="s">
        <v>1923</v>
      </c>
      <c r="C1924" s="1" t="s">
        <v>6032</v>
      </c>
      <c r="D1924" s="10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10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1" t="s">
        <v>1924</v>
      </c>
      <c r="C1925" s="1" t="s">
        <v>6033</v>
      </c>
      <c r="D1925" s="10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10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1" t="s">
        <v>1925</v>
      </c>
      <c r="C1926" s="1" t="s">
        <v>6034</v>
      </c>
      <c r="D1926" s="10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10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1" t="s">
        <v>1926</v>
      </c>
      <c r="C1927" s="1" t="s">
        <v>6035</v>
      </c>
      <c r="D1927" s="10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10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1" t="s">
        <v>1927</v>
      </c>
      <c r="C1928" s="1" t="s">
        <v>6036</v>
      </c>
      <c r="D1928" s="10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10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1" t="s">
        <v>1928</v>
      </c>
      <c r="C1929" s="1" t="s">
        <v>6037</v>
      </c>
      <c r="D1929" s="10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10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1" t="s">
        <v>1929</v>
      </c>
      <c r="C1930" s="1" t="s">
        <v>6038</v>
      </c>
      <c r="D1930" s="10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10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1" t="s">
        <v>1930</v>
      </c>
      <c r="C1931" s="1" t="s">
        <v>6039</v>
      </c>
      <c r="D1931" s="10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10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1" t="s">
        <v>1931</v>
      </c>
      <c r="C1932" s="1" t="s">
        <v>6040</v>
      </c>
      <c r="D1932" s="10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10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1" t="s">
        <v>1932</v>
      </c>
      <c r="C1933" s="1" t="s">
        <v>6041</v>
      </c>
      <c r="D1933" s="10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10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1" t="s">
        <v>1933</v>
      </c>
      <c r="C1934" s="1" t="s">
        <v>6042</v>
      </c>
      <c r="D1934" s="10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10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1" t="s">
        <v>1934</v>
      </c>
      <c r="C1935" s="1" t="s">
        <v>6043</v>
      </c>
      <c r="D1935" s="10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10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1" t="s">
        <v>1935</v>
      </c>
      <c r="C1936" s="1" t="s">
        <v>6044</v>
      </c>
      <c r="D1936" s="10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10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1" t="s">
        <v>1936</v>
      </c>
      <c r="C1937" s="1" t="s">
        <v>6045</v>
      </c>
      <c r="D1937" s="10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10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1" t="s">
        <v>1937</v>
      </c>
      <c r="C1938" s="1" t="s">
        <v>6046</v>
      </c>
      <c r="D1938" s="10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10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1" t="s">
        <v>1938</v>
      </c>
      <c r="C1939" s="1" t="s">
        <v>6047</v>
      </c>
      <c r="D1939" s="10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10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1" t="s">
        <v>1939</v>
      </c>
      <c r="C1940" s="1" t="s">
        <v>6048</v>
      </c>
      <c r="D1940" s="10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10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1" t="s">
        <v>1940</v>
      </c>
      <c r="C1941" s="1" t="s">
        <v>6049</v>
      </c>
      <c r="D1941" s="10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10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1" t="s">
        <v>1941</v>
      </c>
      <c r="C1942" s="1" t="s">
        <v>6050</v>
      </c>
      <c r="D1942" s="10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10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1" t="s">
        <v>1942</v>
      </c>
      <c r="C1943" s="1" t="s">
        <v>6051</v>
      </c>
      <c r="D1943" s="10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10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1" t="s">
        <v>1943</v>
      </c>
      <c r="C1944" s="1" t="s">
        <v>6052</v>
      </c>
      <c r="D1944" s="10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10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1" t="s">
        <v>1944</v>
      </c>
      <c r="C1945" s="1" t="s">
        <v>6053</v>
      </c>
      <c r="D1945" s="10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10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1" t="s">
        <v>1945</v>
      </c>
      <c r="C1946" s="1" t="s">
        <v>6054</v>
      </c>
      <c r="D1946" s="10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10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1" t="s">
        <v>1946</v>
      </c>
      <c r="C1947" s="1" t="s">
        <v>6055</v>
      </c>
      <c r="D1947" s="10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10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1" t="s">
        <v>1947</v>
      </c>
      <c r="C1948" s="1" t="s">
        <v>6056</v>
      </c>
      <c r="D1948" s="10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10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1" t="s">
        <v>1948</v>
      </c>
      <c r="C1949" s="1" t="s">
        <v>6057</v>
      </c>
      <c r="D1949" s="10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10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1" t="s">
        <v>1949</v>
      </c>
      <c r="C1950" s="1" t="s">
        <v>6058</v>
      </c>
      <c r="D1950" s="10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10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1" t="s">
        <v>1950</v>
      </c>
      <c r="C1951" s="1" t="s">
        <v>6059</v>
      </c>
      <c r="D1951" s="10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10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1" t="s">
        <v>1951</v>
      </c>
      <c r="C1952" s="1" t="s">
        <v>6060</v>
      </c>
      <c r="D1952" s="10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10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1" t="s">
        <v>1952</v>
      </c>
      <c r="C1953" s="1" t="s">
        <v>6061</v>
      </c>
      <c r="D1953" s="10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10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1" t="s">
        <v>1953</v>
      </c>
      <c r="C1954" s="1" t="s">
        <v>6062</v>
      </c>
      <c r="D1954" s="10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10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1" t="s">
        <v>1954</v>
      </c>
      <c r="C1955" s="1" t="s">
        <v>6063</v>
      </c>
      <c r="D1955" s="10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10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1" t="s">
        <v>1955</v>
      </c>
      <c r="C1956" s="1" t="s">
        <v>6064</v>
      </c>
      <c r="D1956" s="10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10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1" t="s">
        <v>1956</v>
      </c>
      <c r="C1957" s="1" t="s">
        <v>6065</v>
      </c>
      <c r="D1957" s="10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10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1" t="s">
        <v>1957</v>
      </c>
      <c r="C1958" s="1" t="s">
        <v>6066</v>
      </c>
      <c r="D1958" s="10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10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1" t="s">
        <v>1958</v>
      </c>
      <c r="C1959" s="1" t="s">
        <v>6067</v>
      </c>
      <c r="D1959" s="10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10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1" t="s">
        <v>1959</v>
      </c>
      <c r="C1960" s="1" t="s">
        <v>6068</v>
      </c>
      <c r="D1960" s="10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10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1" t="s">
        <v>1960</v>
      </c>
      <c r="C1961" s="1" t="s">
        <v>6069</v>
      </c>
      <c r="D1961" s="10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10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1" t="s">
        <v>1961</v>
      </c>
      <c r="C1962" s="1" t="s">
        <v>6070</v>
      </c>
      <c r="D1962" s="10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10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1" t="s">
        <v>1962</v>
      </c>
      <c r="C1963" s="1" t="s">
        <v>6071</v>
      </c>
      <c r="D1963" s="10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10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1" t="s">
        <v>1963</v>
      </c>
      <c r="C1964" s="1" t="s">
        <v>6072</v>
      </c>
      <c r="D1964" s="10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10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1" t="s">
        <v>1964</v>
      </c>
      <c r="C1965" s="1" t="s">
        <v>6073</v>
      </c>
      <c r="D1965" s="10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10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1" t="s">
        <v>1965</v>
      </c>
      <c r="C1966" s="1" t="s">
        <v>6074</v>
      </c>
      <c r="D1966" s="10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10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1" t="s">
        <v>1966</v>
      </c>
      <c r="C1967" s="1" t="s">
        <v>6075</v>
      </c>
      <c r="D1967" s="10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10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1" t="s">
        <v>1967</v>
      </c>
      <c r="C1968" s="1" t="s">
        <v>6076</v>
      </c>
      <c r="D1968" s="10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10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1" t="s">
        <v>1968</v>
      </c>
      <c r="C1969" s="1" t="s">
        <v>6077</v>
      </c>
      <c r="D1969" s="10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10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1" t="s">
        <v>1969</v>
      </c>
      <c r="C1970" s="1" t="s">
        <v>6078</v>
      </c>
      <c r="D1970" s="10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10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1" t="s">
        <v>1970</v>
      </c>
      <c r="C1971" s="1" t="s">
        <v>6079</v>
      </c>
      <c r="D1971" s="10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10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1" t="s">
        <v>1971</v>
      </c>
      <c r="C1972" s="1" t="s">
        <v>6080</v>
      </c>
      <c r="D1972" s="10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10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1" t="s">
        <v>1972</v>
      </c>
      <c r="C1973" s="1" t="s">
        <v>6081</v>
      </c>
      <c r="D1973" s="10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10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1" t="s">
        <v>1973</v>
      </c>
      <c r="C1974" s="1" t="s">
        <v>6082</v>
      </c>
      <c r="D1974" s="10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10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1" t="s">
        <v>1974</v>
      </c>
      <c r="C1975" s="1" t="s">
        <v>6083</v>
      </c>
      <c r="D1975" s="10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10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1" t="s">
        <v>1975</v>
      </c>
      <c r="C1976" s="1" t="s">
        <v>6084</v>
      </c>
      <c r="D1976" s="10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10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1" t="s">
        <v>1976</v>
      </c>
      <c r="C1977" s="1" t="s">
        <v>6085</v>
      </c>
      <c r="D1977" s="10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10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1" t="s">
        <v>1977</v>
      </c>
      <c r="C1978" s="1" t="s">
        <v>6086</v>
      </c>
      <c r="D1978" s="10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10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1" t="s">
        <v>1978</v>
      </c>
      <c r="C1979" s="1" t="s">
        <v>6087</v>
      </c>
      <c r="D1979" s="10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10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1" t="s">
        <v>1979</v>
      </c>
      <c r="C1980" s="1" t="s">
        <v>6088</v>
      </c>
      <c r="D1980" s="10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10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1" t="s">
        <v>1980</v>
      </c>
      <c r="C1981" s="1" t="s">
        <v>6089</v>
      </c>
      <c r="D1981" s="10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10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1" t="s">
        <v>1981</v>
      </c>
      <c r="C1982" s="1" t="s">
        <v>6090</v>
      </c>
      <c r="D1982" s="10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10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 s="10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10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10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10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 s="10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10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10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0.21146666666666666</v>
      </c>
      <c r="P1986" s="10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 s="10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(E1987/D1987)</f>
        <v>3.1875000000000001E-2</v>
      </c>
      <c r="P1987" s="10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(((J1987/60)/60)/24)+25569</f>
        <v>42555.698738425926</v>
      </c>
      <c r="T1987" s="14">
        <f t="shared" ref="T1987:T2050" si="127">(((I1987/60)/60)/24)+25569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 s="10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10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10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10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 s="10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10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10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10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 s="10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10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10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10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 s="10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10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 s="10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10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 s="10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10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 s="10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10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10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10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 s="10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10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 s="10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10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 s="10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10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 s="10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10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1" t="s">
        <v>2002</v>
      </c>
      <c r="C2003" s="1" t="s">
        <v>6111</v>
      </c>
      <c r="D2003" s="10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10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1" t="s">
        <v>2003</v>
      </c>
      <c r="C2004" s="1" t="s">
        <v>6112</v>
      </c>
      <c r="D2004" s="10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10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1" t="s">
        <v>2004</v>
      </c>
      <c r="C2005" s="1" t="s">
        <v>6113</v>
      </c>
      <c r="D2005" s="10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10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1" t="s">
        <v>2005</v>
      </c>
      <c r="C2006" s="1" t="s">
        <v>6114</v>
      </c>
      <c r="D2006" s="10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10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1" t="s">
        <v>2006</v>
      </c>
      <c r="C2007" s="1" t="s">
        <v>6115</v>
      </c>
      <c r="D2007" s="10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10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1" t="s">
        <v>2007</v>
      </c>
      <c r="C2008" s="1" t="s">
        <v>6116</v>
      </c>
      <c r="D2008" s="10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10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1" t="s">
        <v>2008</v>
      </c>
      <c r="C2009" s="1" t="s">
        <v>6117</v>
      </c>
      <c r="D2009" s="10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10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1" t="s">
        <v>2009</v>
      </c>
      <c r="C2010" s="1" t="s">
        <v>6118</v>
      </c>
      <c r="D2010" s="10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10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1" t="s">
        <v>2010</v>
      </c>
      <c r="C2011" s="1" t="s">
        <v>6119</v>
      </c>
      <c r="D2011" s="10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10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1" t="s">
        <v>2011</v>
      </c>
      <c r="C2012" s="1" t="s">
        <v>6120</v>
      </c>
      <c r="D2012" s="10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10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1" t="s">
        <v>2012</v>
      </c>
      <c r="C2013" s="1" t="s">
        <v>6121</v>
      </c>
      <c r="D2013" s="10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10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1" t="s">
        <v>2013</v>
      </c>
      <c r="C2014" s="1" t="s">
        <v>6122</v>
      </c>
      <c r="D2014" s="10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10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1" t="s">
        <v>2014</v>
      </c>
      <c r="C2015" s="1" t="s">
        <v>6123</v>
      </c>
      <c r="D2015" s="10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10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1" t="s">
        <v>2015</v>
      </c>
      <c r="C2016" s="1" t="s">
        <v>6124</v>
      </c>
      <c r="D2016" s="10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10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1" t="s">
        <v>2016</v>
      </c>
      <c r="C2017" s="1" t="s">
        <v>6125</v>
      </c>
      <c r="D2017" s="10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10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1" t="s">
        <v>2017</v>
      </c>
      <c r="C2018" s="1" t="s">
        <v>6126</v>
      </c>
      <c r="D2018" s="10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10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1" t="s">
        <v>2018</v>
      </c>
      <c r="C2019" s="1" t="s">
        <v>6127</v>
      </c>
      <c r="D2019" s="10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10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1" t="s">
        <v>2019</v>
      </c>
      <c r="C2020" s="1" t="s">
        <v>6128</v>
      </c>
      <c r="D2020" s="10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10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1" t="s">
        <v>2020</v>
      </c>
      <c r="C2021" s="1" t="s">
        <v>6129</v>
      </c>
      <c r="D2021" s="10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10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1" t="s">
        <v>2021</v>
      </c>
      <c r="C2022" s="1" t="s">
        <v>6130</v>
      </c>
      <c r="D2022" s="10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10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1" t="s">
        <v>2022</v>
      </c>
      <c r="C2023" s="1" t="s">
        <v>6131</v>
      </c>
      <c r="D2023" s="10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10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1" t="s">
        <v>2023</v>
      </c>
      <c r="C2024" s="1" t="s">
        <v>6132</v>
      </c>
      <c r="D2024" s="10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10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1" t="s">
        <v>2024</v>
      </c>
      <c r="C2025" s="1" t="s">
        <v>6133</v>
      </c>
      <c r="D2025" s="10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10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1" t="s">
        <v>2025</v>
      </c>
      <c r="C2026" s="1" t="s">
        <v>6134</v>
      </c>
      <c r="D2026" s="10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10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1" t="s">
        <v>2026</v>
      </c>
      <c r="C2027" s="1" t="s">
        <v>6135</v>
      </c>
      <c r="D2027" s="10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10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1" t="s">
        <v>2027</v>
      </c>
      <c r="C2028" s="1" t="s">
        <v>6136</v>
      </c>
      <c r="D2028" s="10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10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1" t="s">
        <v>2028</v>
      </c>
      <c r="C2029" s="1" t="s">
        <v>6137</v>
      </c>
      <c r="D2029" s="10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10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1" t="s">
        <v>2029</v>
      </c>
      <c r="C2030" s="1" t="s">
        <v>6138</v>
      </c>
      <c r="D2030" s="10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10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1" t="s">
        <v>2030</v>
      </c>
      <c r="C2031" s="1" t="s">
        <v>6139</v>
      </c>
      <c r="D2031" s="10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10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1" t="s">
        <v>2031</v>
      </c>
      <c r="C2032" s="1" t="s">
        <v>6140</v>
      </c>
      <c r="D2032" s="10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10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1" t="s">
        <v>2032</v>
      </c>
      <c r="C2033" s="1" t="s">
        <v>6141</v>
      </c>
      <c r="D2033" s="10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10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1" t="s">
        <v>2033</v>
      </c>
      <c r="C2034" s="1" t="s">
        <v>6142</v>
      </c>
      <c r="D2034" s="10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10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1" t="s">
        <v>2034</v>
      </c>
      <c r="C2035" s="1" t="s">
        <v>6143</v>
      </c>
      <c r="D2035" s="10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10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1" t="s">
        <v>2035</v>
      </c>
      <c r="C2036" s="1" t="s">
        <v>6144</v>
      </c>
      <c r="D2036" s="10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10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1" t="s">
        <v>2036</v>
      </c>
      <c r="C2037" s="1" t="s">
        <v>6145</v>
      </c>
      <c r="D2037" s="10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10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1" t="s">
        <v>2037</v>
      </c>
      <c r="C2038" s="1" t="s">
        <v>6146</v>
      </c>
      <c r="D2038" s="10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10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1" t="s">
        <v>2038</v>
      </c>
      <c r="C2039" s="1" t="s">
        <v>6147</v>
      </c>
      <c r="D2039" s="10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10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1" t="s">
        <v>2039</v>
      </c>
      <c r="C2040" s="1" t="s">
        <v>6148</v>
      </c>
      <c r="D2040" s="10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10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1" t="s">
        <v>2040</v>
      </c>
      <c r="C2041" s="1" t="s">
        <v>6149</v>
      </c>
      <c r="D2041" s="10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10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1" t="s">
        <v>2041</v>
      </c>
      <c r="C2042" s="1" t="s">
        <v>6150</v>
      </c>
      <c r="D2042" s="10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10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1" t="s">
        <v>2042</v>
      </c>
      <c r="C2043" s="1" t="s">
        <v>6151</v>
      </c>
      <c r="D2043" s="10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10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1" t="s">
        <v>2043</v>
      </c>
      <c r="C2044" s="1" t="s">
        <v>6152</v>
      </c>
      <c r="D2044" s="10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10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1" t="s">
        <v>2044</v>
      </c>
      <c r="C2045" s="1" t="s">
        <v>6153</v>
      </c>
      <c r="D2045" s="10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10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1" t="s">
        <v>2045</v>
      </c>
      <c r="C2046" s="1" t="s">
        <v>6154</v>
      </c>
      <c r="D2046" s="10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10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1" t="s">
        <v>2046</v>
      </c>
      <c r="C2047" s="1" t="s">
        <v>6155</v>
      </c>
      <c r="D2047" s="10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10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1" t="s">
        <v>2047</v>
      </c>
      <c r="C2048" s="1" t="s">
        <v>6156</v>
      </c>
      <c r="D2048" s="10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10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1" t="s">
        <v>2048</v>
      </c>
      <c r="C2049" s="1" t="s">
        <v>6157</v>
      </c>
      <c r="D2049" s="10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10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1" t="s">
        <v>2049</v>
      </c>
      <c r="C2050" s="1" t="s">
        <v>6158</v>
      </c>
      <c r="D2050" s="10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1.4833229411764706</v>
      </c>
      <c r="P2050" s="10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1" t="s">
        <v>2050</v>
      </c>
      <c r="C2051" s="1" t="s">
        <v>6159</v>
      </c>
      <c r="D2051" s="10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(E2051/D2051)</f>
        <v>1.2019070000000001</v>
      </c>
      <c r="P2051" s="10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(((J2051/60)/60)/24)+25569</f>
        <v>41575.527349537035</v>
      </c>
      <c r="T2051" s="14">
        <f t="shared" ref="T2051:T2114" si="131">(((I2051/60)/60)/24)+25569</f>
        <v>41610.957638888889</v>
      </c>
    </row>
    <row r="2052" spans="1:20" ht="60" hidden="1" x14ac:dyDescent="0.25">
      <c r="A2052">
        <v>2050</v>
      </c>
      <c r="B2052" s="1" t="s">
        <v>2051</v>
      </c>
      <c r="C2052" s="1" t="s">
        <v>6160</v>
      </c>
      <c r="D2052" s="10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10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1" t="s">
        <v>2052</v>
      </c>
      <c r="C2053" s="1" t="s">
        <v>6161</v>
      </c>
      <c r="D2053" s="10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10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1" t="s">
        <v>2053</v>
      </c>
      <c r="C2054" s="1" t="s">
        <v>6162</v>
      </c>
      <c r="D2054" s="10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10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1" t="s">
        <v>2054</v>
      </c>
      <c r="C2055" s="1" t="s">
        <v>6163</v>
      </c>
      <c r="D2055" s="10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10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1" t="s">
        <v>2055</v>
      </c>
      <c r="C2056" s="1" t="s">
        <v>6164</v>
      </c>
      <c r="D2056" s="10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10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1" t="s">
        <v>2056</v>
      </c>
      <c r="C2057" s="1" t="s">
        <v>6165</v>
      </c>
      <c r="D2057" s="10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10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1" t="s">
        <v>2057</v>
      </c>
      <c r="C2058" s="1" t="s">
        <v>6166</v>
      </c>
      <c r="D2058" s="10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10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1" t="s">
        <v>2058</v>
      </c>
      <c r="C2059" s="1" t="s">
        <v>6167</v>
      </c>
      <c r="D2059" s="10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10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1" t="s">
        <v>2059</v>
      </c>
      <c r="C2060" s="1" t="s">
        <v>6168</v>
      </c>
      <c r="D2060" s="10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10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1" t="s">
        <v>2060</v>
      </c>
      <c r="C2061" s="1" t="s">
        <v>6169</v>
      </c>
      <c r="D2061" s="10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10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1" t="s">
        <v>2061</v>
      </c>
      <c r="C2062" s="1" t="s">
        <v>6170</v>
      </c>
      <c r="D2062" s="10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10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1" t="s">
        <v>2062</v>
      </c>
      <c r="C2063" s="1" t="s">
        <v>6171</v>
      </c>
      <c r="D2063" s="10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10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1" t="s">
        <v>2063</v>
      </c>
      <c r="C2064" s="1" t="s">
        <v>6172</v>
      </c>
      <c r="D2064" s="10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10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1" t="s">
        <v>2064</v>
      </c>
      <c r="C2065" s="1" t="s">
        <v>6173</v>
      </c>
      <c r="D2065" s="10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10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1" t="s">
        <v>2065</v>
      </c>
      <c r="C2066" s="1" t="s">
        <v>6174</v>
      </c>
      <c r="D2066" s="10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10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1" t="s">
        <v>2066</v>
      </c>
      <c r="C2067" s="1" t="s">
        <v>6175</v>
      </c>
      <c r="D2067" s="10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10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1" t="s">
        <v>2067</v>
      </c>
      <c r="C2068" s="1" t="s">
        <v>6176</v>
      </c>
      <c r="D2068" s="10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10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1" t="s">
        <v>2068</v>
      </c>
      <c r="C2069" s="1" t="s">
        <v>6177</v>
      </c>
      <c r="D2069" s="10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10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1" t="s">
        <v>2069</v>
      </c>
      <c r="C2070" s="1" t="s">
        <v>6178</v>
      </c>
      <c r="D2070" s="10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10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1" t="s">
        <v>2070</v>
      </c>
      <c r="C2071" s="1" t="s">
        <v>6179</v>
      </c>
      <c r="D2071" s="10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10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1" t="s">
        <v>2071</v>
      </c>
      <c r="C2072" s="1" t="s">
        <v>6180</v>
      </c>
      <c r="D2072" s="10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10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1" t="s">
        <v>2072</v>
      </c>
      <c r="C2073" s="1" t="s">
        <v>6181</v>
      </c>
      <c r="D2073" s="10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10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1" t="s">
        <v>2073</v>
      </c>
      <c r="C2074" s="1" t="s">
        <v>6182</v>
      </c>
      <c r="D2074" s="10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10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1" t="s">
        <v>2074</v>
      </c>
      <c r="C2075" s="1" t="s">
        <v>6183</v>
      </c>
      <c r="D2075" s="10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10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1" t="s">
        <v>2075</v>
      </c>
      <c r="C2076" s="1" t="s">
        <v>6184</v>
      </c>
      <c r="D2076" s="10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10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1" t="s">
        <v>2076</v>
      </c>
      <c r="C2077" s="1" t="s">
        <v>6185</v>
      </c>
      <c r="D2077" s="10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10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1" t="s">
        <v>2077</v>
      </c>
      <c r="C2078" s="1" t="s">
        <v>6186</v>
      </c>
      <c r="D2078" s="10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10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1" t="s">
        <v>2078</v>
      </c>
      <c r="C2079" s="1" t="s">
        <v>6187</v>
      </c>
      <c r="D2079" s="10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10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1" t="s">
        <v>2079</v>
      </c>
      <c r="C2080" s="1" t="s">
        <v>6188</v>
      </c>
      <c r="D2080" s="10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10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1" t="s">
        <v>2080</v>
      </c>
      <c r="C2081" s="1" t="s">
        <v>6189</v>
      </c>
      <c r="D2081" s="10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10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1" t="s">
        <v>2081</v>
      </c>
      <c r="C2082" s="1" t="s">
        <v>6190</v>
      </c>
      <c r="D2082" s="10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10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1" t="s">
        <v>2082</v>
      </c>
      <c r="C2083" s="1" t="s">
        <v>6191</v>
      </c>
      <c r="D2083" s="10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10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1" t="s">
        <v>2083</v>
      </c>
      <c r="C2084" s="1" t="s">
        <v>6192</v>
      </c>
      <c r="D2084" s="10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10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1" t="s">
        <v>2084</v>
      </c>
      <c r="C2085" s="1" t="s">
        <v>6193</v>
      </c>
      <c r="D2085" s="10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10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1" t="s">
        <v>2085</v>
      </c>
      <c r="C2086" s="1" t="s">
        <v>6194</v>
      </c>
      <c r="D2086" s="10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10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1" t="s">
        <v>2086</v>
      </c>
      <c r="C2087" s="1" t="s">
        <v>6195</v>
      </c>
      <c r="D2087" s="10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10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1" t="s">
        <v>2087</v>
      </c>
      <c r="C2088" s="1" t="s">
        <v>6196</v>
      </c>
      <c r="D2088" s="10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10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1" t="s">
        <v>2088</v>
      </c>
      <c r="C2089" s="1" t="s">
        <v>6197</v>
      </c>
      <c r="D2089" s="10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10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1" t="s">
        <v>2089</v>
      </c>
      <c r="C2090" s="1" t="s">
        <v>6198</v>
      </c>
      <c r="D2090" s="10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10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1" t="s">
        <v>2090</v>
      </c>
      <c r="C2091" s="1" t="s">
        <v>6199</v>
      </c>
      <c r="D2091" s="10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10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1" t="s">
        <v>2091</v>
      </c>
      <c r="C2092" s="1" t="s">
        <v>6200</v>
      </c>
      <c r="D2092" s="10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10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1" t="s">
        <v>2092</v>
      </c>
      <c r="C2093" s="1" t="s">
        <v>6201</v>
      </c>
      <c r="D2093" s="10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10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1" t="s">
        <v>2093</v>
      </c>
      <c r="C2094" s="1" t="s">
        <v>6202</v>
      </c>
      <c r="D2094" s="10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10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1" t="s">
        <v>2094</v>
      </c>
      <c r="C2095" s="1" t="s">
        <v>6203</v>
      </c>
      <c r="D2095" s="10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10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1" t="s">
        <v>2095</v>
      </c>
      <c r="C2096" s="1" t="s">
        <v>6204</v>
      </c>
      <c r="D2096" s="10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10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1" t="s">
        <v>2096</v>
      </c>
      <c r="C2097" s="1" t="s">
        <v>6205</v>
      </c>
      <c r="D2097" s="10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10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1" t="s">
        <v>2097</v>
      </c>
      <c r="C2098" s="1" t="s">
        <v>6206</v>
      </c>
      <c r="D2098" s="10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10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1" t="s">
        <v>2098</v>
      </c>
      <c r="C2099" s="1" t="s">
        <v>6207</v>
      </c>
      <c r="D2099" s="10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10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1" t="s">
        <v>2099</v>
      </c>
      <c r="C2100" s="1" t="s">
        <v>6208</v>
      </c>
      <c r="D2100" s="10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10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1" t="s">
        <v>2100</v>
      </c>
      <c r="C2101" s="1" t="s">
        <v>6209</v>
      </c>
      <c r="D2101" s="10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10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1" t="s">
        <v>2101</v>
      </c>
      <c r="C2102" s="1" t="s">
        <v>6210</v>
      </c>
      <c r="D2102" s="10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10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1" t="s">
        <v>2102</v>
      </c>
      <c r="C2103" s="1" t="s">
        <v>6211</v>
      </c>
      <c r="D2103" s="10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10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1" t="s">
        <v>2103</v>
      </c>
      <c r="C2104" s="1" t="s">
        <v>6212</v>
      </c>
      <c r="D2104" s="10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10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1" t="s">
        <v>2104</v>
      </c>
      <c r="C2105" s="1" t="s">
        <v>6213</v>
      </c>
      <c r="D2105" s="10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10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1" t="s">
        <v>2105</v>
      </c>
      <c r="C2106" s="1" t="s">
        <v>6214</v>
      </c>
      <c r="D2106" s="10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10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1" t="s">
        <v>2106</v>
      </c>
      <c r="C2107" s="1" t="s">
        <v>6215</v>
      </c>
      <c r="D2107" s="10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10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1" t="s">
        <v>2107</v>
      </c>
      <c r="C2108" s="1" t="s">
        <v>6216</v>
      </c>
      <c r="D2108" s="10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10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1" t="s">
        <v>2108</v>
      </c>
      <c r="C2109" s="1" t="s">
        <v>6217</v>
      </c>
      <c r="D2109" s="10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10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1" t="s">
        <v>2109</v>
      </c>
      <c r="C2110" s="1" t="s">
        <v>6218</v>
      </c>
      <c r="D2110" s="10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10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1" t="s">
        <v>2110</v>
      </c>
      <c r="C2111" s="1" t="s">
        <v>6219</v>
      </c>
      <c r="D2111" s="10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10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1" t="s">
        <v>2111</v>
      </c>
      <c r="C2112" s="1" t="s">
        <v>6220</v>
      </c>
      <c r="D2112" s="10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10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1" t="s">
        <v>2112</v>
      </c>
      <c r="C2113" s="1" t="s">
        <v>6221</v>
      </c>
      <c r="D2113" s="10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10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1" t="s">
        <v>2113</v>
      </c>
      <c r="C2114" s="1" t="s">
        <v>6222</v>
      </c>
      <c r="D2114" s="10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 s="10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1" t="s">
        <v>2114</v>
      </c>
      <c r="C2115" s="1" t="s">
        <v>6223</v>
      </c>
      <c r="D2115" s="10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(E2115/D2115)</f>
        <v>1.0485714285714285</v>
      </c>
      <c r="P2115" s="10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(((J2115/60)/60)/24)+25569</f>
        <v>41870.86546296296</v>
      </c>
      <c r="T2115" s="14">
        <f t="shared" ref="T2115:T2178" si="135">(((I2115/60)/60)/24)+25569</f>
        <v>41905.86546296296</v>
      </c>
    </row>
    <row r="2116" spans="1:20" ht="60" hidden="1" x14ac:dyDescent="0.25">
      <c r="A2116">
        <v>2114</v>
      </c>
      <c r="B2116" s="1" t="s">
        <v>2115</v>
      </c>
      <c r="C2116" s="1" t="s">
        <v>6224</v>
      </c>
      <c r="D2116" s="10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10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1" t="s">
        <v>2116</v>
      </c>
      <c r="C2117" s="1" t="s">
        <v>6225</v>
      </c>
      <c r="D2117" s="10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10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1" t="s">
        <v>2117</v>
      </c>
      <c r="C2118" s="1" t="s">
        <v>6226</v>
      </c>
      <c r="D2118" s="10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10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1" t="s">
        <v>2118</v>
      </c>
      <c r="C2119" s="1" t="s">
        <v>6227</v>
      </c>
      <c r="D2119" s="10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10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1" t="s">
        <v>2119</v>
      </c>
      <c r="C2120" s="1" t="s">
        <v>6228</v>
      </c>
      <c r="D2120" s="10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10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1" t="s">
        <v>2120</v>
      </c>
      <c r="C2121" s="1" t="s">
        <v>6229</v>
      </c>
      <c r="D2121" s="10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10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1" t="s">
        <v>2121</v>
      </c>
      <c r="C2122" s="1" t="s">
        <v>6230</v>
      </c>
      <c r="D2122" s="10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10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10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10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10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10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 s="10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10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 s="10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10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10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10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10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10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 s="10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10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 s="10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10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 s="10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10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10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10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 s="10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10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10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10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 s="10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10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10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10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 s="10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10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10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10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10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10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 s="10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10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 s="10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10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10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10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 s="10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10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 s="10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10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 s="10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10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 s="10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10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 s="10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10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 s="10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10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10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10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 s="10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10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 s="10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10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10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10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 s="10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10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 s="10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10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10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10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 s="10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10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 s="10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10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10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10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10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10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10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10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 s="10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10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 s="10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10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1" t="s">
        <v>2162</v>
      </c>
      <c r="C2163" s="1" t="s">
        <v>6271</v>
      </c>
      <c r="D2163" s="10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10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1" t="s">
        <v>2163</v>
      </c>
      <c r="C2164" s="1" t="s">
        <v>6272</v>
      </c>
      <c r="D2164" s="10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10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1" t="s">
        <v>2164</v>
      </c>
      <c r="C2165" s="1" t="s">
        <v>6273</v>
      </c>
      <c r="D2165" s="10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10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1" t="s">
        <v>2165</v>
      </c>
      <c r="C2166" s="1" t="s">
        <v>6274</v>
      </c>
      <c r="D2166" s="10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10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1" t="s">
        <v>2166</v>
      </c>
      <c r="C2167" s="1" t="s">
        <v>6275</v>
      </c>
      <c r="D2167" s="10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10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1" t="s">
        <v>2167</v>
      </c>
      <c r="C2168" s="1" t="s">
        <v>6276</v>
      </c>
      <c r="D2168" s="10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10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1" t="s">
        <v>2168</v>
      </c>
      <c r="C2169" s="1" t="s">
        <v>6277</v>
      </c>
      <c r="D2169" s="10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10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1" t="s">
        <v>2169</v>
      </c>
      <c r="C2170" s="1" t="s">
        <v>6278</v>
      </c>
      <c r="D2170" s="10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10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1" t="s">
        <v>2170</v>
      </c>
      <c r="C2171" s="1" t="s">
        <v>6279</v>
      </c>
      <c r="D2171" s="10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10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1" t="s">
        <v>2171</v>
      </c>
      <c r="C2172" s="1" t="s">
        <v>6280</v>
      </c>
      <c r="D2172" s="10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10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1" t="s">
        <v>2172</v>
      </c>
      <c r="C2173" s="1" t="s">
        <v>6281</v>
      </c>
      <c r="D2173" s="10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10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1" t="s">
        <v>2173</v>
      </c>
      <c r="C2174" s="1" t="s">
        <v>6282</v>
      </c>
      <c r="D2174" s="10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10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1" t="s">
        <v>2174</v>
      </c>
      <c r="C2175" s="1" t="s">
        <v>6283</v>
      </c>
      <c r="D2175" s="10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10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1" t="s">
        <v>2175</v>
      </c>
      <c r="C2176" s="1" t="s">
        <v>6284</v>
      </c>
      <c r="D2176" s="10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10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1" t="s">
        <v>2176</v>
      </c>
      <c r="C2177" s="1" t="s">
        <v>6285</v>
      </c>
      <c r="D2177" s="10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10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1" t="s">
        <v>2177</v>
      </c>
      <c r="C2178" s="1" t="s">
        <v>6286</v>
      </c>
      <c r="D2178" s="10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1.2602</v>
      </c>
      <c r="P2178" s="10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1" t="s">
        <v>2178</v>
      </c>
      <c r="C2179" s="1" t="s">
        <v>6287</v>
      </c>
      <c r="D2179" s="10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(E2179/D2179)</f>
        <v>1.0012000000000001</v>
      </c>
      <c r="P2179" s="10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(((J2179/60)/60)/24)+25569</f>
        <v>42502.250775462962</v>
      </c>
      <c r="T2179" s="14">
        <f t="shared" ref="T2179:T2242" si="139">(((I2179/60)/60)/24)+25569</f>
        <v>42527.250775462962</v>
      </c>
    </row>
    <row r="2180" spans="1:20" ht="45" hidden="1" x14ac:dyDescent="0.25">
      <c r="A2180">
        <v>2178</v>
      </c>
      <c r="B2180" s="1" t="s">
        <v>2179</v>
      </c>
      <c r="C2180" s="1" t="s">
        <v>6288</v>
      </c>
      <c r="D2180" s="10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10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1" t="s">
        <v>2180</v>
      </c>
      <c r="C2181" s="1" t="s">
        <v>6289</v>
      </c>
      <c r="D2181" s="10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10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1" t="s">
        <v>2181</v>
      </c>
      <c r="C2182" s="1" t="s">
        <v>6290</v>
      </c>
      <c r="D2182" s="10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10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1" t="s">
        <v>2182</v>
      </c>
      <c r="C2183" s="1" t="s">
        <v>6291</v>
      </c>
      <c r="D2183" s="10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10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1" t="s">
        <v>2183</v>
      </c>
      <c r="C2184" s="1" t="s">
        <v>6292</v>
      </c>
      <c r="D2184" s="10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10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1" t="s">
        <v>2184</v>
      </c>
      <c r="C2185" s="1" t="s">
        <v>6293</v>
      </c>
      <c r="D2185" s="10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10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1" t="s">
        <v>2185</v>
      </c>
      <c r="C2186" s="1" t="s">
        <v>6294</v>
      </c>
      <c r="D2186" s="10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10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1" t="s">
        <v>2186</v>
      </c>
      <c r="C2187" s="1" t="s">
        <v>6295</v>
      </c>
      <c r="D2187" s="10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10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1" t="s">
        <v>2187</v>
      </c>
      <c r="C2188" s="1" t="s">
        <v>6296</v>
      </c>
      <c r="D2188" s="10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10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1" t="s">
        <v>2188</v>
      </c>
      <c r="C2189" s="1" t="s">
        <v>6297</v>
      </c>
      <c r="D2189" s="10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10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1" t="s">
        <v>2189</v>
      </c>
      <c r="C2190" s="1" t="s">
        <v>6298</v>
      </c>
      <c r="D2190" s="10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10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1" t="s">
        <v>2190</v>
      </c>
      <c r="C2191" s="1" t="s">
        <v>6299</v>
      </c>
      <c r="D2191" s="10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10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1" t="s">
        <v>2191</v>
      </c>
      <c r="C2192" s="1" t="s">
        <v>6300</v>
      </c>
      <c r="D2192" s="10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10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1" t="s">
        <v>2192</v>
      </c>
      <c r="C2193" s="1" t="s">
        <v>6301</v>
      </c>
      <c r="D2193" s="10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10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1" t="s">
        <v>2193</v>
      </c>
      <c r="C2194" s="1" t="s">
        <v>6302</v>
      </c>
      <c r="D2194" s="10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10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1" t="s">
        <v>2194</v>
      </c>
      <c r="C2195" s="1" t="s">
        <v>6303</v>
      </c>
      <c r="D2195" s="10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10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1" t="s">
        <v>2195</v>
      </c>
      <c r="C2196" s="1" t="s">
        <v>6304</v>
      </c>
      <c r="D2196" s="10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10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1" t="s">
        <v>2196</v>
      </c>
      <c r="C2197" s="1" t="s">
        <v>6305</v>
      </c>
      <c r="D2197" s="10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10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1" t="s">
        <v>2197</v>
      </c>
      <c r="C2198" s="1" t="s">
        <v>6306</v>
      </c>
      <c r="D2198" s="10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10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1" t="s">
        <v>2198</v>
      </c>
      <c r="C2199" s="1" t="s">
        <v>6307</v>
      </c>
      <c r="D2199" s="10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10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1" t="s">
        <v>2199</v>
      </c>
      <c r="C2200" s="1" t="s">
        <v>6308</v>
      </c>
      <c r="D2200" s="10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10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1" t="s">
        <v>2200</v>
      </c>
      <c r="C2201" s="1" t="s">
        <v>6309</v>
      </c>
      <c r="D2201" s="10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10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1" t="s">
        <v>2201</v>
      </c>
      <c r="C2202" s="1" t="s">
        <v>6310</v>
      </c>
      <c r="D2202" s="10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10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1" t="s">
        <v>2202</v>
      </c>
      <c r="C2203" s="1" t="s">
        <v>6311</v>
      </c>
      <c r="D2203" s="10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10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1" t="s">
        <v>2203</v>
      </c>
      <c r="C2204" s="1" t="s">
        <v>6312</v>
      </c>
      <c r="D2204" s="10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10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1" t="s">
        <v>2204</v>
      </c>
      <c r="C2205" s="1" t="s">
        <v>6313</v>
      </c>
      <c r="D2205" s="10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10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1" t="s">
        <v>2205</v>
      </c>
      <c r="C2206" s="1" t="s">
        <v>6314</v>
      </c>
      <c r="D2206" s="10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10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1" t="s">
        <v>2206</v>
      </c>
      <c r="C2207" s="1" t="s">
        <v>6315</v>
      </c>
      <c r="D2207" s="10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10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1" t="s">
        <v>2207</v>
      </c>
      <c r="C2208" s="1" t="s">
        <v>6316</v>
      </c>
      <c r="D2208" s="10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10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1" t="s">
        <v>2208</v>
      </c>
      <c r="C2209" s="1" t="s">
        <v>6317</v>
      </c>
      <c r="D2209" s="10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10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1" t="s">
        <v>2209</v>
      </c>
      <c r="C2210" s="1" t="s">
        <v>6318</v>
      </c>
      <c r="D2210" s="10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10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1" t="s">
        <v>2210</v>
      </c>
      <c r="C2211" s="1" t="s">
        <v>6319</v>
      </c>
      <c r="D2211" s="10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10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1" t="s">
        <v>2211</v>
      </c>
      <c r="C2212" s="1" t="s">
        <v>6320</v>
      </c>
      <c r="D2212" s="10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10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1" t="s">
        <v>2212</v>
      </c>
      <c r="C2213" s="1" t="s">
        <v>6321</v>
      </c>
      <c r="D2213" s="10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10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1" t="s">
        <v>2213</v>
      </c>
      <c r="C2214" s="1" t="s">
        <v>6322</v>
      </c>
      <c r="D2214" s="10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10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1" t="s">
        <v>2214</v>
      </c>
      <c r="C2215" s="1" t="s">
        <v>6323</v>
      </c>
      <c r="D2215" s="10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10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1" t="s">
        <v>2215</v>
      </c>
      <c r="C2216" s="1" t="s">
        <v>6324</v>
      </c>
      <c r="D2216" s="10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10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1" t="s">
        <v>2216</v>
      </c>
      <c r="C2217" s="1" t="s">
        <v>6325</v>
      </c>
      <c r="D2217" s="10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10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1" t="s">
        <v>2217</v>
      </c>
      <c r="C2218" s="1" t="s">
        <v>6326</v>
      </c>
      <c r="D2218" s="10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10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1" t="s">
        <v>2218</v>
      </c>
      <c r="C2219" s="1" t="s">
        <v>6327</v>
      </c>
      <c r="D2219" s="10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10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1" t="s">
        <v>2219</v>
      </c>
      <c r="C2220" s="1" t="s">
        <v>6328</v>
      </c>
      <c r="D2220" s="10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10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1" t="s">
        <v>2220</v>
      </c>
      <c r="C2221" s="1" t="s">
        <v>6329</v>
      </c>
      <c r="D2221" s="10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10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1" t="s">
        <v>2221</v>
      </c>
      <c r="C2222" s="1" t="s">
        <v>6330</v>
      </c>
      <c r="D2222" s="10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10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1" t="s">
        <v>2222</v>
      </c>
      <c r="C2223" s="1" t="s">
        <v>6331</v>
      </c>
      <c r="D2223" s="10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10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1" t="s">
        <v>2223</v>
      </c>
      <c r="C2224" s="1" t="s">
        <v>6332</v>
      </c>
      <c r="D2224" s="10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10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1" t="s">
        <v>2224</v>
      </c>
      <c r="C2225" s="1" t="s">
        <v>6333</v>
      </c>
      <c r="D2225" s="10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10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1" t="s">
        <v>2225</v>
      </c>
      <c r="C2226" s="1" t="s">
        <v>6334</v>
      </c>
      <c r="D2226" s="10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10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1" t="s">
        <v>2226</v>
      </c>
      <c r="C2227" s="1" t="s">
        <v>6335</v>
      </c>
      <c r="D2227" s="10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10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1" t="s">
        <v>2227</v>
      </c>
      <c r="C2228" s="1" t="s">
        <v>6336</v>
      </c>
      <c r="D2228" s="10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10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1" t="s">
        <v>2228</v>
      </c>
      <c r="C2229" s="1" t="s">
        <v>6337</v>
      </c>
      <c r="D2229" s="10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10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1" t="s">
        <v>2229</v>
      </c>
      <c r="C2230" s="1" t="s">
        <v>6338</v>
      </c>
      <c r="D2230" s="10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10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1" t="s">
        <v>2230</v>
      </c>
      <c r="C2231" s="1" t="s">
        <v>6339</v>
      </c>
      <c r="D2231" s="10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10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1" t="s">
        <v>2231</v>
      </c>
      <c r="C2232" s="1" t="s">
        <v>6340</v>
      </c>
      <c r="D2232" s="10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10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1" t="s">
        <v>2232</v>
      </c>
      <c r="C2233" s="1" t="s">
        <v>6341</v>
      </c>
      <c r="D2233" s="10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10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1" t="s">
        <v>2233</v>
      </c>
      <c r="C2234" s="1" t="s">
        <v>6342</v>
      </c>
      <c r="D2234" s="10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10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1" t="s">
        <v>2234</v>
      </c>
      <c r="C2235" s="1" t="s">
        <v>6343</v>
      </c>
      <c r="D2235" s="10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10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1" t="s">
        <v>2235</v>
      </c>
      <c r="C2236" s="1" t="s">
        <v>6344</v>
      </c>
      <c r="D2236" s="10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10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1" t="s">
        <v>2236</v>
      </c>
      <c r="C2237" s="1" t="s">
        <v>6345</v>
      </c>
      <c r="D2237" s="10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10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1" t="s">
        <v>2237</v>
      </c>
      <c r="C2238" s="1" t="s">
        <v>6346</v>
      </c>
      <c r="D2238" s="10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10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1" t="s">
        <v>2238</v>
      </c>
      <c r="C2239" s="1" t="s">
        <v>6347</v>
      </c>
      <c r="D2239" s="10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10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1" t="s">
        <v>2239</v>
      </c>
      <c r="C2240" s="1" t="s">
        <v>6348</v>
      </c>
      <c r="D2240" s="10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10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1" t="s">
        <v>2240</v>
      </c>
      <c r="C2241" s="1" t="s">
        <v>6349</v>
      </c>
      <c r="D2241" s="10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10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1" t="s">
        <v>2241</v>
      </c>
      <c r="C2242" s="1" t="s">
        <v>6350</v>
      </c>
      <c r="D2242" s="10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2.7067999999999999</v>
      </c>
      <c r="P2242" s="10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1" t="s">
        <v>2242</v>
      </c>
      <c r="C2243" s="1" t="s">
        <v>6351</v>
      </c>
      <c r="D2243" s="10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(E2243/D2243)</f>
        <v>8.0640000000000001</v>
      </c>
      <c r="P2243" s="10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(((J2243/60)/60)/24)+25569</f>
        <v>42766.827546296292</v>
      </c>
      <c r="T2243" s="14">
        <f t="shared" ref="T2243:T2306" si="143">(((I2243/60)/60)/24)+25569</f>
        <v>42796.827546296292</v>
      </c>
    </row>
    <row r="2244" spans="1:20" ht="30" hidden="1" x14ac:dyDescent="0.25">
      <c r="A2244">
        <v>2242</v>
      </c>
      <c r="B2244" s="1" t="s">
        <v>2243</v>
      </c>
      <c r="C2244" s="1" t="s">
        <v>6352</v>
      </c>
      <c r="D2244" s="10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10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1" t="s">
        <v>2244</v>
      </c>
      <c r="C2245" s="1" t="s">
        <v>6353</v>
      </c>
      <c r="D2245" s="10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10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1" t="s">
        <v>2245</v>
      </c>
      <c r="C2246" s="1" t="s">
        <v>6354</v>
      </c>
      <c r="D2246" s="10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10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1" t="s">
        <v>2246</v>
      </c>
      <c r="C2247" s="1" t="s">
        <v>6355</v>
      </c>
      <c r="D2247" s="10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10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1" t="s">
        <v>2247</v>
      </c>
      <c r="C2248" s="1" t="s">
        <v>6356</v>
      </c>
      <c r="D2248" s="10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10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1" t="s">
        <v>2248</v>
      </c>
      <c r="C2249" s="1" t="s">
        <v>6357</v>
      </c>
      <c r="D2249" s="10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10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1" t="s">
        <v>2249</v>
      </c>
      <c r="C2250" s="1" t="s">
        <v>6358</v>
      </c>
      <c r="D2250" s="10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10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1" t="s">
        <v>2250</v>
      </c>
      <c r="C2251" s="1" t="s">
        <v>6359</v>
      </c>
      <c r="D2251" s="10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10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1" t="s">
        <v>2251</v>
      </c>
      <c r="C2252" s="1" t="s">
        <v>6360</v>
      </c>
      <c r="D2252" s="10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10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1" t="s">
        <v>2252</v>
      </c>
      <c r="C2253" s="1" t="s">
        <v>6361</v>
      </c>
      <c r="D2253" s="10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10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1" t="s">
        <v>2253</v>
      </c>
      <c r="C2254" s="1" t="s">
        <v>6362</v>
      </c>
      <c r="D2254" s="10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10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1" t="s">
        <v>2254</v>
      </c>
      <c r="C2255" s="1" t="s">
        <v>6363</v>
      </c>
      <c r="D2255" s="10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10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1" t="s">
        <v>2255</v>
      </c>
      <c r="C2256" s="1" t="s">
        <v>6364</v>
      </c>
      <c r="D2256" s="10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10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1" t="s">
        <v>2256</v>
      </c>
      <c r="C2257" s="1" t="s">
        <v>6365</v>
      </c>
      <c r="D2257" s="10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10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1" t="s">
        <v>2257</v>
      </c>
      <c r="C2258" s="1" t="s">
        <v>6366</v>
      </c>
      <c r="D2258" s="10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10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1" t="s">
        <v>2258</v>
      </c>
      <c r="C2259" s="1" t="s">
        <v>6367</v>
      </c>
      <c r="D2259" s="10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10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1" t="s">
        <v>2259</v>
      </c>
      <c r="C2260" s="1" t="s">
        <v>6368</v>
      </c>
      <c r="D2260" s="10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10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1" t="s">
        <v>2260</v>
      </c>
      <c r="C2261" s="1" t="s">
        <v>6369</v>
      </c>
      <c r="D2261" s="10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10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1" t="s">
        <v>2261</v>
      </c>
      <c r="C2262" s="1" t="s">
        <v>6370</v>
      </c>
      <c r="D2262" s="10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10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1" t="s">
        <v>2262</v>
      </c>
      <c r="C2263" s="1" t="s">
        <v>6371</v>
      </c>
      <c r="D2263" s="10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10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1" t="s">
        <v>2263</v>
      </c>
      <c r="C2264" s="1" t="s">
        <v>6372</v>
      </c>
      <c r="D2264" s="10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10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1" t="s">
        <v>2264</v>
      </c>
      <c r="C2265" s="1" t="s">
        <v>6373</v>
      </c>
      <c r="D2265" s="10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10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1" t="s">
        <v>2265</v>
      </c>
      <c r="C2266" s="1" t="s">
        <v>6374</v>
      </c>
      <c r="D2266" s="10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10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1" t="s">
        <v>2266</v>
      </c>
      <c r="C2267" s="1" t="s">
        <v>6375</v>
      </c>
      <c r="D2267" s="10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10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1" t="s">
        <v>2267</v>
      </c>
      <c r="C2268" s="1" t="s">
        <v>6376</v>
      </c>
      <c r="D2268" s="10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10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1" t="s">
        <v>2268</v>
      </c>
      <c r="C2269" s="1" t="s">
        <v>6377</v>
      </c>
      <c r="D2269" s="10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10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1" t="s">
        <v>2269</v>
      </c>
      <c r="C2270" s="1" t="s">
        <v>6378</v>
      </c>
      <c r="D2270" s="10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10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1" t="s">
        <v>2270</v>
      </c>
      <c r="C2271" s="1" t="s">
        <v>6379</v>
      </c>
      <c r="D2271" s="10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10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1" t="s">
        <v>2271</v>
      </c>
      <c r="C2272" s="1" t="s">
        <v>6380</v>
      </c>
      <c r="D2272" s="10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10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1" t="s">
        <v>2272</v>
      </c>
      <c r="C2273" s="1" t="s">
        <v>6381</v>
      </c>
      <c r="D2273" s="10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10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1" t="s">
        <v>2273</v>
      </c>
      <c r="C2274" s="1" t="s">
        <v>6382</v>
      </c>
      <c r="D2274" s="10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10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1" t="s">
        <v>2274</v>
      </c>
      <c r="C2275" s="1" t="s">
        <v>6383</v>
      </c>
      <c r="D2275" s="10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10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1" t="s">
        <v>2275</v>
      </c>
      <c r="C2276" s="1" t="s">
        <v>6384</v>
      </c>
      <c r="D2276" s="10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10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1" t="s">
        <v>2276</v>
      </c>
      <c r="C2277" s="1" t="s">
        <v>6385</v>
      </c>
      <c r="D2277" s="10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10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1" t="s">
        <v>2277</v>
      </c>
      <c r="C2278" s="1" t="s">
        <v>6386</v>
      </c>
      <c r="D2278" s="10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10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1" t="s">
        <v>2278</v>
      </c>
      <c r="C2279" s="1" t="s">
        <v>6387</v>
      </c>
      <c r="D2279" s="10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10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1" t="s">
        <v>2279</v>
      </c>
      <c r="C2280" s="1" t="s">
        <v>6388</v>
      </c>
      <c r="D2280" s="10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10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1" t="s">
        <v>2280</v>
      </c>
      <c r="C2281" s="1" t="s">
        <v>6389</v>
      </c>
      <c r="D2281" s="10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10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1" t="s">
        <v>2281</v>
      </c>
      <c r="C2282" s="1" t="s">
        <v>6390</v>
      </c>
      <c r="D2282" s="10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10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1" t="s">
        <v>2282</v>
      </c>
      <c r="C2283" s="1" t="s">
        <v>6391</v>
      </c>
      <c r="D2283" s="10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10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1" t="s">
        <v>2283</v>
      </c>
      <c r="C2284" s="1" t="s">
        <v>6392</v>
      </c>
      <c r="D2284" s="10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10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1" t="s">
        <v>2284</v>
      </c>
      <c r="C2285" s="1" t="s">
        <v>6393</v>
      </c>
      <c r="D2285" s="10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10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1" t="s">
        <v>2285</v>
      </c>
      <c r="C2286" s="1" t="s">
        <v>6394</v>
      </c>
      <c r="D2286" s="10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10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1" t="s">
        <v>2286</v>
      </c>
      <c r="C2287" s="1" t="s">
        <v>6395</v>
      </c>
      <c r="D2287" s="10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10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1" t="s">
        <v>2287</v>
      </c>
      <c r="C2288" s="1" t="s">
        <v>6396</v>
      </c>
      <c r="D2288" s="10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10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1" t="s">
        <v>2288</v>
      </c>
      <c r="C2289" s="1" t="s">
        <v>6397</v>
      </c>
      <c r="D2289" s="10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10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1" t="s">
        <v>2289</v>
      </c>
      <c r="C2290" s="1" t="s">
        <v>6398</v>
      </c>
      <c r="D2290" s="10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10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1" t="s">
        <v>2290</v>
      </c>
      <c r="C2291" s="1" t="s">
        <v>6399</v>
      </c>
      <c r="D2291" s="10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10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1" t="s">
        <v>2291</v>
      </c>
      <c r="C2292" s="1" t="s">
        <v>6400</v>
      </c>
      <c r="D2292" s="10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10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1" t="s">
        <v>2292</v>
      </c>
      <c r="C2293" s="1" t="s">
        <v>6401</v>
      </c>
      <c r="D2293" s="10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10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1" t="s">
        <v>2293</v>
      </c>
      <c r="C2294" s="1" t="s">
        <v>6402</v>
      </c>
      <c r="D2294" s="10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10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1" t="s">
        <v>2294</v>
      </c>
      <c r="C2295" s="1" t="s">
        <v>6403</v>
      </c>
      <c r="D2295" s="10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10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1" t="s">
        <v>2295</v>
      </c>
      <c r="C2296" s="1" t="s">
        <v>6404</v>
      </c>
      <c r="D2296" s="10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10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1" t="s">
        <v>2296</v>
      </c>
      <c r="C2297" s="1" t="s">
        <v>6405</v>
      </c>
      <c r="D2297" s="10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10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1" t="s">
        <v>2297</v>
      </c>
      <c r="C2298" s="1" t="s">
        <v>6406</v>
      </c>
      <c r="D2298" s="10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10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1" t="s">
        <v>2298</v>
      </c>
      <c r="C2299" s="1" t="s">
        <v>6407</v>
      </c>
      <c r="D2299" s="10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10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1" t="s">
        <v>2299</v>
      </c>
      <c r="C2300" s="1" t="s">
        <v>6408</v>
      </c>
      <c r="D2300" s="10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10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1" t="s">
        <v>2300</v>
      </c>
      <c r="C2301" s="1" t="s">
        <v>6409</v>
      </c>
      <c r="D2301" s="10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10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1" t="s">
        <v>2301</v>
      </c>
      <c r="C2302" s="1" t="s">
        <v>6410</v>
      </c>
      <c r="D2302" s="10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10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1" t="s">
        <v>2302</v>
      </c>
      <c r="C2303" s="1" t="s">
        <v>6411</v>
      </c>
      <c r="D2303" s="10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10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1" t="s">
        <v>2303</v>
      </c>
      <c r="C2304" s="1" t="s">
        <v>6412</v>
      </c>
      <c r="D2304" s="10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10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1" t="s">
        <v>2304</v>
      </c>
      <c r="C2305" s="1" t="s">
        <v>6413</v>
      </c>
      <c r="D2305" s="10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10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1" t="s">
        <v>2305</v>
      </c>
      <c r="C2306" s="1" t="s">
        <v>6414</v>
      </c>
      <c r="D2306" s="10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1.0070033333333335</v>
      </c>
      <c r="P2306" s="10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1" t="s">
        <v>2306</v>
      </c>
      <c r="C2307" s="1" t="s">
        <v>6415</v>
      </c>
      <c r="D2307" s="10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(E2307/D2307)</f>
        <v>1.0122777777777778</v>
      </c>
      <c r="P2307" s="10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(((J2307/60)/60)/24)+25569</f>
        <v>41834.695277777777</v>
      </c>
      <c r="T2307" s="14">
        <f t="shared" ref="T2307:T2370" si="147">(((I2307/60)/60)/24)+25569</f>
        <v>41859.75</v>
      </c>
    </row>
    <row r="2308" spans="1:20" ht="45" hidden="1" x14ac:dyDescent="0.25">
      <c r="A2308">
        <v>2306</v>
      </c>
      <c r="B2308" s="1" t="s">
        <v>2307</v>
      </c>
      <c r="C2308" s="1" t="s">
        <v>6416</v>
      </c>
      <c r="D2308" s="10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10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1" t="s">
        <v>2308</v>
      </c>
      <c r="C2309" s="1" t="s">
        <v>6417</v>
      </c>
      <c r="D2309" s="10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10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1" t="s">
        <v>2309</v>
      </c>
      <c r="C2310" s="1" t="s">
        <v>6418</v>
      </c>
      <c r="D2310" s="10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10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1" t="s">
        <v>2310</v>
      </c>
      <c r="C2311" s="1" t="s">
        <v>6419</v>
      </c>
      <c r="D2311" s="10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10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1" t="s">
        <v>2311</v>
      </c>
      <c r="C2312" s="1" t="s">
        <v>6420</v>
      </c>
      <c r="D2312" s="10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10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1" t="s">
        <v>2312</v>
      </c>
      <c r="C2313" s="1" t="s">
        <v>6421</v>
      </c>
      <c r="D2313" s="10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10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1" t="s">
        <v>2313</v>
      </c>
      <c r="C2314" s="1" t="s">
        <v>6422</v>
      </c>
      <c r="D2314" s="10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10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1" t="s">
        <v>2314</v>
      </c>
      <c r="C2315" s="1" t="s">
        <v>6423</v>
      </c>
      <c r="D2315" s="10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10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1" t="s">
        <v>2315</v>
      </c>
      <c r="C2316" s="1" t="s">
        <v>6424</v>
      </c>
      <c r="D2316" s="10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10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1" t="s">
        <v>2316</v>
      </c>
      <c r="C2317" s="1" t="s">
        <v>6425</v>
      </c>
      <c r="D2317" s="10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10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1" t="s">
        <v>2317</v>
      </c>
      <c r="C2318" s="1" t="s">
        <v>6426</v>
      </c>
      <c r="D2318" s="10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10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1" t="s">
        <v>2318</v>
      </c>
      <c r="C2319" s="1" t="s">
        <v>6427</v>
      </c>
      <c r="D2319" s="10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10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1" t="s">
        <v>2319</v>
      </c>
      <c r="C2320" s="1" t="s">
        <v>6428</v>
      </c>
      <c r="D2320" s="10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10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1" t="s">
        <v>2320</v>
      </c>
      <c r="C2321" s="1" t="s">
        <v>6429</v>
      </c>
      <c r="D2321" s="10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10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1" t="s">
        <v>2321</v>
      </c>
      <c r="C2322" s="1" t="s">
        <v>6430</v>
      </c>
      <c r="D2322" s="10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10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1" t="s">
        <v>2322</v>
      </c>
      <c r="C2323" s="1" t="s">
        <v>6431</v>
      </c>
      <c r="D2323" s="10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10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1" t="s">
        <v>2323</v>
      </c>
      <c r="C2324" s="1" t="s">
        <v>6432</v>
      </c>
      <c r="D2324" s="10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10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1" t="s">
        <v>2324</v>
      </c>
      <c r="C2325" s="1" t="s">
        <v>6433</v>
      </c>
      <c r="D2325" s="10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10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1" t="s">
        <v>2325</v>
      </c>
      <c r="C2326" s="1" t="s">
        <v>6434</v>
      </c>
      <c r="D2326" s="10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10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1" t="s">
        <v>2326</v>
      </c>
      <c r="C2327" s="1" t="s">
        <v>6435</v>
      </c>
      <c r="D2327" s="10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10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1" t="s">
        <v>2327</v>
      </c>
      <c r="C2328" s="1" t="s">
        <v>6436</v>
      </c>
      <c r="D2328" s="10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10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1" t="s">
        <v>2328</v>
      </c>
      <c r="C2329" s="1" t="s">
        <v>6437</v>
      </c>
      <c r="D2329" s="10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10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1" t="s">
        <v>2329</v>
      </c>
      <c r="C2330" s="1" t="s">
        <v>6438</v>
      </c>
      <c r="D2330" s="10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10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1" t="s">
        <v>2330</v>
      </c>
      <c r="C2331" s="1" t="s">
        <v>6439</v>
      </c>
      <c r="D2331" s="10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10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1" t="s">
        <v>2331</v>
      </c>
      <c r="C2332" s="1" t="s">
        <v>6440</v>
      </c>
      <c r="D2332" s="10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10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1" t="s">
        <v>2332</v>
      </c>
      <c r="C2333" s="1" t="s">
        <v>6441</v>
      </c>
      <c r="D2333" s="10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10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1" t="s">
        <v>2333</v>
      </c>
      <c r="C2334" s="1" t="s">
        <v>6442</v>
      </c>
      <c r="D2334" s="10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10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1" t="s">
        <v>2334</v>
      </c>
      <c r="C2335" s="1" t="s">
        <v>6443</v>
      </c>
      <c r="D2335" s="10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10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1" t="s">
        <v>2335</v>
      </c>
      <c r="C2336" s="1" t="s">
        <v>6444</v>
      </c>
      <c r="D2336" s="10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10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1" t="s">
        <v>2336</v>
      </c>
      <c r="C2337" s="1" t="s">
        <v>6445</v>
      </c>
      <c r="D2337" s="10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10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1" t="s">
        <v>2337</v>
      </c>
      <c r="C2338" s="1" t="s">
        <v>6446</v>
      </c>
      <c r="D2338" s="10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10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1" t="s">
        <v>2338</v>
      </c>
      <c r="C2339" s="1" t="s">
        <v>6447</v>
      </c>
      <c r="D2339" s="10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10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1" t="s">
        <v>2339</v>
      </c>
      <c r="C2340" s="1" t="s">
        <v>6448</v>
      </c>
      <c r="D2340" s="10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10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1" t="s">
        <v>2340</v>
      </c>
      <c r="C2341" s="1" t="s">
        <v>6449</v>
      </c>
      <c r="D2341" s="10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10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1" t="s">
        <v>2341</v>
      </c>
      <c r="C2342" s="1" t="s">
        <v>6450</v>
      </c>
      <c r="D2342" s="10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10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1" t="s">
        <v>2342</v>
      </c>
      <c r="C2343" s="1" t="s">
        <v>6451</v>
      </c>
      <c r="D2343" s="10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10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1" t="s">
        <v>2343</v>
      </c>
      <c r="C2344" s="1" t="s">
        <v>6452</v>
      </c>
      <c r="D2344" s="10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10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1" t="s">
        <v>2344</v>
      </c>
      <c r="C2345" s="1" t="s">
        <v>6453</v>
      </c>
      <c r="D2345" s="10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10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1" t="s">
        <v>2345</v>
      </c>
      <c r="C2346" s="1" t="s">
        <v>6454</v>
      </c>
      <c r="D2346" s="10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10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1" t="s">
        <v>2346</v>
      </c>
      <c r="C2347" s="1" t="s">
        <v>6455</v>
      </c>
      <c r="D2347" s="10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10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1" t="s">
        <v>2347</v>
      </c>
      <c r="C2348" s="1" t="s">
        <v>6456</v>
      </c>
      <c r="D2348" s="10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10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1" t="s">
        <v>2348</v>
      </c>
      <c r="C2349" s="1" t="s">
        <v>6457</v>
      </c>
      <c r="D2349" s="10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10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1" t="s">
        <v>2349</v>
      </c>
      <c r="C2350" s="1" t="s">
        <v>6458</v>
      </c>
      <c r="D2350" s="10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10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1" t="s">
        <v>2350</v>
      </c>
      <c r="C2351" s="1" t="s">
        <v>6459</v>
      </c>
      <c r="D2351" s="10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10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1" t="s">
        <v>2351</v>
      </c>
      <c r="C2352" s="1" t="s">
        <v>6460</v>
      </c>
      <c r="D2352" s="10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10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1" t="s">
        <v>2352</v>
      </c>
      <c r="C2353" s="1" t="s">
        <v>6461</v>
      </c>
      <c r="D2353" s="10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10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1" t="s">
        <v>2353</v>
      </c>
      <c r="C2354" s="1" t="s">
        <v>6462</v>
      </c>
      <c r="D2354" s="10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10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1" t="s">
        <v>2354</v>
      </c>
      <c r="C2355" s="1" t="s">
        <v>6463</v>
      </c>
      <c r="D2355" s="10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10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1" t="s">
        <v>2355</v>
      </c>
      <c r="C2356" s="1" t="s">
        <v>6464</v>
      </c>
      <c r="D2356" s="10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10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1" t="s">
        <v>2356</v>
      </c>
      <c r="C2357" s="1" t="s">
        <v>6465</v>
      </c>
      <c r="D2357" s="10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10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1" t="s">
        <v>2357</v>
      </c>
      <c r="C2358" s="1" t="s">
        <v>6466</v>
      </c>
      <c r="D2358" s="10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10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1" t="s">
        <v>2358</v>
      </c>
      <c r="C2359" s="1" t="s">
        <v>6467</v>
      </c>
      <c r="D2359" s="10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10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1" t="s">
        <v>2359</v>
      </c>
      <c r="C2360" s="1" t="s">
        <v>6468</v>
      </c>
      <c r="D2360" s="10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10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1" t="s">
        <v>2360</v>
      </c>
      <c r="C2361" s="1" t="s">
        <v>6469</v>
      </c>
      <c r="D2361" s="10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10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1" t="s">
        <v>2361</v>
      </c>
      <c r="C2362" s="1" t="s">
        <v>6470</v>
      </c>
      <c r="D2362" s="10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10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1" t="s">
        <v>2362</v>
      </c>
      <c r="C2363" s="1" t="s">
        <v>6471</v>
      </c>
      <c r="D2363" s="10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10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1" t="s">
        <v>2363</v>
      </c>
      <c r="C2364" s="1" t="s">
        <v>6472</v>
      </c>
      <c r="D2364" s="10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10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1" t="s">
        <v>2364</v>
      </c>
      <c r="C2365" s="1" t="s">
        <v>6473</v>
      </c>
      <c r="D2365" s="10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10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1" t="s">
        <v>2365</v>
      </c>
      <c r="C2366" s="1" t="s">
        <v>6474</v>
      </c>
      <c r="D2366" s="10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10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1" t="s">
        <v>2366</v>
      </c>
      <c r="C2367" s="1" t="s">
        <v>6475</v>
      </c>
      <c r="D2367" s="10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10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1" t="s">
        <v>2367</v>
      </c>
      <c r="C2368" s="1" t="s">
        <v>6476</v>
      </c>
      <c r="D2368" s="10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10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1" t="s">
        <v>2368</v>
      </c>
      <c r="C2369" s="1" t="s">
        <v>6477</v>
      </c>
      <c r="D2369" s="10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10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1" t="s">
        <v>2369</v>
      </c>
      <c r="C2370" s="1" t="s">
        <v>6478</v>
      </c>
      <c r="D2370" s="10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2.5000000000000001E-3</v>
      </c>
      <c r="P2370" s="10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1" t="s">
        <v>2370</v>
      </c>
      <c r="C2371" s="1" t="s">
        <v>6479</v>
      </c>
      <c r="D2371" s="10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(E2371/D2371)</f>
        <v>0</v>
      </c>
      <c r="P2371" s="10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(((J2371/60)/60)/24)+25569</f>
        <v>42380.812627314815</v>
      </c>
      <c r="T2371" s="14">
        <f t="shared" ref="T2371:T2434" si="151">(((I2371/60)/60)/24)+25569</f>
        <v>42410.812627314815</v>
      </c>
    </row>
    <row r="2372" spans="1:20" ht="60" hidden="1" x14ac:dyDescent="0.25">
      <c r="A2372">
        <v>2370</v>
      </c>
      <c r="B2372" s="1" t="s">
        <v>2371</v>
      </c>
      <c r="C2372" s="1" t="s">
        <v>6480</v>
      </c>
      <c r="D2372" s="10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10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1" t="s">
        <v>2372</v>
      </c>
      <c r="C2373" s="1" t="s">
        <v>6481</v>
      </c>
      <c r="D2373" s="10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10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1" t="s">
        <v>2373</v>
      </c>
      <c r="C2374" s="1" t="s">
        <v>6482</v>
      </c>
      <c r="D2374" s="10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10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1" t="s">
        <v>2374</v>
      </c>
      <c r="C2375" s="1" t="s">
        <v>6483</v>
      </c>
      <c r="D2375" s="10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10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1" t="s">
        <v>2375</v>
      </c>
      <c r="C2376" s="1" t="s">
        <v>6484</v>
      </c>
      <c r="D2376" s="10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10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1" t="s">
        <v>2376</v>
      </c>
      <c r="C2377" s="1" t="s">
        <v>6485</v>
      </c>
      <c r="D2377" s="10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10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1" t="s">
        <v>2377</v>
      </c>
      <c r="C2378" s="1" t="s">
        <v>6486</v>
      </c>
      <c r="D2378" s="10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10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1" t="s">
        <v>2378</v>
      </c>
      <c r="C2379" s="1" t="s">
        <v>6487</v>
      </c>
      <c r="D2379" s="10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10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1" t="s">
        <v>2379</v>
      </c>
      <c r="C2380" s="1" t="s">
        <v>6488</v>
      </c>
      <c r="D2380" s="10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10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1" t="s">
        <v>2380</v>
      </c>
      <c r="C2381" s="1" t="s">
        <v>6489</v>
      </c>
      <c r="D2381" s="10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10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1" t="s">
        <v>2381</v>
      </c>
      <c r="C2382" s="1" t="s">
        <v>6490</v>
      </c>
      <c r="D2382" s="10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10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1" t="s">
        <v>2382</v>
      </c>
      <c r="C2383" s="1" t="s">
        <v>6491</v>
      </c>
      <c r="D2383" s="10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10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1" t="s">
        <v>2383</v>
      </c>
      <c r="C2384" s="1" t="s">
        <v>6492</v>
      </c>
      <c r="D2384" s="10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10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1" t="s">
        <v>2384</v>
      </c>
      <c r="C2385" s="1" t="s">
        <v>6493</v>
      </c>
      <c r="D2385" s="10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10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1" t="s">
        <v>2385</v>
      </c>
      <c r="C2386" s="1" t="s">
        <v>6494</v>
      </c>
      <c r="D2386" s="10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10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1" t="s">
        <v>2386</v>
      </c>
      <c r="C2387" s="1" t="s">
        <v>6495</v>
      </c>
      <c r="D2387" s="10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10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1" t="s">
        <v>2387</v>
      </c>
      <c r="C2388" s="1" t="s">
        <v>6496</v>
      </c>
      <c r="D2388" s="10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10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1" t="s">
        <v>2388</v>
      </c>
      <c r="C2389" s="1" t="s">
        <v>6497</v>
      </c>
      <c r="D2389" s="10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10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1" t="s">
        <v>2389</v>
      </c>
      <c r="C2390" s="1" t="s">
        <v>6498</v>
      </c>
      <c r="D2390" s="10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10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1" t="s">
        <v>2390</v>
      </c>
      <c r="C2391" s="1" t="s">
        <v>6499</v>
      </c>
      <c r="D2391" s="10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10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1" t="s">
        <v>2391</v>
      </c>
      <c r="C2392" s="1" t="s">
        <v>6500</v>
      </c>
      <c r="D2392" s="10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10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1" t="s">
        <v>2392</v>
      </c>
      <c r="C2393" s="1" t="s">
        <v>6501</v>
      </c>
      <c r="D2393" s="10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10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1" t="s">
        <v>2393</v>
      </c>
      <c r="C2394" s="1" t="s">
        <v>6502</v>
      </c>
      <c r="D2394" s="10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10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1" t="s">
        <v>2394</v>
      </c>
      <c r="C2395" s="1" t="s">
        <v>6503</v>
      </c>
      <c r="D2395" s="10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10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1" t="s">
        <v>2395</v>
      </c>
      <c r="C2396" s="1" t="s">
        <v>6504</v>
      </c>
      <c r="D2396" s="10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10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1" t="s">
        <v>2396</v>
      </c>
      <c r="C2397" s="1" t="s">
        <v>6505</v>
      </c>
      <c r="D2397" s="10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10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1" t="s">
        <v>2397</v>
      </c>
      <c r="C2398" s="1" t="s">
        <v>6506</v>
      </c>
      <c r="D2398" s="10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10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1" t="s">
        <v>2398</v>
      </c>
      <c r="C2399" s="1" t="s">
        <v>6507</v>
      </c>
      <c r="D2399" s="10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10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1" t="s">
        <v>2399</v>
      </c>
      <c r="C2400" s="1" t="s">
        <v>6508</v>
      </c>
      <c r="D2400" s="10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10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1" t="s">
        <v>2400</v>
      </c>
      <c r="C2401" s="1" t="s">
        <v>6509</v>
      </c>
      <c r="D2401" s="10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10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1" t="s">
        <v>2401</v>
      </c>
      <c r="C2402" s="1" t="s">
        <v>6510</v>
      </c>
      <c r="D2402" s="10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10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 s="10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10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 s="10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10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10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10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 s="10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10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 s="10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10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10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10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10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10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 s="10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10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 s="10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10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10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10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 s="10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10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 s="10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10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10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10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 s="10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10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10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10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 s="10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10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 s="10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10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 s="10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10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 s="10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10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 s="10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10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 s="10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10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10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10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10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10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10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10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 s="10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10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10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10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10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10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 s="10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10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10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10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 s="10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10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10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10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 s="10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1.4285714285714287E-4</v>
      </c>
      <c r="P2434" s="10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 s="10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(E2435/D2435)</f>
        <v>0</v>
      </c>
      <c r="P2435" s="10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(((J2435/60)/60)/24)+25569</f>
        <v>42397.89980324074</v>
      </c>
      <c r="T2435" s="14">
        <f t="shared" ref="T2435:T2498" si="155">(((I2435/60)/60)/24)+25569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 s="10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10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10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10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10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10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 s="10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10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 s="10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10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 s="10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10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10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10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1" t="s">
        <v>2442</v>
      </c>
      <c r="C2443" s="1" t="s">
        <v>6551</v>
      </c>
      <c r="D2443" s="10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10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1" t="s">
        <v>2443</v>
      </c>
      <c r="C2444" s="1" t="s">
        <v>6552</v>
      </c>
      <c r="D2444" s="10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10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1" t="s">
        <v>2444</v>
      </c>
      <c r="C2445" s="1" t="s">
        <v>6553</v>
      </c>
      <c r="D2445" s="10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10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1" t="s">
        <v>2445</v>
      </c>
      <c r="C2446" s="1" t="s">
        <v>6554</v>
      </c>
      <c r="D2446" s="10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10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1" t="s">
        <v>2446</v>
      </c>
      <c r="C2447" s="1" t="s">
        <v>6555</v>
      </c>
      <c r="D2447" s="10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10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1" t="s">
        <v>2447</v>
      </c>
      <c r="C2448" s="1" t="s">
        <v>6556</v>
      </c>
      <c r="D2448" s="10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10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1" t="s">
        <v>2448</v>
      </c>
      <c r="C2449" s="1" t="s">
        <v>6557</v>
      </c>
      <c r="D2449" s="10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10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1" t="s">
        <v>2449</v>
      </c>
      <c r="C2450" s="1" t="s">
        <v>6558</v>
      </c>
      <c r="D2450" s="10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10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1" t="s">
        <v>2450</v>
      </c>
      <c r="C2451" s="1" t="s">
        <v>6559</v>
      </c>
      <c r="D2451" s="10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10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1" t="s">
        <v>2451</v>
      </c>
      <c r="C2452" s="1" t="s">
        <v>6560</v>
      </c>
      <c r="D2452" s="10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10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1" t="s">
        <v>2452</v>
      </c>
      <c r="C2453" s="1" t="s">
        <v>6561</v>
      </c>
      <c r="D2453" s="10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10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1" t="s">
        <v>2453</v>
      </c>
      <c r="C2454" s="1" t="s">
        <v>6562</v>
      </c>
      <c r="D2454" s="10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10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1" t="s">
        <v>2454</v>
      </c>
      <c r="C2455" s="1" t="s">
        <v>6563</v>
      </c>
      <c r="D2455" s="10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10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1" t="s">
        <v>2455</v>
      </c>
      <c r="C2456" s="1" t="s">
        <v>6564</v>
      </c>
      <c r="D2456" s="10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10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1" t="s">
        <v>2456</v>
      </c>
      <c r="C2457" s="1" t="s">
        <v>6565</v>
      </c>
      <c r="D2457" s="10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10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1" t="s">
        <v>2457</v>
      </c>
      <c r="C2458" s="1" t="s">
        <v>6566</v>
      </c>
      <c r="D2458" s="10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10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1" t="s">
        <v>2458</v>
      </c>
      <c r="C2459" s="1" t="s">
        <v>6567</v>
      </c>
      <c r="D2459" s="10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10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1" t="s">
        <v>2459</v>
      </c>
      <c r="C2460" s="1" t="s">
        <v>6568</v>
      </c>
      <c r="D2460" s="10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10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1" t="s">
        <v>2460</v>
      </c>
      <c r="C2461" s="1" t="s">
        <v>6569</v>
      </c>
      <c r="D2461" s="10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10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1" t="s">
        <v>2461</v>
      </c>
      <c r="C2462" s="1" t="s">
        <v>6570</v>
      </c>
      <c r="D2462" s="10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10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1" t="s">
        <v>2462</v>
      </c>
      <c r="C2463" s="1" t="s">
        <v>6571</v>
      </c>
      <c r="D2463" s="10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10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1" t="s">
        <v>2463</v>
      </c>
      <c r="C2464" s="1" t="s">
        <v>6572</v>
      </c>
      <c r="D2464" s="10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10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1" t="s">
        <v>2464</v>
      </c>
      <c r="C2465" s="1" t="s">
        <v>6573</v>
      </c>
      <c r="D2465" s="10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10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1" t="s">
        <v>2465</v>
      </c>
      <c r="C2466" s="1" t="s">
        <v>6574</v>
      </c>
      <c r="D2466" s="10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10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1" t="s">
        <v>2466</v>
      </c>
      <c r="C2467" s="1" t="s">
        <v>6575</v>
      </c>
      <c r="D2467" s="10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10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1" t="s">
        <v>2467</v>
      </c>
      <c r="C2468" s="1" t="s">
        <v>6576</v>
      </c>
      <c r="D2468" s="10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10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1" t="s">
        <v>2468</v>
      </c>
      <c r="C2469" s="1" t="s">
        <v>6577</v>
      </c>
      <c r="D2469" s="10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10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1" t="s">
        <v>2469</v>
      </c>
      <c r="C2470" s="1" t="s">
        <v>6578</v>
      </c>
      <c r="D2470" s="10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10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1" t="s">
        <v>2470</v>
      </c>
      <c r="C2471" s="1" t="s">
        <v>6579</v>
      </c>
      <c r="D2471" s="10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10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1" t="s">
        <v>2471</v>
      </c>
      <c r="C2472" s="1" t="s">
        <v>6580</v>
      </c>
      <c r="D2472" s="10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10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1" t="s">
        <v>2472</v>
      </c>
      <c r="C2473" s="1" t="s">
        <v>6581</v>
      </c>
      <c r="D2473" s="10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10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1" t="s">
        <v>2473</v>
      </c>
      <c r="C2474" s="1" t="s">
        <v>6582</v>
      </c>
      <c r="D2474" s="10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10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1" t="s">
        <v>2474</v>
      </c>
      <c r="C2475" s="1" t="s">
        <v>6583</v>
      </c>
      <c r="D2475" s="10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10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1" t="s">
        <v>2475</v>
      </c>
      <c r="C2476" s="1" t="s">
        <v>6584</v>
      </c>
      <c r="D2476" s="10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10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1" t="s">
        <v>2476</v>
      </c>
      <c r="C2477" s="1" t="s">
        <v>6585</v>
      </c>
      <c r="D2477" s="10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10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1" t="s">
        <v>2477</v>
      </c>
      <c r="C2478" s="1" t="s">
        <v>6586</v>
      </c>
      <c r="D2478" s="10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10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1" t="s">
        <v>824</v>
      </c>
      <c r="C2479" s="1" t="s">
        <v>6587</v>
      </c>
      <c r="D2479" s="10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10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1" t="s">
        <v>2478</v>
      </c>
      <c r="C2480" s="1" t="s">
        <v>6588</v>
      </c>
      <c r="D2480" s="10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10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1" t="s">
        <v>2479</v>
      </c>
      <c r="C2481" s="1" t="s">
        <v>6589</v>
      </c>
      <c r="D2481" s="10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10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1" t="s">
        <v>2480</v>
      </c>
      <c r="C2482" s="1" t="s">
        <v>6590</v>
      </c>
      <c r="D2482" s="10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10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1" t="s">
        <v>2481</v>
      </c>
      <c r="C2483" s="1" t="s">
        <v>6591</v>
      </c>
      <c r="D2483" s="10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10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1" t="s">
        <v>2482</v>
      </c>
      <c r="C2484" s="1" t="s">
        <v>6592</v>
      </c>
      <c r="D2484" s="10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10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1" t="s">
        <v>2483</v>
      </c>
      <c r="C2485" s="1" t="s">
        <v>6593</v>
      </c>
      <c r="D2485" s="10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10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1" t="s">
        <v>2484</v>
      </c>
      <c r="C2486" s="1" t="s">
        <v>6594</v>
      </c>
      <c r="D2486" s="10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10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1" t="s">
        <v>2485</v>
      </c>
      <c r="C2487" s="1" t="s">
        <v>6595</v>
      </c>
      <c r="D2487" s="10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10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1" t="s">
        <v>2486</v>
      </c>
      <c r="C2488" s="1" t="s">
        <v>6596</v>
      </c>
      <c r="D2488" s="10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10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1" t="s">
        <v>2487</v>
      </c>
      <c r="C2489" s="1" t="s">
        <v>6597</v>
      </c>
      <c r="D2489" s="10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10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1" t="s">
        <v>2488</v>
      </c>
      <c r="C2490" s="1" t="s">
        <v>6598</v>
      </c>
      <c r="D2490" s="10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10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1" t="s">
        <v>2489</v>
      </c>
      <c r="C2491" s="1" t="s">
        <v>6599</v>
      </c>
      <c r="D2491" s="10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10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1" t="s">
        <v>2490</v>
      </c>
      <c r="C2492" s="1" t="s">
        <v>6600</v>
      </c>
      <c r="D2492" s="10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10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1" t="s">
        <v>2491</v>
      </c>
      <c r="C2493" s="1" t="s">
        <v>6601</v>
      </c>
      <c r="D2493" s="10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10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1" t="s">
        <v>2492</v>
      </c>
      <c r="C2494" s="1" t="s">
        <v>6602</v>
      </c>
      <c r="D2494" s="10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10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1" t="s">
        <v>2493</v>
      </c>
      <c r="C2495" s="1" t="s">
        <v>6603</v>
      </c>
      <c r="D2495" s="10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10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1" t="s">
        <v>2494</v>
      </c>
      <c r="C2496" s="1" t="s">
        <v>6604</v>
      </c>
      <c r="D2496" s="10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10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1" t="s">
        <v>2495</v>
      </c>
      <c r="C2497" s="1" t="s">
        <v>6605</v>
      </c>
      <c r="D2497" s="10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10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1" t="s">
        <v>2496</v>
      </c>
      <c r="C2498" s="1" t="s">
        <v>6606</v>
      </c>
      <c r="D2498" s="10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 s="10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1" t="s">
        <v>2497</v>
      </c>
      <c r="C2499" s="1" t="s">
        <v>6607</v>
      </c>
      <c r="D2499" s="10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(E2499/D2499)</f>
        <v>1.127715</v>
      </c>
      <c r="P2499" s="10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(((J2499/60)/60)/24)+25569</f>
        <v>40730.878912037035</v>
      </c>
      <c r="T2499" s="14">
        <f t="shared" ref="T2499:T2562" si="159">(((I2499/60)/60)/24)+25569</f>
        <v>40760.878912037035</v>
      </c>
    </row>
    <row r="2500" spans="1:20" ht="45" hidden="1" x14ac:dyDescent="0.25">
      <c r="A2500">
        <v>2498</v>
      </c>
      <c r="B2500" s="1" t="s">
        <v>2498</v>
      </c>
      <c r="C2500" s="1" t="s">
        <v>6608</v>
      </c>
      <c r="D2500" s="10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10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1" t="s">
        <v>2499</v>
      </c>
      <c r="C2501" s="1" t="s">
        <v>6609</v>
      </c>
      <c r="D2501" s="10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10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1" t="s">
        <v>2500</v>
      </c>
      <c r="C2502" s="1" t="s">
        <v>6610</v>
      </c>
      <c r="D2502" s="10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10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 s="10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10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10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10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 s="10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10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 s="10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10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10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10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 s="10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10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 s="10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10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 s="10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10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10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10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10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10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10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10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 s="10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10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10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10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 s="10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10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 s="10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10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 s="10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10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 s="10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10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10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10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10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10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10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10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1" t="s">
        <v>2521</v>
      </c>
      <c r="C2523" s="1" t="s">
        <v>6631</v>
      </c>
      <c r="D2523" s="10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10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1" t="s">
        <v>2522</v>
      </c>
      <c r="C2524" s="1" t="s">
        <v>6632</v>
      </c>
      <c r="D2524" s="10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10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1" t="s">
        <v>2523</v>
      </c>
      <c r="C2525" s="1" t="s">
        <v>6633</v>
      </c>
      <c r="D2525" s="10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10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1" t="s">
        <v>2524</v>
      </c>
      <c r="C2526" s="1" t="s">
        <v>6634</v>
      </c>
      <c r="D2526" s="10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10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1" t="s">
        <v>2525</v>
      </c>
      <c r="C2527" s="1" t="s">
        <v>6635</v>
      </c>
      <c r="D2527" s="10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10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1" t="s">
        <v>2526</v>
      </c>
      <c r="C2528" s="1" t="s">
        <v>6636</v>
      </c>
      <c r="D2528" s="10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10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1" t="s">
        <v>2527</v>
      </c>
      <c r="C2529" s="1" t="s">
        <v>6637</v>
      </c>
      <c r="D2529" s="10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10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1" t="s">
        <v>2528</v>
      </c>
      <c r="C2530" s="1" t="s">
        <v>6638</v>
      </c>
      <c r="D2530" s="10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10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1" t="s">
        <v>2529</v>
      </c>
      <c r="C2531" s="1" t="s">
        <v>6639</v>
      </c>
      <c r="D2531" s="10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10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1" t="s">
        <v>2530</v>
      </c>
      <c r="C2532" s="1" t="s">
        <v>6640</v>
      </c>
      <c r="D2532" s="10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10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1" t="s">
        <v>2531</v>
      </c>
      <c r="C2533" s="1" t="s">
        <v>6641</v>
      </c>
      <c r="D2533" s="10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10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1" t="s">
        <v>2532</v>
      </c>
      <c r="C2534" s="1" t="s">
        <v>6642</v>
      </c>
      <c r="D2534" s="10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10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1" t="s">
        <v>2533</v>
      </c>
      <c r="C2535" s="1" t="s">
        <v>6643</v>
      </c>
      <c r="D2535" s="10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10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1" t="s">
        <v>2534</v>
      </c>
      <c r="C2536" s="1" t="s">
        <v>6644</v>
      </c>
      <c r="D2536" s="10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10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1" t="s">
        <v>2535</v>
      </c>
      <c r="C2537" s="1" t="s">
        <v>6645</v>
      </c>
      <c r="D2537" s="10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10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1" t="s">
        <v>2536</v>
      </c>
      <c r="C2538" s="1" t="s">
        <v>6646</v>
      </c>
      <c r="D2538" s="10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10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1" t="s">
        <v>2537</v>
      </c>
      <c r="C2539" s="1" t="s">
        <v>6647</v>
      </c>
      <c r="D2539" s="10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10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1" t="s">
        <v>2538</v>
      </c>
      <c r="C2540" s="1" t="s">
        <v>6648</v>
      </c>
      <c r="D2540" s="10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10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1" t="s">
        <v>2539</v>
      </c>
      <c r="C2541" s="1" t="s">
        <v>6649</v>
      </c>
      <c r="D2541" s="10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10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1" t="s">
        <v>2540</v>
      </c>
      <c r="C2542" s="1" t="s">
        <v>6650</v>
      </c>
      <c r="D2542" s="10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10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1" t="s">
        <v>2541</v>
      </c>
      <c r="C2543" s="1" t="s">
        <v>6651</v>
      </c>
      <c r="D2543" s="10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10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1" t="s">
        <v>2542</v>
      </c>
      <c r="C2544" s="1" t="s">
        <v>6652</v>
      </c>
      <c r="D2544" s="10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10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1" t="s">
        <v>2543</v>
      </c>
      <c r="C2545" s="1" t="s">
        <v>6653</v>
      </c>
      <c r="D2545" s="10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10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1" t="s">
        <v>2544</v>
      </c>
      <c r="C2546" s="1" t="s">
        <v>6654</v>
      </c>
      <c r="D2546" s="10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10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1" t="s">
        <v>2545</v>
      </c>
      <c r="C2547" s="1" t="s">
        <v>6655</v>
      </c>
      <c r="D2547" s="10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10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1" t="s">
        <v>2546</v>
      </c>
      <c r="C2548" s="1" t="s">
        <v>6656</v>
      </c>
      <c r="D2548" s="10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10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1" t="s">
        <v>2547</v>
      </c>
      <c r="C2549" s="1" t="s">
        <v>6657</v>
      </c>
      <c r="D2549" s="10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10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1" t="s">
        <v>2548</v>
      </c>
      <c r="C2550" s="1" t="s">
        <v>6658</v>
      </c>
      <c r="D2550" s="10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10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1" t="s">
        <v>2549</v>
      </c>
      <c r="C2551" s="1" t="s">
        <v>6659</v>
      </c>
      <c r="D2551" s="10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10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1" t="s">
        <v>2550</v>
      </c>
      <c r="C2552" s="1" t="s">
        <v>6660</v>
      </c>
      <c r="D2552" s="10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10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1" t="s">
        <v>2551</v>
      </c>
      <c r="C2553" s="1" t="s">
        <v>6661</v>
      </c>
      <c r="D2553" s="10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10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1" t="s">
        <v>2552</v>
      </c>
      <c r="C2554" s="1" t="s">
        <v>6662</v>
      </c>
      <c r="D2554" s="10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10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1" t="s">
        <v>2553</v>
      </c>
      <c r="C2555" s="1" t="s">
        <v>6663</v>
      </c>
      <c r="D2555" s="10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10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1" t="s">
        <v>2554</v>
      </c>
      <c r="C2556" s="1" t="s">
        <v>6664</v>
      </c>
      <c r="D2556" s="10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10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1" t="s">
        <v>2555</v>
      </c>
      <c r="C2557" s="1" t="s">
        <v>6665</v>
      </c>
      <c r="D2557" s="10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10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1" t="s">
        <v>2556</v>
      </c>
      <c r="C2558" s="1" t="s">
        <v>6666</v>
      </c>
      <c r="D2558" s="10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10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1" t="s">
        <v>2557</v>
      </c>
      <c r="C2559" s="1" t="s">
        <v>6667</v>
      </c>
      <c r="D2559" s="10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10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1" t="s">
        <v>2558</v>
      </c>
      <c r="C2560" s="1" t="s">
        <v>6668</v>
      </c>
      <c r="D2560" s="10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10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1" t="s">
        <v>2559</v>
      </c>
      <c r="C2561" s="1" t="s">
        <v>6669</v>
      </c>
      <c r="D2561" s="10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10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1" t="s">
        <v>2560</v>
      </c>
      <c r="C2562" s="1" t="s">
        <v>6670</v>
      </c>
      <c r="D2562" s="10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1.0009999999999999</v>
      </c>
      <c r="P2562" s="10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1" t="s">
        <v>2561</v>
      </c>
      <c r="C2563" s="1" t="s">
        <v>6671</v>
      </c>
      <c r="D2563" s="10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(E2563/D2563)</f>
        <v>0</v>
      </c>
      <c r="P2563" s="10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(((J2563/60)/60)/24)+25569</f>
        <v>42260.528807870374</v>
      </c>
      <c r="T2563" s="14">
        <f t="shared" ref="T2563:T2626" si="163">(((I2563/60)/60)/24)+25569</f>
        <v>42290.528807870374</v>
      </c>
    </row>
    <row r="2564" spans="1:20" ht="60" hidden="1" x14ac:dyDescent="0.25">
      <c r="A2564">
        <v>2562</v>
      </c>
      <c r="B2564" s="1" t="s">
        <v>2562</v>
      </c>
      <c r="C2564" s="1" t="s">
        <v>6672</v>
      </c>
      <c r="D2564" s="10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10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1" t="s">
        <v>2563</v>
      </c>
      <c r="C2565" s="1" t="s">
        <v>6673</v>
      </c>
      <c r="D2565" s="10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10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1" t="s">
        <v>2564</v>
      </c>
      <c r="C2566" s="1" t="s">
        <v>6674</v>
      </c>
      <c r="D2566" s="10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10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1" t="s">
        <v>2565</v>
      </c>
      <c r="C2567" s="1" t="s">
        <v>6675</v>
      </c>
      <c r="D2567" s="10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10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1" t="s">
        <v>2566</v>
      </c>
      <c r="C2568" s="1" t="s">
        <v>6676</v>
      </c>
      <c r="D2568" s="10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10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1" t="s">
        <v>2567</v>
      </c>
      <c r="C2569" s="1" t="s">
        <v>6677</v>
      </c>
      <c r="D2569" s="10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10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1" t="s">
        <v>2568</v>
      </c>
      <c r="C2570" s="1" t="s">
        <v>6678</v>
      </c>
      <c r="D2570" s="10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10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1" t="s">
        <v>2569</v>
      </c>
      <c r="C2571" s="1" t="s">
        <v>6679</v>
      </c>
      <c r="D2571" s="10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10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1" t="s">
        <v>2570</v>
      </c>
      <c r="C2572" s="1" t="s">
        <v>6680</v>
      </c>
      <c r="D2572" s="10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10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1" t="s">
        <v>2571</v>
      </c>
      <c r="C2573" s="1" t="s">
        <v>6681</v>
      </c>
      <c r="D2573" s="10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10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1" t="s">
        <v>2572</v>
      </c>
      <c r="C2574" s="1" t="s">
        <v>6682</v>
      </c>
      <c r="D2574" s="10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10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1" t="s">
        <v>2573</v>
      </c>
      <c r="C2575" s="1" t="s">
        <v>6683</v>
      </c>
      <c r="D2575" s="10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10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1" t="s">
        <v>2574</v>
      </c>
      <c r="C2576" s="1" t="s">
        <v>6684</v>
      </c>
      <c r="D2576" s="10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10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1" t="s">
        <v>2575</v>
      </c>
      <c r="C2577" s="1" t="s">
        <v>6685</v>
      </c>
      <c r="D2577" s="10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10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1" t="s">
        <v>2576</v>
      </c>
      <c r="C2578" s="1" t="s">
        <v>6686</v>
      </c>
      <c r="D2578" s="10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10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1" t="s">
        <v>2577</v>
      </c>
      <c r="C2579" s="1" t="s">
        <v>6687</v>
      </c>
      <c r="D2579" s="10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10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1" t="s">
        <v>2578</v>
      </c>
      <c r="C2580" s="1" t="s">
        <v>6688</v>
      </c>
      <c r="D2580" s="10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10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1" t="s">
        <v>2579</v>
      </c>
      <c r="C2581" s="1" t="s">
        <v>6689</v>
      </c>
      <c r="D2581" s="10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10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1" t="s">
        <v>2580</v>
      </c>
      <c r="C2582" s="1" t="s">
        <v>6690</v>
      </c>
      <c r="D2582" s="10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10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 s="10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10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10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10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 s="10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10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 s="10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10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10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10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10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10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10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10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 s="10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10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10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10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 s="10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10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 s="10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10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 s="10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10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10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10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10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10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10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10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 s="10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10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10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10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 s="10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10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 s="10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10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10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10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1" t="s">
        <v>2601</v>
      </c>
      <c r="C2603" s="1" t="s">
        <v>6711</v>
      </c>
      <c r="D2603" s="10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10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1" t="s">
        <v>2602</v>
      </c>
      <c r="C2604" s="1" t="s">
        <v>6712</v>
      </c>
      <c r="D2604" s="10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10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1" t="s">
        <v>2603</v>
      </c>
      <c r="C2605" s="1" t="s">
        <v>6713</v>
      </c>
      <c r="D2605" s="10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10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1" t="s">
        <v>2604</v>
      </c>
      <c r="C2606" s="1" t="s">
        <v>6714</v>
      </c>
      <c r="D2606" s="10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10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1" t="s">
        <v>2605</v>
      </c>
      <c r="C2607" s="1" t="s">
        <v>6715</v>
      </c>
      <c r="D2607" s="10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10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1" t="s">
        <v>2606</v>
      </c>
      <c r="C2608" s="1" t="s">
        <v>6716</v>
      </c>
      <c r="D2608" s="10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10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1" t="s">
        <v>2607</v>
      </c>
      <c r="C2609" s="1" t="s">
        <v>6717</v>
      </c>
      <c r="D2609" s="10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10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1" t="s">
        <v>2608</v>
      </c>
      <c r="C2610" s="1" t="s">
        <v>6718</v>
      </c>
      <c r="D2610" s="10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10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1" t="s">
        <v>2609</v>
      </c>
      <c r="C2611" s="1" t="s">
        <v>6719</v>
      </c>
      <c r="D2611" s="10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10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1" t="s">
        <v>2610</v>
      </c>
      <c r="C2612" s="1" t="s">
        <v>6720</v>
      </c>
      <c r="D2612" s="10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10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1" t="s">
        <v>2611</v>
      </c>
      <c r="C2613" s="1" t="s">
        <v>6721</v>
      </c>
      <c r="D2613" s="10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10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1" t="s">
        <v>2612</v>
      </c>
      <c r="C2614" s="1" t="s">
        <v>6722</v>
      </c>
      <c r="D2614" s="10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10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1" t="s">
        <v>2613</v>
      </c>
      <c r="C2615" s="1" t="s">
        <v>6723</v>
      </c>
      <c r="D2615" s="10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10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1" t="s">
        <v>2614</v>
      </c>
      <c r="C2616" s="1" t="s">
        <v>6724</v>
      </c>
      <c r="D2616" s="10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10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1" t="s">
        <v>2615</v>
      </c>
      <c r="C2617" s="1" t="s">
        <v>6725</v>
      </c>
      <c r="D2617" s="10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10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1" t="s">
        <v>2616</v>
      </c>
      <c r="C2618" s="1" t="s">
        <v>6726</v>
      </c>
      <c r="D2618" s="10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10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1" t="s">
        <v>2617</v>
      </c>
      <c r="C2619" s="1" t="s">
        <v>6727</v>
      </c>
      <c r="D2619" s="10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10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1" t="s">
        <v>2618</v>
      </c>
      <c r="C2620" s="1" t="s">
        <v>6728</v>
      </c>
      <c r="D2620" s="10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10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1" t="s">
        <v>2619</v>
      </c>
      <c r="C2621" s="1" t="s">
        <v>6729</v>
      </c>
      <c r="D2621" s="10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10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1" t="s">
        <v>2620</v>
      </c>
      <c r="C2622" s="1" t="s">
        <v>6730</v>
      </c>
      <c r="D2622" s="10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10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1" t="s">
        <v>2621</v>
      </c>
      <c r="C2623" s="1" t="s">
        <v>6731</v>
      </c>
      <c r="D2623" s="10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10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1" t="s">
        <v>2622</v>
      </c>
      <c r="C2624" s="1" t="s">
        <v>6732</v>
      </c>
      <c r="D2624" s="10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10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1" t="s">
        <v>2623</v>
      </c>
      <c r="C2625" s="1" t="s">
        <v>6733</v>
      </c>
      <c r="D2625" s="10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10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1" t="s">
        <v>2624</v>
      </c>
      <c r="C2626" s="1" t="s">
        <v>6734</v>
      </c>
      <c r="D2626" s="10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13.794206249999998</v>
      </c>
      <c r="P2626" s="10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1" t="s">
        <v>2625</v>
      </c>
      <c r="C2627" s="1" t="s">
        <v>6735</v>
      </c>
      <c r="D2627" s="10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(E2627/D2627)</f>
        <v>9.56</v>
      </c>
      <c r="P2627" s="10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(((J2627/60)/60)/24)+25569</f>
        <v>42658.810277777782</v>
      </c>
      <c r="T2627" s="14">
        <f t="shared" ref="T2627:T2690" si="167">(((I2627/60)/60)/24)+25569</f>
        <v>42683.851944444439</v>
      </c>
    </row>
    <row r="2628" spans="1:20" ht="45" hidden="1" x14ac:dyDescent="0.25">
      <c r="A2628">
        <v>2626</v>
      </c>
      <c r="B2628" s="1" t="s">
        <v>2626</v>
      </c>
      <c r="C2628" s="1" t="s">
        <v>6736</v>
      </c>
      <c r="D2628" s="10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10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1" t="s">
        <v>2627</v>
      </c>
      <c r="C2629" s="1" t="s">
        <v>6737</v>
      </c>
      <c r="D2629" s="10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10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1" t="s">
        <v>2628</v>
      </c>
      <c r="C2630" s="1" t="s">
        <v>6738</v>
      </c>
      <c r="D2630" s="10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10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1" t="s">
        <v>2629</v>
      </c>
      <c r="C2631" s="1" t="s">
        <v>6739</v>
      </c>
      <c r="D2631" s="10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10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1" t="s">
        <v>2630</v>
      </c>
      <c r="C2632" s="1" t="s">
        <v>6740</v>
      </c>
      <c r="D2632" s="10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10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1" t="s">
        <v>2631</v>
      </c>
      <c r="C2633" s="1" t="s">
        <v>6741</v>
      </c>
      <c r="D2633" s="10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10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1" t="s">
        <v>2632</v>
      </c>
      <c r="C2634" s="1" t="s">
        <v>6742</v>
      </c>
      <c r="D2634" s="10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10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1" t="s">
        <v>2633</v>
      </c>
      <c r="C2635" s="1" t="s">
        <v>6743</v>
      </c>
      <c r="D2635" s="10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10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1" t="s">
        <v>2634</v>
      </c>
      <c r="C2636" s="1" t="s">
        <v>6744</v>
      </c>
      <c r="D2636" s="10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10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1" t="s">
        <v>2635</v>
      </c>
      <c r="C2637" s="1" t="s">
        <v>6745</v>
      </c>
      <c r="D2637" s="10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10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1" t="s">
        <v>2636</v>
      </c>
      <c r="C2638" s="1" t="s">
        <v>6746</v>
      </c>
      <c r="D2638" s="10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10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1" t="s">
        <v>2637</v>
      </c>
      <c r="C2639" s="1" t="s">
        <v>6747</v>
      </c>
      <c r="D2639" s="10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10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1" t="s">
        <v>2638</v>
      </c>
      <c r="C2640" s="1" t="s">
        <v>6748</v>
      </c>
      <c r="D2640" s="10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10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1" t="s">
        <v>2639</v>
      </c>
      <c r="C2641" s="1" t="s">
        <v>6749</v>
      </c>
      <c r="D2641" s="10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10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1" t="s">
        <v>2640</v>
      </c>
      <c r="C2642" s="1" t="s">
        <v>6750</v>
      </c>
      <c r="D2642" s="10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10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 s="10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10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10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10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1" t="s">
        <v>2643</v>
      </c>
      <c r="C2645" s="1" t="s">
        <v>6753</v>
      </c>
      <c r="D2645" s="10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10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1" t="s">
        <v>2644</v>
      </c>
      <c r="C2646" s="1" t="s">
        <v>6754</v>
      </c>
      <c r="D2646" s="10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10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1" t="s">
        <v>2645</v>
      </c>
      <c r="C2647" s="1" t="s">
        <v>6755</v>
      </c>
      <c r="D2647" s="10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10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1" t="s">
        <v>2646</v>
      </c>
      <c r="C2648" s="1" t="s">
        <v>6756</v>
      </c>
      <c r="D2648" s="10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10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1" t="s">
        <v>2647</v>
      </c>
      <c r="C2649" s="1" t="s">
        <v>6757</v>
      </c>
      <c r="D2649" s="10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10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1" t="s">
        <v>2648</v>
      </c>
      <c r="C2650" s="1" t="s">
        <v>6758</v>
      </c>
      <c r="D2650" s="10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10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1" t="s">
        <v>2649</v>
      </c>
      <c r="C2651" s="1" t="s">
        <v>6759</v>
      </c>
      <c r="D2651" s="10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10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1" t="s">
        <v>2650</v>
      </c>
      <c r="C2652" s="1" t="s">
        <v>6760</v>
      </c>
      <c r="D2652" s="10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10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1" t="s">
        <v>2651</v>
      </c>
      <c r="C2653" s="1" t="s">
        <v>6761</v>
      </c>
      <c r="D2653" s="10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10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1" t="s">
        <v>2652</v>
      </c>
      <c r="C2654" s="1" t="s">
        <v>6762</v>
      </c>
      <c r="D2654" s="10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10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1" t="s">
        <v>2653</v>
      </c>
      <c r="C2655" s="1" t="s">
        <v>6763</v>
      </c>
      <c r="D2655" s="10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10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1" t="s">
        <v>2654</v>
      </c>
      <c r="C2656" s="1" t="s">
        <v>6764</v>
      </c>
      <c r="D2656" s="10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10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1" t="s">
        <v>2655</v>
      </c>
      <c r="C2657" s="1" t="s">
        <v>6765</v>
      </c>
      <c r="D2657" s="10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10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1" t="s">
        <v>2656</v>
      </c>
      <c r="C2658" s="1" t="s">
        <v>6766</v>
      </c>
      <c r="D2658" s="10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10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1" t="s">
        <v>2657</v>
      </c>
      <c r="C2659" s="1" t="s">
        <v>6767</v>
      </c>
      <c r="D2659" s="10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10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1" t="s">
        <v>2658</v>
      </c>
      <c r="C2660" s="1" t="s">
        <v>6768</v>
      </c>
      <c r="D2660" s="10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10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1" t="s">
        <v>2659</v>
      </c>
      <c r="C2661" s="1" t="s">
        <v>6769</v>
      </c>
      <c r="D2661" s="10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10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1" t="s">
        <v>2660</v>
      </c>
      <c r="C2662" s="1" t="s">
        <v>6770</v>
      </c>
      <c r="D2662" s="10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10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1" t="s">
        <v>2661</v>
      </c>
      <c r="C2663" s="1" t="s">
        <v>6771</v>
      </c>
      <c r="D2663" s="10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10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1" t="s">
        <v>2662</v>
      </c>
      <c r="C2664" s="1" t="s">
        <v>6772</v>
      </c>
      <c r="D2664" s="10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10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1" t="s">
        <v>2663</v>
      </c>
      <c r="C2665" s="1" t="s">
        <v>6773</v>
      </c>
      <c r="D2665" s="10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10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1" t="s">
        <v>2664</v>
      </c>
      <c r="C2666" s="1" t="s">
        <v>6774</v>
      </c>
      <c r="D2666" s="10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10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1" t="s">
        <v>2665</v>
      </c>
      <c r="C2667" s="1" t="s">
        <v>6775</v>
      </c>
      <c r="D2667" s="10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10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1" t="s">
        <v>2666</v>
      </c>
      <c r="C2668" s="1" t="s">
        <v>6776</v>
      </c>
      <c r="D2668" s="10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10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1" t="s">
        <v>2667</v>
      </c>
      <c r="C2669" s="1" t="s">
        <v>6777</v>
      </c>
      <c r="D2669" s="10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10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1" t="s">
        <v>2668</v>
      </c>
      <c r="C2670" s="1" t="s">
        <v>6778</v>
      </c>
      <c r="D2670" s="10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10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1" t="s">
        <v>2669</v>
      </c>
      <c r="C2671" s="1" t="s">
        <v>6779</v>
      </c>
      <c r="D2671" s="10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10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 s="10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10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10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10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 s="10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10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 s="10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10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 s="10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10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 s="10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10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 s="10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10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10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10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10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10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 s="10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10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 s="10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10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 s="10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10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 s="10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10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 s="10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10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10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10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10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10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 s="10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10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 s="10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10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10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1.48E-3</v>
      </c>
      <c r="P2690" s="10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 s="10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(E2691/D2691)</f>
        <v>2.8571428571428571E-5</v>
      </c>
      <c r="P2691" s="10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(((J2691/60)/60)/24)+25569</f>
        <v>42551.961689814809</v>
      </c>
      <c r="T2691" s="14">
        <f t="shared" ref="T2691:T2754" si="171">(((I2691/60)/60)/24)+25569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10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10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10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10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10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10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 s="10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10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 s="10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10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 s="10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10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10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10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 s="10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10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10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10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 s="10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10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10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10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1" t="s">
        <v>2701</v>
      </c>
      <c r="C2703" s="1" t="s">
        <v>6811</v>
      </c>
      <c r="D2703" s="10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10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1" t="s">
        <v>2702</v>
      </c>
      <c r="C2704" s="1" t="s">
        <v>6812</v>
      </c>
      <c r="D2704" s="10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10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1" t="s">
        <v>2703</v>
      </c>
      <c r="C2705" s="1" t="s">
        <v>6813</v>
      </c>
      <c r="D2705" s="10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10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1" t="s">
        <v>2704</v>
      </c>
      <c r="C2706" s="1" t="s">
        <v>6814</v>
      </c>
      <c r="D2706" s="10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10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1" t="s">
        <v>2705</v>
      </c>
      <c r="C2707" s="1" t="s">
        <v>6815</v>
      </c>
      <c r="D2707" s="10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10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1" t="s">
        <v>2706</v>
      </c>
      <c r="C2708" s="1" t="s">
        <v>6816</v>
      </c>
      <c r="D2708" s="10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10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1" t="s">
        <v>2707</v>
      </c>
      <c r="C2709" s="1" t="s">
        <v>6817</v>
      </c>
      <c r="D2709" s="10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10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1" t="s">
        <v>2708</v>
      </c>
      <c r="C2710" s="1" t="s">
        <v>6818</v>
      </c>
      <c r="D2710" s="10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10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1" t="s">
        <v>2709</v>
      </c>
      <c r="C2711" s="1" t="s">
        <v>6819</v>
      </c>
      <c r="D2711" s="10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10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1" t="s">
        <v>2710</v>
      </c>
      <c r="C2712" s="1" t="s">
        <v>6820</v>
      </c>
      <c r="D2712" s="10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10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1" t="s">
        <v>2711</v>
      </c>
      <c r="C2713" s="1" t="s">
        <v>6821</v>
      </c>
      <c r="D2713" s="10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10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1" t="s">
        <v>2712</v>
      </c>
      <c r="C2714" s="1" t="s">
        <v>6822</v>
      </c>
      <c r="D2714" s="10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10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1" t="s">
        <v>2713</v>
      </c>
      <c r="C2715" s="1" t="s">
        <v>6823</v>
      </c>
      <c r="D2715" s="10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10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1" t="s">
        <v>2714</v>
      </c>
      <c r="C2716" s="1" t="s">
        <v>6824</v>
      </c>
      <c r="D2716" s="10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10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1" t="s">
        <v>2715</v>
      </c>
      <c r="C2717" s="1" t="s">
        <v>6825</v>
      </c>
      <c r="D2717" s="10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10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1" t="s">
        <v>2716</v>
      </c>
      <c r="C2718" s="1" t="s">
        <v>6826</v>
      </c>
      <c r="D2718" s="10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10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1" t="s">
        <v>2717</v>
      </c>
      <c r="C2719" s="1" t="s">
        <v>6827</v>
      </c>
      <c r="D2719" s="10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10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1" t="s">
        <v>2718</v>
      </c>
      <c r="C2720" s="1" t="s">
        <v>6828</v>
      </c>
      <c r="D2720" s="10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10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1" t="s">
        <v>2719</v>
      </c>
      <c r="C2721" s="1" t="s">
        <v>6829</v>
      </c>
      <c r="D2721" s="10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10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1" t="s">
        <v>2720</v>
      </c>
      <c r="C2722" s="1" t="s">
        <v>6830</v>
      </c>
      <c r="D2722" s="10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10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1" t="s">
        <v>2721</v>
      </c>
      <c r="C2723" s="1" t="s">
        <v>6831</v>
      </c>
      <c r="D2723" s="10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10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1" t="s">
        <v>2722</v>
      </c>
      <c r="C2724" s="1" t="s">
        <v>6832</v>
      </c>
      <c r="D2724" s="10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10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1" t="s">
        <v>2723</v>
      </c>
      <c r="C2725" s="1" t="s">
        <v>6833</v>
      </c>
      <c r="D2725" s="10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10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1" t="s">
        <v>2724</v>
      </c>
      <c r="C2726" s="1" t="s">
        <v>6834</v>
      </c>
      <c r="D2726" s="10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10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1" t="s">
        <v>2725</v>
      </c>
      <c r="C2727" s="1" t="s">
        <v>6835</v>
      </c>
      <c r="D2727" s="10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10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1" t="s">
        <v>2726</v>
      </c>
      <c r="C2728" s="1" t="s">
        <v>6836</v>
      </c>
      <c r="D2728" s="10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10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1" t="s">
        <v>2727</v>
      </c>
      <c r="C2729" s="1" t="s">
        <v>6837</v>
      </c>
      <c r="D2729" s="10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10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1" t="s">
        <v>2728</v>
      </c>
      <c r="C2730" s="1" t="s">
        <v>6838</v>
      </c>
      <c r="D2730" s="10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10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1" t="s">
        <v>2729</v>
      </c>
      <c r="C2731" s="1" t="s">
        <v>6839</v>
      </c>
      <c r="D2731" s="10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10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1" t="s">
        <v>2730</v>
      </c>
      <c r="C2732" s="1" t="s">
        <v>6840</v>
      </c>
      <c r="D2732" s="10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10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1" t="s">
        <v>2731</v>
      </c>
      <c r="C2733" s="1" t="s">
        <v>6841</v>
      </c>
      <c r="D2733" s="10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10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1" t="s">
        <v>2732</v>
      </c>
      <c r="C2734" s="1" t="s">
        <v>6842</v>
      </c>
      <c r="D2734" s="10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10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1" t="s">
        <v>2733</v>
      </c>
      <c r="C2735" s="1" t="s">
        <v>6843</v>
      </c>
      <c r="D2735" s="10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10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1" t="s">
        <v>2734</v>
      </c>
      <c r="C2736" s="1" t="s">
        <v>6844</v>
      </c>
      <c r="D2736" s="10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10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1" t="s">
        <v>2735</v>
      </c>
      <c r="C2737" s="1" t="s">
        <v>6845</v>
      </c>
      <c r="D2737" s="10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10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1" t="s">
        <v>2736</v>
      </c>
      <c r="C2738" s="1" t="s">
        <v>6846</v>
      </c>
      <c r="D2738" s="10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10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1" t="s">
        <v>2737</v>
      </c>
      <c r="C2739" s="1" t="s">
        <v>6847</v>
      </c>
      <c r="D2739" s="10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10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1" t="s">
        <v>2738</v>
      </c>
      <c r="C2740" s="1" t="s">
        <v>6848</v>
      </c>
      <c r="D2740" s="10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10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1" t="s">
        <v>2739</v>
      </c>
      <c r="C2741" s="1" t="s">
        <v>6849</v>
      </c>
      <c r="D2741" s="10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10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1" t="s">
        <v>2740</v>
      </c>
      <c r="C2742" s="1" t="s">
        <v>6850</v>
      </c>
      <c r="D2742" s="10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10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10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10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 s="10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10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 s="10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10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 s="10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10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 s="10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10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 s="10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10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10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10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 s="10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10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 s="10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10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 s="10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10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 s="10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10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 s="10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0.11458333333333333</v>
      </c>
      <c r="P2754" s="10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 s="10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(E2755/D2755)</f>
        <v>0.19</v>
      </c>
      <c r="P2755" s="10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(((J2755/60)/60)/24)+25569</f>
        <v>41117.900729166664</v>
      </c>
      <c r="T2755" s="14">
        <f t="shared" ref="T2755:T2818" si="175">(((I2755/60)/60)/24)+25569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10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10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 s="10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10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10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10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 s="10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10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 s="10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10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 s="10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10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 s="10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10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 s="10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10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 s="10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10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10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10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 s="10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10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 s="10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10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 s="10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10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 s="10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10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10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10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10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10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 s="10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10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 s="10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10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 s="10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10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 s="10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10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 s="10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10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10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10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 s="10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10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 s="10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10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 s="10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10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10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10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10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10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1" t="s">
        <v>2781</v>
      </c>
      <c r="C2783" s="1" t="s">
        <v>6891</v>
      </c>
      <c r="D2783" s="10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10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1" t="s">
        <v>2782</v>
      </c>
      <c r="C2784" s="1" t="s">
        <v>6892</v>
      </c>
      <c r="D2784" s="10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10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1" t="s">
        <v>2783</v>
      </c>
      <c r="C2785" s="1" t="s">
        <v>6893</v>
      </c>
      <c r="D2785" s="10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10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1" t="s">
        <v>2784</v>
      </c>
      <c r="C2786" s="1" t="s">
        <v>6894</v>
      </c>
      <c r="D2786" s="10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10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1" t="s">
        <v>2785</v>
      </c>
      <c r="C2787" s="1" t="s">
        <v>6895</v>
      </c>
      <c r="D2787" s="10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10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1" t="s">
        <v>2786</v>
      </c>
      <c r="C2788" s="1" t="s">
        <v>6896</v>
      </c>
      <c r="D2788" s="10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10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1" t="s">
        <v>2787</v>
      </c>
      <c r="C2789" s="1" t="s">
        <v>6897</v>
      </c>
      <c r="D2789" s="10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10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1" t="s">
        <v>2788</v>
      </c>
      <c r="C2790" s="1" t="s">
        <v>6898</v>
      </c>
      <c r="D2790" s="10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10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1" t="s">
        <v>2789</v>
      </c>
      <c r="C2791" s="1" t="s">
        <v>6899</v>
      </c>
      <c r="D2791" s="10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10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1" t="s">
        <v>2790</v>
      </c>
      <c r="C2792" s="1" t="s">
        <v>6900</v>
      </c>
      <c r="D2792" s="10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10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1" t="s">
        <v>2791</v>
      </c>
      <c r="C2793" s="1" t="s">
        <v>6901</v>
      </c>
      <c r="D2793" s="10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10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1" t="s">
        <v>2792</v>
      </c>
      <c r="C2794" s="1" t="s">
        <v>6902</v>
      </c>
      <c r="D2794" s="10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10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1" t="s">
        <v>2793</v>
      </c>
      <c r="C2795" s="1" t="s">
        <v>6903</v>
      </c>
      <c r="D2795" s="10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10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1" t="s">
        <v>2794</v>
      </c>
      <c r="C2796" s="1" t="s">
        <v>6904</v>
      </c>
      <c r="D2796" s="10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10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1" t="s">
        <v>2795</v>
      </c>
      <c r="C2797" s="1" t="s">
        <v>6905</v>
      </c>
      <c r="D2797" s="10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10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1" t="s">
        <v>2796</v>
      </c>
      <c r="C2798" s="1" t="s">
        <v>6906</v>
      </c>
      <c r="D2798" s="10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10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1" t="s">
        <v>2797</v>
      </c>
      <c r="C2799" s="1" t="s">
        <v>6907</v>
      </c>
      <c r="D2799" s="10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10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1" t="s">
        <v>2798</v>
      </c>
      <c r="C2800" s="1" t="s">
        <v>6908</v>
      </c>
      <c r="D2800" s="10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10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1" t="s">
        <v>2799</v>
      </c>
      <c r="C2801" s="1" t="s">
        <v>6909</v>
      </c>
      <c r="D2801" s="10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10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1" t="s">
        <v>2800</v>
      </c>
      <c r="C2802" s="1" t="s">
        <v>6910</v>
      </c>
      <c r="D2802" s="10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10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1" t="s">
        <v>2801</v>
      </c>
      <c r="C2803" s="1" t="s">
        <v>6911</v>
      </c>
      <c r="D2803" s="10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10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1" t="s">
        <v>2802</v>
      </c>
      <c r="C2804" s="1" t="s">
        <v>6912</v>
      </c>
      <c r="D2804" s="10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10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1" t="s">
        <v>2803</v>
      </c>
      <c r="C2805" s="1" t="s">
        <v>6913</v>
      </c>
      <c r="D2805" s="10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10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1" t="s">
        <v>2804</v>
      </c>
      <c r="C2806" s="1" t="s">
        <v>6914</v>
      </c>
      <c r="D2806" s="10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10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1" t="s">
        <v>2805</v>
      </c>
      <c r="C2807" s="1" t="s">
        <v>6915</v>
      </c>
      <c r="D2807" s="10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10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1" t="s">
        <v>2806</v>
      </c>
      <c r="C2808" s="1" t="s">
        <v>6916</v>
      </c>
      <c r="D2808" s="10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10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1" t="s">
        <v>2807</v>
      </c>
      <c r="C2809" s="1" t="s">
        <v>6917</v>
      </c>
      <c r="D2809" s="10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10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1" t="s">
        <v>2808</v>
      </c>
      <c r="C2810" s="1" t="s">
        <v>6918</v>
      </c>
      <c r="D2810" s="10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10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1" t="s">
        <v>2809</v>
      </c>
      <c r="C2811" s="1" t="s">
        <v>6919</v>
      </c>
      <c r="D2811" s="10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10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1" t="s">
        <v>2810</v>
      </c>
      <c r="C2812" s="1" t="s">
        <v>6920</v>
      </c>
      <c r="D2812" s="10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10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1" t="s">
        <v>2811</v>
      </c>
      <c r="C2813" s="1" t="s">
        <v>6921</v>
      </c>
      <c r="D2813" s="10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10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1" t="s">
        <v>2812</v>
      </c>
      <c r="C2814" s="1" t="s">
        <v>6922</v>
      </c>
      <c r="D2814" s="10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10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1" t="s">
        <v>2813</v>
      </c>
      <c r="C2815" s="1" t="s">
        <v>6923</v>
      </c>
      <c r="D2815" s="10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10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1" t="s">
        <v>2814</v>
      </c>
      <c r="C2816" s="1" t="s">
        <v>6924</v>
      </c>
      <c r="D2816" s="10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10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1" t="s">
        <v>2815</v>
      </c>
      <c r="C2817" s="1" t="s">
        <v>6925</v>
      </c>
      <c r="D2817" s="10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10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1" t="s">
        <v>2816</v>
      </c>
      <c r="C2818" s="1" t="s">
        <v>6926</v>
      </c>
      <c r="D2818" s="10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1.4156666666666666</v>
      </c>
      <c r="P2818" s="10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1" t="s">
        <v>2817</v>
      </c>
      <c r="C2819" s="1" t="s">
        <v>6927</v>
      </c>
      <c r="D2819" s="10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(E2819/D2819)</f>
        <v>1.3</v>
      </c>
      <c r="P2819" s="10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(((J2819/60)/60)/24)+25569</f>
        <v>42023.634976851856</v>
      </c>
      <c r="T2819" s="14">
        <f t="shared" ref="T2819:T2882" si="179">(((I2819/60)/60)/24)+25569</f>
        <v>42063.634976851856</v>
      </c>
    </row>
    <row r="2820" spans="1:20" ht="45" hidden="1" x14ac:dyDescent="0.25">
      <c r="A2820">
        <v>2818</v>
      </c>
      <c r="B2820" s="1" t="s">
        <v>2818</v>
      </c>
      <c r="C2820" s="1" t="s">
        <v>6928</v>
      </c>
      <c r="D2820" s="10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10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1" t="s">
        <v>2819</v>
      </c>
      <c r="C2821" s="1" t="s">
        <v>6929</v>
      </c>
      <c r="D2821" s="10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10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1" t="s">
        <v>2820</v>
      </c>
      <c r="C2822" s="1" t="s">
        <v>6930</v>
      </c>
      <c r="D2822" s="10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10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1" t="s">
        <v>2821</v>
      </c>
      <c r="C2823" s="1" t="s">
        <v>6931</v>
      </c>
      <c r="D2823" s="10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10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1" t="s">
        <v>2822</v>
      </c>
      <c r="C2824" s="1" t="s">
        <v>6932</v>
      </c>
      <c r="D2824" s="10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10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1" t="s">
        <v>2823</v>
      </c>
      <c r="C2825" s="1" t="s">
        <v>6933</v>
      </c>
      <c r="D2825" s="10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10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1" t="s">
        <v>2824</v>
      </c>
      <c r="C2826" s="1" t="s">
        <v>6934</v>
      </c>
      <c r="D2826" s="10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10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1" t="s">
        <v>2825</v>
      </c>
      <c r="C2827" s="1" t="s">
        <v>6935</v>
      </c>
      <c r="D2827" s="10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10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1" t="s">
        <v>2826</v>
      </c>
      <c r="C2828" s="1" t="s">
        <v>6936</v>
      </c>
      <c r="D2828" s="10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10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1" t="s">
        <v>2827</v>
      </c>
      <c r="C2829" s="1" t="s">
        <v>6937</v>
      </c>
      <c r="D2829" s="10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10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1" t="s">
        <v>2828</v>
      </c>
      <c r="C2830" s="1" t="s">
        <v>6938</v>
      </c>
      <c r="D2830" s="10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10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1" t="s">
        <v>2829</v>
      </c>
      <c r="C2831" s="1" t="s">
        <v>6939</v>
      </c>
      <c r="D2831" s="10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10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1" t="s">
        <v>2830</v>
      </c>
      <c r="C2832" s="1" t="s">
        <v>6940</v>
      </c>
      <c r="D2832" s="10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10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1" t="s">
        <v>2831</v>
      </c>
      <c r="C2833" s="1" t="s">
        <v>6941</v>
      </c>
      <c r="D2833" s="10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10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1" t="s">
        <v>2832</v>
      </c>
      <c r="C2834" s="1" t="s">
        <v>6942</v>
      </c>
      <c r="D2834" s="10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10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1" t="s">
        <v>2833</v>
      </c>
      <c r="C2835" s="1" t="s">
        <v>6943</v>
      </c>
      <c r="D2835" s="10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10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1" t="s">
        <v>2834</v>
      </c>
      <c r="C2836" s="1" t="s">
        <v>6944</v>
      </c>
      <c r="D2836" s="10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10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1" t="s">
        <v>2835</v>
      </c>
      <c r="C2837" s="1" t="s">
        <v>6945</v>
      </c>
      <c r="D2837" s="10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10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1" t="s">
        <v>2836</v>
      </c>
      <c r="C2838" s="1" t="s">
        <v>6946</v>
      </c>
      <c r="D2838" s="10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10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1" t="s">
        <v>2837</v>
      </c>
      <c r="C2839" s="1" t="s">
        <v>6947</v>
      </c>
      <c r="D2839" s="10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10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1" t="s">
        <v>2838</v>
      </c>
      <c r="C2840" s="1" t="s">
        <v>6948</v>
      </c>
      <c r="D2840" s="10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10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1" t="s">
        <v>2839</v>
      </c>
      <c r="C2841" s="1" t="s">
        <v>6949</v>
      </c>
      <c r="D2841" s="10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10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1" t="s">
        <v>2840</v>
      </c>
      <c r="C2842" s="1" t="s">
        <v>6950</v>
      </c>
      <c r="D2842" s="10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10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 s="10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10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 s="10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10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 s="10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10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10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10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 s="10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10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 s="10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10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 s="10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10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 s="10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10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10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10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 s="10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10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 s="10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10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10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10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 s="10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10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 s="10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10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10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10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10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10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 s="10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10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 s="10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10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 s="10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10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 s="10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10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10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10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10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10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10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10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 s="10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10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 s="10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10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10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10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 s="10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10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 s="10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10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 s="10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10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 s="10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10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 s="10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10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 s="10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10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 s="10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10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 s="10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10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 s="10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10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10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10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 s="10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10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10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10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 s="10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10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 s="10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0.23333333333333334</v>
      </c>
      <c r="P2882" s="10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 s="10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(E2883/D2883)</f>
        <v>0</v>
      </c>
      <c r="P2883" s="10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(((J2883/60)/60)/24)+25569</f>
        <v>41916.597638888888</v>
      </c>
      <c r="T2883" s="14">
        <f t="shared" ref="T2883:T2946" si="183">(((I2883/60)/60)/24)+25569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10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10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 s="10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10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 s="10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10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10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10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10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10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 s="10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10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 s="10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10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10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10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 s="10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10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 s="10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10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10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10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 s="10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10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10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10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10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10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10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10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 s="10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10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 s="10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10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 s="10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10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 s="10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10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10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10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10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10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 s="10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10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 s="10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10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10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10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 s="10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10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 s="10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10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10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10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10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10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10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10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 s="10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10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 s="10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10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 s="10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10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10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10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 s="10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10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 s="10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10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10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10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10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10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10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10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 s="10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10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1" t="s">
        <v>2921</v>
      </c>
      <c r="C2923" s="1" t="s">
        <v>7031</v>
      </c>
      <c r="D2923" s="10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10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60" hidden="1" x14ac:dyDescent="0.25">
      <c r="A2924">
        <v>2922</v>
      </c>
      <c r="B2924" s="1" t="s">
        <v>2922</v>
      </c>
      <c r="C2924" s="1" t="s">
        <v>7032</v>
      </c>
      <c r="D2924" s="10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10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1" t="s">
        <v>2923</v>
      </c>
      <c r="C2925" s="1" t="s">
        <v>7033</v>
      </c>
      <c r="D2925" s="10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10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1" t="s">
        <v>2924</v>
      </c>
      <c r="C2926" s="1" t="s">
        <v>7034</v>
      </c>
      <c r="D2926" s="10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10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1" t="s">
        <v>2925</v>
      </c>
      <c r="C2927" s="1" t="s">
        <v>7035</v>
      </c>
      <c r="D2927" s="10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10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1" t="s">
        <v>2926</v>
      </c>
      <c r="C2928" s="1" t="s">
        <v>7036</v>
      </c>
      <c r="D2928" s="10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10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1" t="s">
        <v>2927</v>
      </c>
      <c r="C2929" s="1" t="s">
        <v>7037</v>
      </c>
      <c r="D2929" s="10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10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1" t="s">
        <v>2928</v>
      </c>
      <c r="C2930" s="1" t="s">
        <v>7038</v>
      </c>
      <c r="D2930" s="10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10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1" t="s">
        <v>2929</v>
      </c>
      <c r="C2931" s="1" t="s">
        <v>7039</v>
      </c>
      <c r="D2931" s="10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10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60" hidden="1" x14ac:dyDescent="0.25">
      <c r="A2932">
        <v>2930</v>
      </c>
      <c r="B2932" s="1" t="s">
        <v>2930</v>
      </c>
      <c r="C2932" s="1" t="s">
        <v>7040</v>
      </c>
      <c r="D2932" s="10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10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1" t="s">
        <v>2931</v>
      </c>
      <c r="C2933" s="1" t="s">
        <v>7041</v>
      </c>
      <c r="D2933" s="10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10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1" t="s">
        <v>2932</v>
      </c>
      <c r="C2934" s="1" t="s">
        <v>7042</v>
      </c>
      <c r="D2934" s="10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10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1" t="s">
        <v>2933</v>
      </c>
      <c r="C2935" s="1" t="s">
        <v>7043</v>
      </c>
      <c r="D2935" s="10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10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1" t="s">
        <v>2934</v>
      </c>
      <c r="C2936" s="1" t="s">
        <v>7044</v>
      </c>
      <c r="D2936" s="10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10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1" t="s">
        <v>2935</v>
      </c>
      <c r="C2937" s="1" t="s">
        <v>7045</v>
      </c>
      <c r="D2937" s="10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10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1" t="s">
        <v>2936</v>
      </c>
      <c r="C2938" s="1" t="s">
        <v>7046</v>
      </c>
      <c r="D2938" s="10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10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0" hidden="1" x14ac:dyDescent="0.25">
      <c r="A2939">
        <v>2937</v>
      </c>
      <c r="B2939" s="1" t="s">
        <v>2937</v>
      </c>
      <c r="C2939" s="1" t="s">
        <v>7047</v>
      </c>
      <c r="D2939" s="10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10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1" t="s">
        <v>2938</v>
      </c>
      <c r="C2940" s="1" t="s">
        <v>7048</v>
      </c>
      <c r="D2940" s="10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10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1" t="s">
        <v>2939</v>
      </c>
      <c r="C2941" s="1" t="s">
        <v>7049</v>
      </c>
      <c r="D2941" s="10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10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1" t="s">
        <v>2940</v>
      </c>
      <c r="C2942" s="1" t="s">
        <v>7050</v>
      </c>
      <c r="D2942" s="10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10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 s="10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10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10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10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 s="10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10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 s="10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0.01</v>
      </c>
      <c r="P2946" s="10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10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(E2947/D2947)</f>
        <v>0</v>
      </c>
      <c r="P2947" s="10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(((J2947/60)/60)/24)+25569</f>
        <v>42118.139583333337</v>
      </c>
      <c r="T2947" s="14">
        <f t="shared" ref="T2947:T3010" si="187">(((I2947/60)/60)/24)+25569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 s="10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10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 s="10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10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10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10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 s="10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10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10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10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1" t="s">
        <v>2951</v>
      </c>
      <c r="C2953" s="1" t="s">
        <v>7061</v>
      </c>
      <c r="D2953" s="10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10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1" t="s">
        <v>2952</v>
      </c>
      <c r="C2954" s="1" t="s">
        <v>7062</v>
      </c>
      <c r="D2954" s="10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10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1" t="s">
        <v>2953</v>
      </c>
      <c r="C2955" s="1" t="s">
        <v>7063</v>
      </c>
      <c r="D2955" s="10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10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1" t="s">
        <v>2954</v>
      </c>
      <c r="C2956" s="1" t="s">
        <v>7064</v>
      </c>
      <c r="D2956" s="10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10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1" t="s">
        <v>2955</v>
      </c>
      <c r="C2957" s="1" t="s">
        <v>7065</v>
      </c>
      <c r="D2957" s="10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10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1" t="s">
        <v>2956</v>
      </c>
      <c r="C2958" s="1" t="s">
        <v>7066</v>
      </c>
      <c r="D2958" s="10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10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1" t="s">
        <v>2957</v>
      </c>
      <c r="C2959" s="1" t="s">
        <v>7067</v>
      </c>
      <c r="D2959" s="10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10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1" t="s">
        <v>2958</v>
      </c>
      <c r="C2960" s="1" t="s">
        <v>7068</v>
      </c>
      <c r="D2960" s="10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10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1" t="s">
        <v>2959</v>
      </c>
      <c r="C2961" s="1" t="s">
        <v>7069</v>
      </c>
      <c r="D2961" s="10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10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1" t="s">
        <v>2960</v>
      </c>
      <c r="C2962" s="1" t="s">
        <v>7070</v>
      </c>
      <c r="D2962" s="10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10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1" t="s">
        <v>2961</v>
      </c>
      <c r="C2963" s="1" t="s">
        <v>7071</v>
      </c>
      <c r="D2963" s="10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10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1" t="s">
        <v>2962</v>
      </c>
      <c r="C2964" s="1" t="s">
        <v>7072</v>
      </c>
      <c r="D2964" s="10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10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1" t="s">
        <v>2963</v>
      </c>
      <c r="C2965" s="1" t="s">
        <v>7073</v>
      </c>
      <c r="D2965" s="10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10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1" t="s">
        <v>2964</v>
      </c>
      <c r="C2966" s="1" t="s">
        <v>7074</v>
      </c>
      <c r="D2966" s="10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10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1" t="s">
        <v>2965</v>
      </c>
      <c r="C2967" s="1" t="s">
        <v>7075</v>
      </c>
      <c r="D2967" s="10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10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1" t="s">
        <v>2966</v>
      </c>
      <c r="C2968" s="1" t="s">
        <v>7076</v>
      </c>
      <c r="D2968" s="10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10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1" t="s">
        <v>2967</v>
      </c>
      <c r="C2969" s="1" t="s">
        <v>7077</v>
      </c>
      <c r="D2969" s="10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10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1" t="s">
        <v>2968</v>
      </c>
      <c r="C2970" s="1" t="s">
        <v>7078</v>
      </c>
      <c r="D2970" s="10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10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1" t="s">
        <v>2969</v>
      </c>
      <c r="C2971" s="1" t="s">
        <v>7079</v>
      </c>
      <c r="D2971" s="10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10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1" t="s">
        <v>2970</v>
      </c>
      <c r="C2972" s="1" t="s">
        <v>7080</v>
      </c>
      <c r="D2972" s="10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10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1" t="s">
        <v>2971</v>
      </c>
      <c r="C2973" s="1" t="s">
        <v>7081</v>
      </c>
      <c r="D2973" s="10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10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1" t="s">
        <v>2972</v>
      </c>
      <c r="C2974" s="1" t="s">
        <v>7082</v>
      </c>
      <c r="D2974" s="10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10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1" t="s">
        <v>2973</v>
      </c>
      <c r="C2975" s="1" t="s">
        <v>7083</v>
      </c>
      <c r="D2975" s="10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10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1" t="s">
        <v>2974</v>
      </c>
      <c r="C2976" s="1" t="s">
        <v>7084</v>
      </c>
      <c r="D2976" s="10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10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1" t="s">
        <v>2975</v>
      </c>
      <c r="C2977" s="1" t="s">
        <v>7085</v>
      </c>
      <c r="D2977" s="10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10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1" t="s">
        <v>2976</v>
      </c>
      <c r="C2978" s="1" t="s">
        <v>7086</v>
      </c>
      <c r="D2978" s="10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10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1" t="s">
        <v>2977</v>
      </c>
      <c r="C2979" s="1" t="s">
        <v>7087</v>
      </c>
      <c r="D2979" s="10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10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1" t="s">
        <v>2978</v>
      </c>
      <c r="C2980" s="1" t="s">
        <v>7088</v>
      </c>
      <c r="D2980" s="10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10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1" t="s">
        <v>2979</v>
      </c>
      <c r="C2981" s="1" t="s">
        <v>7089</v>
      </c>
      <c r="D2981" s="10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10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1" t="s">
        <v>2980</v>
      </c>
      <c r="C2982" s="1" t="s">
        <v>7090</v>
      </c>
      <c r="D2982" s="10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10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1" t="s">
        <v>2981</v>
      </c>
      <c r="C2983" s="1" t="s">
        <v>7091</v>
      </c>
      <c r="D2983" s="10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10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1" t="s">
        <v>2982</v>
      </c>
      <c r="C2984" s="1" t="s">
        <v>7092</v>
      </c>
      <c r="D2984" s="10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10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1" t="s">
        <v>2983</v>
      </c>
      <c r="C2985" s="1" t="s">
        <v>7093</v>
      </c>
      <c r="D2985" s="10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10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1" t="s">
        <v>2984</v>
      </c>
      <c r="C2986" s="1" t="s">
        <v>7094</v>
      </c>
      <c r="D2986" s="10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10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1" t="s">
        <v>2985</v>
      </c>
      <c r="C2987" s="1" t="s">
        <v>7095</v>
      </c>
      <c r="D2987" s="10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10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1" t="s">
        <v>2986</v>
      </c>
      <c r="C2988" s="1" t="s">
        <v>7096</v>
      </c>
      <c r="D2988" s="10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10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1" t="s">
        <v>2987</v>
      </c>
      <c r="C2989" s="1" t="s">
        <v>7097</v>
      </c>
      <c r="D2989" s="10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10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1" t="s">
        <v>2988</v>
      </c>
      <c r="C2990" s="1" t="s">
        <v>7098</v>
      </c>
      <c r="D2990" s="10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10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1" t="s">
        <v>2989</v>
      </c>
      <c r="C2991" s="1" t="s">
        <v>7099</v>
      </c>
      <c r="D2991" s="10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10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1" t="s">
        <v>2990</v>
      </c>
      <c r="C2992" s="1" t="s">
        <v>7100</v>
      </c>
      <c r="D2992" s="10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10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1" t="s">
        <v>2991</v>
      </c>
      <c r="C2993" s="1" t="s">
        <v>7101</v>
      </c>
      <c r="D2993" s="10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10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1" t="s">
        <v>2992</v>
      </c>
      <c r="C2994" s="1" t="s">
        <v>7102</v>
      </c>
      <c r="D2994" s="10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10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1" t="s">
        <v>2993</v>
      </c>
      <c r="C2995" s="1" t="s">
        <v>7103</v>
      </c>
      <c r="D2995" s="10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10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1" t="s">
        <v>2994</v>
      </c>
      <c r="C2996" s="1" t="s">
        <v>7104</v>
      </c>
      <c r="D2996" s="10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10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1" t="s">
        <v>2995</v>
      </c>
      <c r="C2997" s="1" t="s">
        <v>7105</v>
      </c>
      <c r="D2997" s="10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10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1" t="s">
        <v>2996</v>
      </c>
      <c r="C2998" s="1" t="s">
        <v>7106</v>
      </c>
      <c r="D2998" s="10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10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1" t="s">
        <v>2997</v>
      </c>
      <c r="C2999" s="1" t="s">
        <v>7107</v>
      </c>
      <c r="D2999" s="10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10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1" t="s">
        <v>2998</v>
      </c>
      <c r="C3000" s="1" t="s">
        <v>7108</v>
      </c>
      <c r="D3000" s="10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10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1" t="s">
        <v>2999</v>
      </c>
      <c r="C3001" s="1" t="s">
        <v>7109</v>
      </c>
      <c r="D3001" s="10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10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1" t="s">
        <v>3000</v>
      </c>
      <c r="C3002" s="1" t="s">
        <v>7110</v>
      </c>
      <c r="D3002" s="10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10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1" t="s">
        <v>3001</v>
      </c>
      <c r="C3003" s="1" t="s">
        <v>7111</v>
      </c>
      <c r="D3003" s="10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10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1" t="s">
        <v>3002</v>
      </c>
      <c r="C3004" s="1" t="s">
        <v>7112</v>
      </c>
      <c r="D3004" s="10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10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1" t="s">
        <v>3003</v>
      </c>
      <c r="C3005" s="1" t="s">
        <v>7113</v>
      </c>
      <c r="D3005" s="10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10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1" t="s">
        <v>3004</v>
      </c>
      <c r="C3006" s="1" t="s">
        <v>7114</v>
      </c>
      <c r="D3006" s="10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10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1" t="s">
        <v>3005</v>
      </c>
      <c r="C3007" s="1" t="s">
        <v>7115</v>
      </c>
      <c r="D3007" s="10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10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1" t="s">
        <v>3006</v>
      </c>
      <c r="C3008" s="1" t="s">
        <v>7116</v>
      </c>
      <c r="D3008" s="10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10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1" t="s">
        <v>3007</v>
      </c>
      <c r="C3009" s="1" t="s">
        <v>7117</v>
      </c>
      <c r="D3009" s="10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10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1" t="s">
        <v>3008</v>
      </c>
      <c r="C3010" s="1" t="s">
        <v>7118</v>
      </c>
      <c r="D3010" s="10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1.0116666666666667</v>
      </c>
      <c r="P3010" s="10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1" t="s">
        <v>3009</v>
      </c>
      <c r="C3011" s="1" t="s">
        <v>7119</v>
      </c>
      <c r="D3011" s="10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(E3011/D3011)</f>
        <v>1.19756</v>
      </c>
      <c r="P3011" s="10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(((J3011/60)/60)/24)+25569</f>
        <v>41939.569907407407</v>
      </c>
      <c r="T3011" s="14">
        <f t="shared" ref="T3011:T3074" si="191">(((I3011/60)/60)/24)+25569</f>
        <v>41969.611574074079</v>
      </c>
    </row>
    <row r="3012" spans="1:20" ht="60" hidden="1" x14ac:dyDescent="0.25">
      <c r="A3012">
        <v>3010</v>
      </c>
      <c r="B3012" s="1" t="s">
        <v>3010</v>
      </c>
      <c r="C3012" s="1" t="s">
        <v>7120</v>
      </c>
      <c r="D3012" s="10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10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1" t="s">
        <v>3011</v>
      </c>
      <c r="C3013" s="1" t="s">
        <v>7121</v>
      </c>
      <c r="D3013" s="10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10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1" t="s">
        <v>3012</v>
      </c>
      <c r="C3014" s="1" t="s">
        <v>7122</v>
      </c>
      <c r="D3014" s="10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10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1" t="s">
        <v>3013</v>
      </c>
      <c r="C3015" s="1" t="s">
        <v>7123</v>
      </c>
      <c r="D3015" s="10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10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1" t="s">
        <v>3014</v>
      </c>
      <c r="C3016" s="1" t="s">
        <v>7124</v>
      </c>
      <c r="D3016" s="10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10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1" t="s">
        <v>3015</v>
      </c>
      <c r="C3017" s="1" t="s">
        <v>7125</v>
      </c>
      <c r="D3017" s="10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10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1" t="s">
        <v>3016</v>
      </c>
      <c r="C3018" s="1" t="s">
        <v>7126</v>
      </c>
      <c r="D3018" s="10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10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1" t="s">
        <v>3017</v>
      </c>
      <c r="C3019" s="1" t="s">
        <v>7127</v>
      </c>
      <c r="D3019" s="10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10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1" t="s">
        <v>3018</v>
      </c>
      <c r="C3020" s="1" t="s">
        <v>7128</v>
      </c>
      <c r="D3020" s="10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10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1" t="s">
        <v>3019</v>
      </c>
      <c r="C3021" s="1" t="s">
        <v>7129</v>
      </c>
      <c r="D3021" s="10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10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1" t="s">
        <v>3020</v>
      </c>
      <c r="C3022" s="1" t="s">
        <v>7130</v>
      </c>
      <c r="D3022" s="10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10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1" t="s">
        <v>3021</v>
      </c>
      <c r="C3023" s="1" t="s">
        <v>7131</v>
      </c>
      <c r="D3023" s="10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10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1" t="s">
        <v>3022</v>
      </c>
      <c r="C3024" s="1" t="s">
        <v>7132</v>
      </c>
      <c r="D3024" s="10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10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1" t="s">
        <v>3023</v>
      </c>
      <c r="C3025" s="1" t="s">
        <v>7133</v>
      </c>
      <c r="D3025" s="10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10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1" t="s">
        <v>3024</v>
      </c>
      <c r="C3026" s="1" t="s">
        <v>7134</v>
      </c>
      <c r="D3026" s="10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10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1" t="s">
        <v>3025</v>
      </c>
      <c r="C3027" s="1" t="s">
        <v>7135</v>
      </c>
      <c r="D3027" s="10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10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1" t="s">
        <v>3026</v>
      </c>
      <c r="C3028" s="1" t="s">
        <v>7136</v>
      </c>
      <c r="D3028" s="10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10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1" t="s">
        <v>3027</v>
      </c>
      <c r="C3029" s="1" t="s">
        <v>7137</v>
      </c>
      <c r="D3029" s="10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10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1" t="s">
        <v>3028</v>
      </c>
      <c r="C3030" s="1" t="s">
        <v>7138</v>
      </c>
      <c r="D3030" s="10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10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1" t="s">
        <v>3029</v>
      </c>
      <c r="C3031" s="1" t="s">
        <v>7139</v>
      </c>
      <c r="D3031" s="10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10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1" t="s">
        <v>3030</v>
      </c>
      <c r="C3032" s="1" t="s">
        <v>7140</v>
      </c>
      <c r="D3032" s="10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10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1" t="s">
        <v>3031</v>
      </c>
      <c r="C3033" s="1" t="s">
        <v>7141</v>
      </c>
      <c r="D3033" s="10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10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1" t="s">
        <v>3032</v>
      </c>
      <c r="C3034" s="1" t="s">
        <v>7142</v>
      </c>
      <c r="D3034" s="10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10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1" t="s">
        <v>3033</v>
      </c>
      <c r="C3035" s="1" t="s">
        <v>7143</v>
      </c>
      <c r="D3035" s="10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10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1" t="s">
        <v>3034</v>
      </c>
      <c r="C3036" s="1" t="s">
        <v>7144</v>
      </c>
      <c r="D3036" s="10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10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1" t="s">
        <v>3035</v>
      </c>
      <c r="C3037" s="1" t="s">
        <v>7145</v>
      </c>
      <c r="D3037" s="10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10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1" t="s">
        <v>3036</v>
      </c>
      <c r="C3038" s="1" t="s">
        <v>7146</v>
      </c>
      <c r="D3038" s="10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10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1" t="s">
        <v>3037</v>
      </c>
      <c r="C3039" s="1" t="s">
        <v>7147</v>
      </c>
      <c r="D3039" s="10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10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1" t="s">
        <v>3038</v>
      </c>
      <c r="C3040" s="1" t="s">
        <v>7148</v>
      </c>
      <c r="D3040" s="10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10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1" t="s">
        <v>3039</v>
      </c>
      <c r="C3041" s="1" t="s">
        <v>7149</v>
      </c>
      <c r="D3041" s="10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10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1" t="s">
        <v>3040</v>
      </c>
      <c r="C3042" s="1" t="s">
        <v>7150</v>
      </c>
      <c r="D3042" s="10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10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1" t="s">
        <v>3041</v>
      </c>
      <c r="C3043" s="1" t="s">
        <v>7151</v>
      </c>
      <c r="D3043" s="10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10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1" t="s">
        <v>3042</v>
      </c>
      <c r="C3044" s="1" t="s">
        <v>7152</v>
      </c>
      <c r="D3044" s="10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10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1" t="s">
        <v>3043</v>
      </c>
      <c r="C3045" s="1" t="s">
        <v>7153</v>
      </c>
      <c r="D3045" s="10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10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1" t="s">
        <v>3044</v>
      </c>
      <c r="C3046" s="1" t="s">
        <v>7154</v>
      </c>
      <c r="D3046" s="10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10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1" t="s">
        <v>3045</v>
      </c>
      <c r="C3047" s="1" t="s">
        <v>7155</v>
      </c>
      <c r="D3047" s="10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10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1" t="s">
        <v>3046</v>
      </c>
      <c r="C3048" s="1" t="s">
        <v>7156</v>
      </c>
      <c r="D3048" s="10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10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1" t="s">
        <v>3047</v>
      </c>
      <c r="C3049" s="1" t="s">
        <v>7157</v>
      </c>
      <c r="D3049" s="10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10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1" t="s">
        <v>3048</v>
      </c>
      <c r="C3050" s="1" t="s">
        <v>7158</v>
      </c>
      <c r="D3050" s="10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10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1" t="s">
        <v>3049</v>
      </c>
      <c r="C3051" s="1" t="s">
        <v>7159</v>
      </c>
      <c r="D3051" s="10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10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1" t="s">
        <v>3050</v>
      </c>
      <c r="C3052" s="1" t="s">
        <v>7160</v>
      </c>
      <c r="D3052" s="10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10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 s="10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10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10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10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 s="10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10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 s="10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10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 s="10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10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 s="10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10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10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10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 s="10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10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 s="10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10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10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10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 s="10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10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 s="10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10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 s="10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10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10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10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 s="10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10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10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10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 s="10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10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10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10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 s="10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10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 s="10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10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10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10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 s="10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1.6666666666666666E-4</v>
      </c>
      <c r="P3074" s="10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10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(E3075/D3075)</f>
        <v>2.3035714285714285E-4</v>
      </c>
      <c r="P3075" s="10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(((J3075/60)/60)/24)+25569</f>
        <v>42111.684027777781</v>
      </c>
      <c r="T3075" s="14">
        <f t="shared" ref="T3075:T3138" si="195">(((I3075/60)/60)/24)+25569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 s="10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10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 s="10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10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10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10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 s="10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10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10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10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10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10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10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10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10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10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 s="10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10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 s="10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10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 s="10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10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 s="10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10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 s="10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10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 s="10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10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10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10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 s="10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10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10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10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 s="10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10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10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10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 s="10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10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10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10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10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10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10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10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 s="10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10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 s="10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10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 s="10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10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 s="10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10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 s="10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10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 s="10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10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10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10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 s="10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10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10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10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 s="10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10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 s="10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10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10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10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 s="10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10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 s="10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10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 s="10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10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 s="10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10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10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10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10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10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 s="10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10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 s="10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10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 s="10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10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10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10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 s="10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10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10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10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1" t="s">
        <v>3121</v>
      </c>
      <c r="C3123" s="1" t="s">
        <v>7231</v>
      </c>
      <c r="D3123" s="10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10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1" t="s">
        <v>3122</v>
      </c>
      <c r="C3124" s="1" t="s">
        <v>7232</v>
      </c>
      <c r="D3124" s="10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10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1" t="s">
        <v>3123</v>
      </c>
      <c r="C3125" s="1" t="s">
        <v>7233</v>
      </c>
      <c r="D3125" s="10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10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1" t="s">
        <v>3124</v>
      </c>
      <c r="C3126" s="1" t="s">
        <v>7234</v>
      </c>
      <c r="D3126" s="10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10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1" t="s">
        <v>3125</v>
      </c>
      <c r="C3127" s="1" t="s">
        <v>7235</v>
      </c>
      <c r="D3127" s="10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10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1" t="s">
        <v>3126</v>
      </c>
      <c r="C3128" s="1" t="s">
        <v>7236</v>
      </c>
      <c r="D3128" s="10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10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1" t="s">
        <v>3127</v>
      </c>
      <c r="C3129" s="1" t="s">
        <v>7237</v>
      </c>
      <c r="D3129" s="10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10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1" t="s">
        <v>3128</v>
      </c>
      <c r="C3130" s="1" t="s">
        <v>7238</v>
      </c>
      <c r="D3130" s="10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10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1" t="s">
        <v>3129</v>
      </c>
      <c r="C3131" s="1" t="s">
        <v>7239</v>
      </c>
      <c r="D3131" s="10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10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1" t="s">
        <v>3130</v>
      </c>
      <c r="C3132" s="1" t="s">
        <v>7240</v>
      </c>
      <c r="D3132" s="10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10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1" t="s">
        <v>3131</v>
      </c>
      <c r="C3133" s="1" t="s">
        <v>7241</v>
      </c>
      <c r="D3133" s="10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10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1" t="s">
        <v>3132</v>
      </c>
      <c r="C3134" s="1" t="s">
        <v>7242</v>
      </c>
      <c r="D3134" s="10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10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1" t="s">
        <v>3133</v>
      </c>
      <c r="C3135" s="1" t="s">
        <v>7243</v>
      </c>
      <c r="D3135" s="10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10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1" t="s">
        <v>3134</v>
      </c>
      <c r="C3136" s="1" t="s">
        <v>7244</v>
      </c>
      <c r="D3136" s="10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10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1" t="s">
        <v>3135</v>
      </c>
      <c r="C3137" s="1" t="s">
        <v>7245</v>
      </c>
      <c r="D3137" s="10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10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1" t="s">
        <v>3136</v>
      </c>
      <c r="C3138" s="1" t="s">
        <v>7246</v>
      </c>
      <c r="D3138" s="10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1.278</v>
      </c>
      <c r="P3138" s="10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1" t="s">
        <v>3137</v>
      </c>
      <c r="C3139" s="1" t="s">
        <v>7247</v>
      </c>
      <c r="D3139" s="10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(E3139/D3139)</f>
        <v>3.3333333333333333E-2</v>
      </c>
      <c r="P3139" s="10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(((J3139/60)/60)/24)+25569</f>
        <v>42807.885057870371</v>
      </c>
      <c r="T3139" s="14">
        <f t="shared" ref="T3139:T3202" si="199">(((I3139/60)/60)/24)+25569</f>
        <v>42858.8</v>
      </c>
    </row>
    <row r="3140" spans="1:20" ht="60" hidden="1" x14ac:dyDescent="0.25">
      <c r="A3140">
        <v>3138</v>
      </c>
      <c r="B3140" s="1" t="s">
        <v>3138</v>
      </c>
      <c r="C3140" s="1" t="s">
        <v>7248</v>
      </c>
      <c r="D3140" s="10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10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1" t="s">
        <v>3139</v>
      </c>
      <c r="C3141" s="1" t="s">
        <v>7249</v>
      </c>
      <c r="D3141" s="10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10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1" t="s">
        <v>3140</v>
      </c>
      <c r="C3142" s="1" t="s">
        <v>7250</v>
      </c>
      <c r="D3142" s="10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10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1" t="s">
        <v>3141</v>
      </c>
      <c r="C3143" s="1" t="s">
        <v>7251</v>
      </c>
      <c r="D3143" s="10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10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1" t="s">
        <v>3142</v>
      </c>
      <c r="C3144" s="1" t="s">
        <v>7252</v>
      </c>
      <c r="D3144" s="10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10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1" t="s">
        <v>3143</v>
      </c>
      <c r="C3145" s="1" t="s">
        <v>7253</v>
      </c>
      <c r="D3145" s="10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10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1" t="s">
        <v>3144</v>
      </c>
      <c r="C3146" s="1" t="s">
        <v>7254</v>
      </c>
      <c r="D3146" s="10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10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1" t="s">
        <v>3145</v>
      </c>
      <c r="C3147" s="1" t="s">
        <v>7255</v>
      </c>
      <c r="D3147" s="10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10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1" t="s">
        <v>3146</v>
      </c>
      <c r="C3148" s="1" t="s">
        <v>7256</v>
      </c>
      <c r="D3148" s="10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10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1" t="s">
        <v>3147</v>
      </c>
      <c r="C3149" s="1" t="s">
        <v>7257</v>
      </c>
      <c r="D3149" s="10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10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1" t="s">
        <v>3148</v>
      </c>
      <c r="C3150" s="1" t="s">
        <v>7258</v>
      </c>
      <c r="D3150" s="10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10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1" t="s">
        <v>3149</v>
      </c>
      <c r="C3151" s="1" t="s">
        <v>7259</v>
      </c>
      <c r="D3151" s="10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10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1" t="s">
        <v>3150</v>
      </c>
      <c r="C3152" s="1" t="s">
        <v>7260</v>
      </c>
      <c r="D3152" s="10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10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1" t="s">
        <v>3151</v>
      </c>
      <c r="C3153" s="1" t="s">
        <v>7261</v>
      </c>
      <c r="D3153" s="10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10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1" t="s">
        <v>3152</v>
      </c>
      <c r="C3154" s="1" t="s">
        <v>7262</v>
      </c>
      <c r="D3154" s="10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10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1" t="s">
        <v>3153</v>
      </c>
      <c r="C3155" s="1" t="s">
        <v>7263</v>
      </c>
      <c r="D3155" s="10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10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1" t="s">
        <v>3154</v>
      </c>
      <c r="C3156" s="1" t="s">
        <v>7264</v>
      </c>
      <c r="D3156" s="10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10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1" t="s">
        <v>3155</v>
      </c>
      <c r="C3157" s="1" t="s">
        <v>7265</v>
      </c>
      <c r="D3157" s="10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10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1" t="s">
        <v>3156</v>
      </c>
      <c r="C3158" s="1" t="s">
        <v>7266</v>
      </c>
      <c r="D3158" s="10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10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1" t="s">
        <v>3157</v>
      </c>
      <c r="C3159" s="1" t="s">
        <v>7267</v>
      </c>
      <c r="D3159" s="10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10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1" t="s">
        <v>3158</v>
      </c>
      <c r="C3160" s="1" t="s">
        <v>7268</v>
      </c>
      <c r="D3160" s="10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10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1" t="s">
        <v>3159</v>
      </c>
      <c r="C3161" s="1" t="s">
        <v>7269</v>
      </c>
      <c r="D3161" s="10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10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1" t="s">
        <v>3160</v>
      </c>
      <c r="C3162" s="1" t="s">
        <v>7270</v>
      </c>
      <c r="D3162" s="10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10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1" t="s">
        <v>3161</v>
      </c>
      <c r="C3163" s="1" t="s">
        <v>7271</v>
      </c>
      <c r="D3163" s="10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10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1" t="s">
        <v>3162</v>
      </c>
      <c r="C3164" s="1" t="s">
        <v>7272</v>
      </c>
      <c r="D3164" s="10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10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1" t="s">
        <v>3163</v>
      </c>
      <c r="C3165" s="1" t="s">
        <v>7273</v>
      </c>
      <c r="D3165" s="10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10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1" t="s">
        <v>3164</v>
      </c>
      <c r="C3166" s="1" t="s">
        <v>7274</v>
      </c>
      <c r="D3166" s="10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10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1" t="s">
        <v>3165</v>
      </c>
      <c r="C3167" s="1" t="s">
        <v>7275</v>
      </c>
      <c r="D3167" s="10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10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1" t="s">
        <v>3166</v>
      </c>
      <c r="C3168" s="1" t="s">
        <v>7276</v>
      </c>
      <c r="D3168" s="10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10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1" t="s">
        <v>3167</v>
      </c>
      <c r="C3169" s="1" t="s">
        <v>7277</v>
      </c>
      <c r="D3169" s="10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10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1" t="s">
        <v>3168</v>
      </c>
      <c r="C3170" s="1" t="s">
        <v>7278</v>
      </c>
      <c r="D3170" s="10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10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1" t="s">
        <v>3169</v>
      </c>
      <c r="C3171" s="1" t="s">
        <v>7279</v>
      </c>
      <c r="D3171" s="10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10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1" t="s">
        <v>3170</v>
      </c>
      <c r="C3172" s="1" t="s">
        <v>7280</v>
      </c>
      <c r="D3172" s="10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10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1" t="s">
        <v>3171</v>
      </c>
      <c r="C3173" s="1" t="s">
        <v>7281</v>
      </c>
      <c r="D3173" s="10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10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1" t="s">
        <v>3172</v>
      </c>
      <c r="C3174" s="1" t="s">
        <v>7282</v>
      </c>
      <c r="D3174" s="10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10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1" t="s">
        <v>3173</v>
      </c>
      <c r="C3175" s="1" t="s">
        <v>7283</v>
      </c>
      <c r="D3175" s="10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10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1" t="s">
        <v>3174</v>
      </c>
      <c r="C3176" s="1" t="s">
        <v>7284</v>
      </c>
      <c r="D3176" s="10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10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1" t="s">
        <v>3175</v>
      </c>
      <c r="C3177" s="1" t="s">
        <v>7285</v>
      </c>
      <c r="D3177" s="10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10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1" t="s">
        <v>3176</v>
      </c>
      <c r="C3178" s="1" t="s">
        <v>7286</v>
      </c>
      <c r="D3178" s="10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10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1" t="s">
        <v>3177</v>
      </c>
      <c r="C3179" s="1" t="s">
        <v>7287</v>
      </c>
      <c r="D3179" s="10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10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1" t="s">
        <v>3178</v>
      </c>
      <c r="C3180" s="1" t="s">
        <v>7288</v>
      </c>
      <c r="D3180" s="10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10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1" t="s">
        <v>3179</v>
      </c>
      <c r="C3181" s="1" t="s">
        <v>7289</v>
      </c>
      <c r="D3181" s="10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10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1" t="s">
        <v>3180</v>
      </c>
      <c r="C3182" s="1" t="s">
        <v>7290</v>
      </c>
      <c r="D3182" s="10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10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1" t="s">
        <v>3181</v>
      </c>
      <c r="C3183" s="1" t="s">
        <v>7291</v>
      </c>
      <c r="D3183" s="10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10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1" t="s">
        <v>3182</v>
      </c>
      <c r="C3184" s="1" t="s">
        <v>7292</v>
      </c>
      <c r="D3184" s="10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10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1" t="s">
        <v>3183</v>
      </c>
      <c r="C3185" s="1" t="s">
        <v>7293</v>
      </c>
      <c r="D3185" s="10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10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1" t="s">
        <v>3184</v>
      </c>
      <c r="C3186" s="1" t="s">
        <v>7294</v>
      </c>
      <c r="D3186" s="10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10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1" t="s">
        <v>3185</v>
      </c>
      <c r="C3187" s="1" t="s">
        <v>7295</v>
      </c>
      <c r="D3187" s="10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10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1" t="s">
        <v>3186</v>
      </c>
      <c r="C3188" s="1" t="s">
        <v>7296</v>
      </c>
      <c r="D3188" s="10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10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1" t="s">
        <v>3187</v>
      </c>
      <c r="C3189" s="1" t="s">
        <v>7297</v>
      </c>
      <c r="D3189" s="10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10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10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10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10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10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 s="10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10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10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10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10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10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10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10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 s="10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10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 s="10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10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10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10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 s="10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10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 s="10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10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 s="10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10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10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2.0000000000000002E-5</v>
      </c>
      <c r="P3202" s="10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10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(E3203/D3203)</f>
        <v>1.2500000000000001E-2</v>
      </c>
      <c r="P3203" s="10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(((J3203/60)/60)/24)+25569</f>
        <v>41861.767094907409</v>
      </c>
      <c r="T3203" s="14">
        <f t="shared" ref="T3203:T3266" si="203">(((I3203/60)/60)/24)+25569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10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10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 s="10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10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 s="10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10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10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10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 s="10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10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 s="10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10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1" t="s">
        <v>3208</v>
      </c>
      <c r="C3210" s="1" t="s">
        <v>7318</v>
      </c>
      <c r="D3210" s="10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10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1" t="s">
        <v>3209</v>
      </c>
      <c r="C3211" s="1" t="s">
        <v>7319</v>
      </c>
      <c r="D3211" s="10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10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1" t="s">
        <v>3210</v>
      </c>
      <c r="C3212" s="1" t="s">
        <v>7320</v>
      </c>
      <c r="D3212" s="10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10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1" t="s">
        <v>3211</v>
      </c>
      <c r="C3213" s="1" t="s">
        <v>7321</v>
      </c>
      <c r="D3213" s="10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10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1" t="s">
        <v>3212</v>
      </c>
      <c r="C3214" s="1" t="s">
        <v>7322</v>
      </c>
      <c r="D3214" s="10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10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1" t="s">
        <v>3213</v>
      </c>
      <c r="C3215" s="1" t="s">
        <v>7323</v>
      </c>
      <c r="D3215" s="10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10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1" t="s">
        <v>3214</v>
      </c>
      <c r="C3216" s="1" t="s">
        <v>7324</v>
      </c>
      <c r="D3216" s="10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10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1" t="s">
        <v>3215</v>
      </c>
      <c r="C3217" s="1" t="s">
        <v>7325</v>
      </c>
      <c r="D3217" s="10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10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1" t="s">
        <v>3216</v>
      </c>
      <c r="C3218" s="1" t="s">
        <v>7326</v>
      </c>
      <c r="D3218" s="10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10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1" t="s">
        <v>3217</v>
      </c>
      <c r="C3219" s="1" t="s">
        <v>7327</v>
      </c>
      <c r="D3219" s="10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10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1" t="s">
        <v>3218</v>
      </c>
      <c r="C3220" s="1" t="s">
        <v>7328</v>
      </c>
      <c r="D3220" s="10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10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1" t="s">
        <v>3219</v>
      </c>
      <c r="C3221" s="1" t="s">
        <v>7329</v>
      </c>
      <c r="D3221" s="10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10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1" t="s">
        <v>3220</v>
      </c>
      <c r="C3222" s="1" t="s">
        <v>7330</v>
      </c>
      <c r="D3222" s="10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10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1" t="s">
        <v>3221</v>
      </c>
      <c r="C3223" s="1" t="s">
        <v>7331</v>
      </c>
      <c r="D3223" s="10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10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1" t="s">
        <v>3222</v>
      </c>
      <c r="C3224" s="1" t="s">
        <v>7332</v>
      </c>
      <c r="D3224" s="10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10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1" t="s">
        <v>3223</v>
      </c>
      <c r="C3225" s="1" t="s">
        <v>7333</v>
      </c>
      <c r="D3225" s="10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10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1" t="s">
        <v>3224</v>
      </c>
      <c r="C3226" s="1" t="s">
        <v>7334</v>
      </c>
      <c r="D3226" s="10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10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1" t="s">
        <v>3225</v>
      </c>
      <c r="C3227" s="1" t="s">
        <v>7335</v>
      </c>
      <c r="D3227" s="10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10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1" t="s">
        <v>3226</v>
      </c>
      <c r="C3228" s="1" t="s">
        <v>7336</v>
      </c>
      <c r="D3228" s="10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10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1" t="s">
        <v>3227</v>
      </c>
      <c r="C3229" s="1" t="s">
        <v>7337</v>
      </c>
      <c r="D3229" s="10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10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1" t="s">
        <v>3228</v>
      </c>
      <c r="C3230" s="1" t="s">
        <v>7338</v>
      </c>
      <c r="D3230" s="10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10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1" t="s">
        <v>3229</v>
      </c>
      <c r="C3231" s="1" t="s">
        <v>7339</v>
      </c>
      <c r="D3231" s="10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10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1" t="s">
        <v>3230</v>
      </c>
      <c r="C3232" s="1" t="s">
        <v>7340</v>
      </c>
      <c r="D3232" s="10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10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1" t="s">
        <v>3231</v>
      </c>
      <c r="C3233" s="1" t="s">
        <v>7341</v>
      </c>
      <c r="D3233" s="10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10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1" t="s">
        <v>3232</v>
      </c>
      <c r="C3234" s="1" t="s">
        <v>7342</v>
      </c>
      <c r="D3234" s="10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10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1" t="s">
        <v>3233</v>
      </c>
      <c r="C3235" s="1" t="s">
        <v>7343</v>
      </c>
      <c r="D3235" s="10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10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1" t="s">
        <v>3234</v>
      </c>
      <c r="C3236" s="1" t="s">
        <v>7344</v>
      </c>
      <c r="D3236" s="10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10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1" t="s">
        <v>3235</v>
      </c>
      <c r="C3237" s="1" t="s">
        <v>7345</v>
      </c>
      <c r="D3237" s="10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10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1" t="s">
        <v>3236</v>
      </c>
      <c r="C3238" s="1" t="s">
        <v>7346</v>
      </c>
      <c r="D3238" s="10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10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1" t="s">
        <v>3237</v>
      </c>
      <c r="C3239" s="1" t="s">
        <v>7347</v>
      </c>
      <c r="D3239" s="10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10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1" t="s">
        <v>3238</v>
      </c>
      <c r="C3240" s="1" t="s">
        <v>7348</v>
      </c>
      <c r="D3240" s="10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10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1" t="s">
        <v>3239</v>
      </c>
      <c r="C3241" s="1" t="s">
        <v>7349</v>
      </c>
      <c r="D3241" s="10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10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1" t="s">
        <v>3240</v>
      </c>
      <c r="C3242" s="1" t="s">
        <v>7350</v>
      </c>
      <c r="D3242" s="10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10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1" t="s">
        <v>3241</v>
      </c>
      <c r="C3243" s="1" t="s">
        <v>7351</v>
      </c>
      <c r="D3243" s="10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10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1" t="s">
        <v>3242</v>
      </c>
      <c r="C3244" s="1" t="s">
        <v>7352</v>
      </c>
      <c r="D3244" s="10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10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1" t="s">
        <v>3243</v>
      </c>
      <c r="C3245" s="1" t="s">
        <v>7353</v>
      </c>
      <c r="D3245" s="10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10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1" t="s">
        <v>3244</v>
      </c>
      <c r="C3246" s="1" t="s">
        <v>7354</v>
      </c>
      <c r="D3246" s="10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10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1" t="s">
        <v>3245</v>
      </c>
      <c r="C3247" s="1" t="s">
        <v>7355</v>
      </c>
      <c r="D3247" s="10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10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1" t="s">
        <v>3246</v>
      </c>
      <c r="C3248" s="1" t="s">
        <v>7356</v>
      </c>
      <c r="D3248" s="10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10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1" t="s">
        <v>3247</v>
      </c>
      <c r="C3249" s="1" t="s">
        <v>7357</v>
      </c>
      <c r="D3249" s="10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10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1" t="s">
        <v>3248</v>
      </c>
      <c r="C3250" s="1" t="s">
        <v>7358</v>
      </c>
      <c r="D3250" s="10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10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1" t="s">
        <v>3249</v>
      </c>
      <c r="C3251" s="1" t="s">
        <v>7359</v>
      </c>
      <c r="D3251" s="10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10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1" t="s">
        <v>3250</v>
      </c>
      <c r="C3252" s="1" t="s">
        <v>7360</v>
      </c>
      <c r="D3252" s="10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10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1" t="s">
        <v>3251</v>
      </c>
      <c r="C3253" s="1" t="s">
        <v>7361</v>
      </c>
      <c r="D3253" s="10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10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1" t="s">
        <v>3252</v>
      </c>
      <c r="C3254" s="1" t="s">
        <v>7362</v>
      </c>
      <c r="D3254" s="10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10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1" t="s">
        <v>3253</v>
      </c>
      <c r="C3255" s="1" t="s">
        <v>7363</v>
      </c>
      <c r="D3255" s="10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10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1" t="s">
        <v>3254</v>
      </c>
      <c r="C3256" s="1" t="s">
        <v>7364</v>
      </c>
      <c r="D3256" s="10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10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1" t="s">
        <v>3255</v>
      </c>
      <c r="C3257" s="1" t="s">
        <v>7365</v>
      </c>
      <c r="D3257" s="10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10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1" t="s">
        <v>3256</v>
      </c>
      <c r="C3258" s="1" t="s">
        <v>7366</v>
      </c>
      <c r="D3258" s="10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10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1" t="s">
        <v>3257</v>
      </c>
      <c r="C3259" s="1" t="s">
        <v>7367</v>
      </c>
      <c r="D3259" s="10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10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1" t="s">
        <v>3258</v>
      </c>
      <c r="C3260" s="1" t="s">
        <v>7368</v>
      </c>
      <c r="D3260" s="10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10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1" t="s">
        <v>3259</v>
      </c>
      <c r="C3261" s="1" t="s">
        <v>7369</v>
      </c>
      <c r="D3261" s="10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10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1" t="s">
        <v>3260</v>
      </c>
      <c r="C3262" s="1" t="s">
        <v>7370</v>
      </c>
      <c r="D3262" s="10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10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1" t="s">
        <v>3261</v>
      </c>
      <c r="C3263" s="1" t="s">
        <v>7371</v>
      </c>
      <c r="D3263" s="10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10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1" t="s">
        <v>3262</v>
      </c>
      <c r="C3264" s="1" t="s">
        <v>7372</v>
      </c>
      <c r="D3264" s="10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10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1" t="s">
        <v>3263</v>
      </c>
      <c r="C3265" s="1" t="s">
        <v>7373</v>
      </c>
      <c r="D3265" s="10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10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1" t="s">
        <v>3264</v>
      </c>
      <c r="C3266" s="1" t="s">
        <v>7374</v>
      </c>
      <c r="D3266" s="10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1.03</v>
      </c>
      <c r="P3266" s="10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1" t="s">
        <v>3265</v>
      </c>
      <c r="C3267" s="1" t="s">
        <v>7375</v>
      </c>
      <c r="D3267" s="10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(E3267/D3267)</f>
        <v>1.64</v>
      </c>
      <c r="P3267" s="10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(((J3267/60)/60)/24)+25569</f>
        <v>42311.711979166663</v>
      </c>
      <c r="T3267" s="14">
        <f t="shared" ref="T3267:T3330" si="207">(((I3267/60)/60)/24)+25569</f>
        <v>42341.708333333328</v>
      </c>
    </row>
    <row r="3268" spans="1:20" ht="45" hidden="1" x14ac:dyDescent="0.25">
      <c r="A3268">
        <v>3266</v>
      </c>
      <c r="B3268" s="1" t="s">
        <v>3266</v>
      </c>
      <c r="C3268" s="1" t="s">
        <v>7376</v>
      </c>
      <c r="D3268" s="10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10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1" t="s">
        <v>3267</v>
      </c>
      <c r="C3269" s="1" t="s">
        <v>7377</v>
      </c>
      <c r="D3269" s="10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10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1" t="s">
        <v>3268</v>
      </c>
      <c r="C3270" s="1" t="s">
        <v>7378</v>
      </c>
      <c r="D3270" s="10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10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1" t="s">
        <v>3269</v>
      </c>
      <c r="C3271" s="1" t="s">
        <v>7379</v>
      </c>
      <c r="D3271" s="10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10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1" t="s">
        <v>3270</v>
      </c>
      <c r="C3272" s="1" t="s">
        <v>7380</v>
      </c>
      <c r="D3272" s="10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10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1" t="s">
        <v>3271</v>
      </c>
      <c r="C3273" s="1" t="s">
        <v>7381</v>
      </c>
      <c r="D3273" s="10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10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1" t="s">
        <v>3272</v>
      </c>
      <c r="C3274" s="1" t="s">
        <v>7382</v>
      </c>
      <c r="D3274" s="10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10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1" t="s">
        <v>3273</v>
      </c>
      <c r="C3275" s="1" t="s">
        <v>7383</v>
      </c>
      <c r="D3275" s="10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10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1" t="s">
        <v>3274</v>
      </c>
      <c r="C3276" s="1" t="s">
        <v>7384</v>
      </c>
      <c r="D3276" s="10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10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1" t="s">
        <v>3275</v>
      </c>
      <c r="C3277" s="1" t="s">
        <v>7385</v>
      </c>
      <c r="D3277" s="10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10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1" t="s">
        <v>3276</v>
      </c>
      <c r="C3278" s="1" t="s">
        <v>7386</v>
      </c>
      <c r="D3278" s="10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10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1" t="s">
        <v>3277</v>
      </c>
      <c r="C3279" s="1" t="s">
        <v>7387</v>
      </c>
      <c r="D3279" s="10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10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1" t="s">
        <v>3278</v>
      </c>
      <c r="C3280" s="1" t="s">
        <v>7388</v>
      </c>
      <c r="D3280" s="10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10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1" t="s">
        <v>3279</v>
      </c>
      <c r="C3281" s="1" t="s">
        <v>7389</v>
      </c>
      <c r="D3281" s="10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10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1" t="s">
        <v>3280</v>
      </c>
      <c r="C3282" s="1" t="s">
        <v>7390</v>
      </c>
      <c r="D3282" s="10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10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1" t="s">
        <v>3281</v>
      </c>
      <c r="C3283" s="1" t="s">
        <v>7391</v>
      </c>
      <c r="D3283" s="10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10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1" t="s">
        <v>3282</v>
      </c>
      <c r="C3284" s="1" t="s">
        <v>7392</v>
      </c>
      <c r="D3284" s="10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10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1" t="s">
        <v>3283</v>
      </c>
      <c r="C3285" s="1" t="s">
        <v>7393</v>
      </c>
      <c r="D3285" s="10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10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1" t="s">
        <v>3284</v>
      </c>
      <c r="C3286" s="1" t="s">
        <v>7394</v>
      </c>
      <c r="D3286" s="10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10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1" t="s">
        <v>3285</v>
      </c>
      <c r="C3287" s="1" t="s">
        <v>7395</v>
      </c>
      <c r="D3287" s="10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10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1" t="s">
        <v>3286</v>
      </c>
      <c r="C3288" s="1" t="s">
        <v>7396</v>
      </c>
      <c r="D3288" s="10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10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1" t="s">
        <v>3287</v>
      </c>
      <c r="C3289" s="1" t="s">
        <v>7397</v>
      </c>
      <c r="D3289" s="10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10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1" t="s">
        <v>3288</v>
      </c>
      <c r="C3290" s="1" t="s">
        <v>7398</v>
      </c>
      <c r="D3290" s="10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10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1" t="s">
        <v>3289</v>
      </c>
      <c r="C3291" s="1" t="s">
        <v>7399</v>
      </c>
      <c r="D3291" s="10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10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1" t="s">
        <v>3290</v>
      </c>
      <c r="C3292" s="1" t="s">
        <v>7400</v>
      </c>
      <c r="D3292" s="10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10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1" t="s">
        <v>3291</v>
      </c>
      <c r="C3293" s="1" t="s">
        <v>7401</v>
      </c>
      <c r="D3293" s="10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10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1" t="s">
        <v>3292</v>
      </c>
      <c r="C3294" s="1" t="s">
        <v>7402</v>
      </c>
      <c r="D3294" s="10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10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1" t="s">
        <v>3293</v>
      </c>
      <c r="C3295" s="1" t="s">
        <v>7403</v>
      </c>
      <c r="D3295" s="10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10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1" t="s">
        <v>3294</v>
      </c>
      <c r="C3296" s="1" t="s">
        <v>7404</v>
      </c>
      <c r="D3296" s="10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10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1" t="s">
        <v>3295</v>
      </c>
      <c r="C3297" s="1" t="s">
        <v>7405</v>
      </c>
      <c r="D3297" s="10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10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1" t="s">
        <v>3296</v>
      </c>
      <c r="C3298" s="1" t="s">
        <v>7406</v>
      </c>
      <c r="D3298" s="10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10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1" t="s">
        <v>3297</v>
      </c>
      <c r="C3299" s="1" t="s">
        <v>7407</v>
      </c>
      <c r="D3299" s="10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10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1" t="s">
        <v>3298</v>
      </c>
      <c r="C3300" s="1" t="s">
        <v>7408</v>
      </c>
      <c r="D3300" s="10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10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1" t="s">
        <v>3299</v>
      </c>
      <c r="C3301" s="1" t="s">
        <v>7409</v>
      </c>
      <c r="D3301" s="10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10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1" t="s">
        <v>3300</v>
      </c>
      <c r="C3302" s="1" t="s">
        <v>7410</v>
      </c>
      <c r="D3302" s="10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10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1" t="s">
        <v>3301</v>
      </c>
      <c r="C3303" s="1" t="s">
        <v>7411</v>
      </c>
      <c r="D3303" s="10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10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1" t="s">
        <v>3302</v>
      </c>
      <c r="C3304" s="1" t="s">
        <v>7412</v>
      </c>
      <c r="D3304" s="10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10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1" t="s">
        <v>3303</v>
      </c>
      <c r="C3305" s="1" t="s">
        <v>7413</v>
      </c>
      <c r="D3305" s="10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10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1" t="s">
        <v>3304</v>
      </c>
      <c r="C3306" s="1" t="s">
        <v>7414</v>
      </c>
      <c r="D3306" s="10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10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1" t="s">
        <v>3305</v>
      </c>
      <c r="C3307" s="1" t="s">
        <v>7415</v>
      </c>
      <c r="D3307" s="10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10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1" t="s">
        <v>3306</v>
      </c>
      <c r="C3308" s="1" t="s">
        <v>7416</v>
      </c>
      <c r="D3308" s="10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10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1" t="s">
        <v>3307</v>
      </c>
      <c r="C3309" s="1" t="s">
        <v>7417</v>
      </c>
      <c r="D3309" s="10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10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1" t="s">
        <v>3308</v>
      </c>
      <c r="C3310" s="1" t="s">
        <v>7418</v>
      </c>
      <c r="D3310" s="10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10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1" t="s">
        <v>3309</v>
      </c>
      <c r="C3311" s="1" t="s">
        <v>7419</v>
      </c>
      <c r="D3311" s="10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10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1" t="s">
        <v>3310</v>
      </c>
      <c r="C3312" s="1" t="s">
        <v>7420</v>
      </c>
      <c r="D3312" s="10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10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1" t="s">
        <v>3311</v>
      </c>
      <c r="C3313" s="1" t="s">
        <v>7421</v>
      </c>
      <c r="D3313" s="10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10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1" t="s">
        <v>3312</v>
      </c>
      <c r="C3314" s="1" t="s">
        <v>7422</v>
      </c>
      <c r="D3314" s="10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10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1" t="s">
        <v>3313</v>
      </c>
      <c r="C3315" s="1" t="s">
        <v>7423</v>
      </c>
      <c r="D3315" s="10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10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1" t="s">
        <v>3314</v>
      </c>
      <c r="C3316" s="1" t="s">
        <v>7424</v>
      </c>
      <c r="D3316" s="10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10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1" t="s">
        <v>3315</v>
      </c>
      <c r="C3317" s="1" t="s">
        <v>7425</v>
      </c>
      <c r="D3317" s="10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10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1" t="s">
        <v>3316</v>
      </c>
      <c r="C3318" s="1" t="s">
        <v>7426</v>
      </c>
      <c r="D3318" s="10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10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1" t="s">
        <v>3317</v>
      </c>
      <c r="C3319" s="1" t="s">
        <v>7427</v>
      </c>
      <c r="D3319" s="10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10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1" t="s">
        <v>3318</v>
      </c>
      <c r="C3320" s="1" t="s">
        <v>7428</v>
      </c>
      <c r="D3320" s="10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10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1" t="s">
        <v>3319</v>
      </c>
      <c r="C3321" s="1" t="s">
        <v>7429</v>
      </c>
      <c r="D3321" s="10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10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1" t="s">
        <v>3320</v>
      </c>
      <c r="C3322" s="1" t="s">
        <v>7430</v>
      </c>
      <c r="D3322" s="10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10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1" t="s">
        <v>3321</v>
      </c>
      <c r="C3323" s="1" t="s">
        <v>7431</v>
      </c>
      <c r="D3323" s="10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10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1" t="s">
        <v>3322</v>
      </c>
      <c r="C3324" s="1" t="s">
        <v>7432</v>
      </c>
      <c r="D3324" s="10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10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1" t="s">
        <v>3323</v>
      </c>
      <c r="C3325" s="1" t="s">
        <v>7433</v>
      </c>
      <c r="D3325" s="10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10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1" t="s">
        <v>3324</v>
      </c>
      <c r="C3326" s="1" t="s">
        <v>7434</v>
      </c>
      <c r="D3326" s="10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10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1" t="s">
        <v>3325</v>
      </c>
      <c r="C3327" s="1" t="s">
        <v>7435</v>
      </c>
      <c r="D3327" s="10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10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1" t="s">
        <v>3326</v>
      </c>
      <c r="C3328" s="1" t="s">
        <v>7436</v>
      </c>
      <c r="D3328" s="10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10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1" t="s">
        <v>3327</v>
      </c>
      <c r="C3329" s="1" t="s">
        <v>7437</v>
      </c>
      <c r="D3329" s="10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10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1" t="s">
        <v>3328</v>
      </c>
      <c r="C3330" s="1" t="s">
        <v>7438</v>
      </c>
      <c r="D3330" s="10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1.4638888888888888</v>
      </c>
      <c r="P3330" s="10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1" t="s">
        <v>3329</v>
      </c>
      <c r="C3331" s="1" t="s">
        <v>7439</v>
      </c>
      <c r="D3331" s="10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(E3331/D3331)</f>
        <v>1.1679999999999999</v>
      </c>
      <c r="P3331" s="10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(((J3331/60)/60)/24)+25569</f>
        <v>41837.323009259257</v>
      </c>
      <c r="T3331" s="14">
        <f t="shared" ref="T3331:T3394" si="211">(((I3331/60)/60)/24)+25569</f>
        <v>41847.958333333336</v>
      </c>
    </row>
    <row r="3332" spans="1:20" ht="45" hidden="1" x14ac:dyDescent="0.25">
      <c r="A3332">
        <v>3330</v>
      </c>
      <c r="B3332" s="1" t="s">
        <v>3330</v>
      </c>
      <c r="C3332" s="1" t="s">
        <v>7440</v>
      </c>
      <c r="D3332" s="10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10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1" t="s">
        <v>3331</v>
      </c>
      <c r="C3333" s="1" t="s">
        <v>7441</v>
      </c>
      <c r="D3333" s="10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10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1" t="s">
        <v>3332</v>
      </c>
      <c r="C3334" s="1" t="s">
        <v>7442</v>
      </c>
      <c r="D3334" s="10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10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1" t="s">
        <v>3333</v>
      </c>
      <c r="C3335" s="1" t="s">
        <v>7443</v>
      </c>
      <c r="D3335" s="10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10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1" t="s">
        <v>3334</v>
      </c>
      <c r="C3336" s="1" t="s">
        <v>7444</v>
      </c>
      <c r="D3336" s="10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10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1" t="s">
        <v>3335</v>
      </c>
      <c r="C3337" s="1" t="s">
        <v>7445</v>
      </c>
      <c r="D3337" s="10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10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1" t="s">
        <v>3336</v>
      </c>
      <c r="C3338" s="1" t="s">
        <v>7446</v>
      </c>
      <c r="D3338" s="10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10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1" t="s">
        <v>3337</v>
      </c>
      <c r="C3339" s="1" t="s">
        <v>7447</v>
      </c>
      <c r="D3339" s="10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10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1" t="s">
        <v>3338</v>
      </c>
      <c r="C3340" s="1" t="s">
        <v>7448</v>
      </c>
      <c r="D3340" s="10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10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1" t="s">
        <v>3339</v>
      </c>
      <c r="C3341" s="1" t="s">
        <v>7449</v>
      </c>
      <c r="D3341" s="10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10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1" t="s">
        <v>3340</v>
      </c>
      <c r="C3342" s="1" t="s">
        <v>7450</v>
      </c>
      <c r="D3342" s="10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10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1" t="s">
        <v>3341</v>
      </c>
      <c r="C3343" s="1" t="s">
        <v>7451</v>
      </c>
      <c r="D3343" s="10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10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1" t="s">
        <v>3342</v>
      </c>
      <c r="C3344" s="1" t="s">
        <v>7452</v>
      </c>
      <c r="D3344" s="10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10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1" t="s">
        <v>3343</v>
      </c>
      <c r="C3345" s="1" t="s">
        <v>7453</v>
      </c>
      <c r="D3345" s="10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10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1" t="s">
        <v>3344</v>
      </c>
      <c r="C3346" s="1" t="s">
        <v>7454</v>
      </c>
      <c r="D3346" s="10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10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1" t="s">
        <v>3345</v>
      </c>
      <c r="C3347" s="1" t="s">
        <v>7455</v>
      </c>
      <c r="D3347" s="10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10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1" t="s">
        <v>3346</v>
      </c>
      <c r="C3348" s="1" t="s">
        <v>7456</v>
      </c>
      <c r="D3348" s="10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10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1" t="s">
        <v>3347</v>
      </c>
      <c r="C3349" s="1" t="s">
        <v>7457</v>
      </c>
      <c r="D3349" s="10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10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1" t="s">
        <v>3266</v>
      </c>
      <c r="C3350" s="1" t="s">
        <v>7458</v>
      </c>
      <c r="D3350" s="10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10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1" t="s">
        <v>3348</v>
      </c>
      <c r="C3351" s="1" t="s">
        <v>7459</v>
      </c>
      <c r="D3351" s="10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10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1" t="s">
        <v>3349</v>
      </c>
      <c r="C3352" s="1" t="s">
        <v>7460</v>
      </c>
      <c r="D3352" s="10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10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1" t="s">
        <v>3350</v>
      </c>
      <c r="C3353" s="1" t="s">
        <v>7461</v>
      </c>
      <c r="D3353" s="10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10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1" t="s">
        <v>3351</v>
      </c>
      <c r="C3354" s="1" t="s">
        <v>7462</v>
      </c>
      <c r="D3354" s="10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10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1" t="s">
        <v>3352</v>
      </c>
      <c r="C3355" s="1" t="s">
        <v>7463</v>
      </c>
      <c r="D3355" s="10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10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1" t="s">
        <v>3353</v>
      </c>
      <c r="C3356" s="1" t="s">
        <v>7464</v>
      </c>
      <c r="D3356" s="10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10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1" t="s">
        <v>3354</v>
      </c>
      <c r="C3357" s="1" t="s">
        <v>7465</v>
      </c>
      <c r="D3357" s="10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10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1" t="s">
        <v>3355</v>
      </c>
      <c r="C3358" s="1" t="s">
        <v>7466</v>
      </c>
      <c r="D3358" s="10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10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1" t="s">
        <v>3356</v>
      </c>
      <c r="C3359" s="1" t="s">
        <v>7467</v>
      </c>
      <c r="D3359" s="10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10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1" t="s">
        <v>3357</v>
      </c>
      <c r="C3360" s="1" t="s">
        <v>7468</v>
      </c>
      <c r="D3360" s="10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10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1" t="s">
        <v>3358</v>
      </c>
      <c r="C3361" s="1" t="s">
        <v>7469</v>
      </c>
      <c r="D3361" s="10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10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1" t="s">
        <v>3359</v>
      </c>
      <c r="C3362" s="1" t="s">
        <v>7470</v>
      </c>
      <c r="D3362" s="10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10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1" t="s">
        <v>3360</v>
      </c>
      <c r="C3363" s="1" t="s">
        <v>7471</v>
      </c>
      <c r="D3363" s="10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10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1" t="s">
        <v>3361</v>
      </c>
      <c r="C3364" s="1" t="s">
        <v>7472</v>
      </c>
      <c r="D3364" s="10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10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1" t="s">
        <v>3362</v>
      </c>
      <c r="C3365" s="1" t="s">
        <v>7473</v>
      </c>
      <c r="D3365" s="10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10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1" t="s">
        <v>3363</v>
      </c>
      <c r="C3366" s="1" t="s">
        <v>7474</v>
      </c>
      <c r="D3366" s="10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10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1" t="s">
        <v>3364</v>
      </c>
      <c r="C3367" s="1" t="s">
        <v>7475</v>
      </c>
      <c r="D3367" s="10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10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1" t="s">
        <v>3365</v>
      </c>
      <c r="C3368" s="1" t="s">
        <v>7476</v>
      </c>
      <c r="D3368" s="10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10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1" t="s">
        <v>3366</v>
      </c>
      <c r="C3369" s="1" t="s">
        <v>7477</v>
      </c>
      <c r="D3369" s="10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10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1" t="s">
        <v>3367</v>
      </c>
      <c r="C3370" s="1" t="s">
        <v>7478</v>
      </c>
      <c r="D3370" s="10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10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1" t="s">
        <v>3368</v>
      </c>
      <c r="C3371" s="1" t="s">
        <v>7479</v>
      </c>
      <c r="D3371" s="10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10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1" t="s">
        <v>3369</v>
      </c>
      <c r="C3372" s="1" t="s">
        <v>7480</v>
      </c>
      <c r="D3372" s="10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10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1" t="s">
        <v>3370</v>
      </c>
      <c r="C3373" s="1" t="s">
        <v>7481</v>
      </c>
      <c r="D3373" s="10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10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1" t="s">
        <v>3371</v>
      </c>
      <c r="C3374" s="1" t="s">
        <v>7482</v>
      </c>
      <c r="D3374" s="10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10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1" t="s">
        <v>3372</v>
      </c>
      <c r="C3375" s="1" t="s">
        <v>7483</v>
      </c>
      <c r="D3375" s="10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10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1" t="s">
        <v>3373</v>
      </c>
      <c r="C3376" s="1" t="s">
        <v>7484</v>
      </c>
      <c r="D3376" s="10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10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1" t="s">
        <v>3374</v>
      </c>
      <c r="C3377" s="1" t="s">
        <v>7485</v>
      </c>
      <c r="D3377" s="10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10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1" t="s">
        <v>3375</v>
      </c>
      <c r="C3378" s="1" t="s">
        <v>7486</v>
      </c>
      <c r="D3378" s="10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10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1" t="s">
        <v>3376</v>
      </c>
      <c r="C3379" s="1" t="s">
        <v>7487</v>
      </c>
      <c r="D3379" s="10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10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1" t="s">
        <v>3377</v>
      </c>
      <c r="C3380" s="1" t="s">
        <v>7488</v>
      </c>
      <c r="D3380" s="10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10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1" t="s">
        <v>3378</v>
      </c>
      <c r="C3381" s="1" t="s">
        <v>7489</v>
      </c>
      <c r="D3381" s="10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10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1" t="s">
        <v>3379</v>
      </c>
      <c r="C3382" s="1" t="s">
        <v>7490</v>
      </c>
      <c r="D3382" s="10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10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1" t="s">
        <v>3380</v>
      </c>
      <c r="C3383" s="1" t="s">
        <v>7491</v>
      </c>
      <c r="D3383" s="10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10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1" t="s">
        <v>3381</v>
      </c>
      <c r="C3384" s="1" t="s">
        <v>7492</v>
      </c>
      <c r="D3384" s="10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10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1" t="s">
        <v>3382</v>
      </c>
      <c r="C3385" s="1" t="s">
        <v>7493</v>
      </c>
      <c r="D3385" s="10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10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1" t="s">
        <v>3383</v>
      </c>
      <c r="C3386" s="1" t="s">
        <v>7494</v>
      </c>
      <c r="D3386" s="10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10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1" t="s">
        <v>3384</v>
      </c>
      <c r="C3387" s="1" t="s">
        <v>7495</v>
      </c>
      <c r="D3387" s="10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10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1" t="s">
        <v>3385</v>
      </c>
      <c r="C3388" s="1" t="s">
        <v>7496</v>
      </c>
      <c r="D3388" s="10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10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1" t="s">
        <v>3386</v>
      </c>
      <c r="C3389" s="1" t="s">
        <v>7497</v>
      </c>
      <c r="D3389" s="10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10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1" t="s">
        <v>3387</v>
      </c>
      <c r="C3390" s="1" t="s">
        <v>7498</v>
      </c>
      <c r="D3390" s="10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10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1" t="s">
        <v>3388</v>
      </c>
      <c r="C3391" s="1" t="s">
        <v>7499</v>
      </c>
      <c r="D3391" s="10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10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1" t="s">
        <v>3389</v>
      </c>
      <c r="C3392" s="1" t="s">
        <v>7500</v>
      </c>
      <c r="D3392" s="10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10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1" t="s">
        <v>3390</v>
      </c>
      <c r="C3393" s="1" t="s">
        <v>7501</v>
      </c>
      <c r="D3393" s="10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10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1" t="s">
        <v>3391</v>
      </c>
      <c r="C3394" s="1" t="s">
        <v>7502</v>
      </c>
      <c r="D3394" s="10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 s="10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1" t="s">
        <v>3392</v>
      </c>
      <c r="C3395" s="1" t="s">
        <v>7503</v>
      </c>
      <c r="D3395" s="10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(E3395/D3395)</f>
        <v>1.0580000000000001</v>
      </c>
      <c r="P3395" s="10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(((J3395/60)/60)/24)+25569</f>
        <v>41923.921643518523</v>
      </c>
      <c r="T3395" s="14">
        <f t="shared" ref="T3395:T3458" si="215">(((I3395/60)/60)/24)+25569</f>
        <v>41949.031944444447</v>
      </c>
    </row>
    <row r="3396" spans="1:20" ht="60" hidden="1" x14ac:dyDescent="0.25">
      <c r="A3396">
        <v>3394</v>
      </c>
      <c r="B3396" s="1" t="s">
        <v>3393</v>
      </c>
      <c r="C3396" s="1" t="s">
        <v>7504</v>
      </c>
      <c r="D3396" s="10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10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1" t="s">
        <v>3394</v>
      </c>
      <c r="C3397" s="1" t="s">
        <v>7505</v>
      </c>
      <c r="D3397" s="10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10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1" t="s">
        <v>3395</v>
      </c>
      <c r="C3398" s="1" t="s">
        <v>7506</v>
      </c>
      <c r="D3398" s="10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10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1" t="s">
        <v>3396</v>
      </c>
      <c r="C3399" s="1" t="s">
        <v>7507</v>
      </c>
      <c r="D3399" s="10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10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1" t="s">
        <v>3397</v>
      </c>
      <c r="C3400" s="1" t="s">
        <v>7508</v>
      </c>
      <c r="D3400" s="10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10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1" t="s">
        <v>3398</v>
      </c>
      <c r="C3401" s="1" t="s">
        <v>7509</v>
      </c>
      <c r="D3401" s="10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10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1" t="s">
        <v>3399</v>
      </c>
      <c r="C3402" s="1" t="s">
        <v>7510</v>
      </c>
      <c r="D3402" s="10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10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1" t="s">
        <v>3400</v>
      </c>
      <c r="C3403" s="1" t="s">
        <v>7511</v>
      </c>
      <c r="D3403" s="10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10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1" t="s">
        <v>3401</v>
      </c>
      <c r="C3404" s="1" t="s">
        <v>7512</v>
      </c>
      <c r="D3404" s="10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10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1" t="s">
        <v>3402</v>
      </c>
      <c r="C3405" s="1" t="s">
        <v>7513</v>
      </c>
      <c r="D3405" s="10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10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1" t="s">
        <v>3403</v>
      </c>
      <c r="C3406" s="1" t="s">
        <v>7514</v>
      </c>
      <c r="D3406" s="10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10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1" t="s">
        <v>3404</v>
      </c>
      <c r="C3407" s="1" t="s">
        <v>7515</v>
      </c>
      <c r="D3407" s="10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10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1" t="s">
        <v>3405</v>
      </c>
      <c r="C3408" s="1" t="s">
        <v>7516</v>
      </c>
      <c r="D3408" s="10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10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1" t="s">
        <v>3406</v>
      </c>
      <c r="C3409" s="1" t="s">
        <v>7517</v>
      </c>
      <c r="D3409" s="10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10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1" t="s">
        <v>3407</v>
      </c>
      <c r="C3410" s="1" t="s">
        <v>7518</v>
      </c>
      <c r="D3410" s="10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10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1" t="s">
        <v>3408</v>
      </c>
      <c r="C3411" s="1" t="s">
        <v>7519</v>
      </c>
      <c r="D3411" s="10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10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1" t="s">
        <v>3409</v>
      </c>
      <c r="C3412" s="1" t="s">
        <v>7520</v>
      </c>
      <c r="D3412" s="10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10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1" t="s">
        <v>3410</v>
      </c>
      <c r="C3413" s="1" t="s">
        <v>7521</v>
      </c>
      <c r="D3413" s="10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10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1" t="s">
        <v>3411</v>
      </c>
      <c r="C3414" s="1" t="s">
        <v>7522</v>
      </c>
      <c r="D3414" s="10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10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1" t="s">
        <v>3412</v>
      </c>
      <c r="C3415" s="1" t="s">
        <v>7523</v>
      </c>
      <c r="D3415" s="10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10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1" t="s">
        <v>3413</v>
      </c>
      <c r="C3416" s="1" t="s">
        <v>7524</v>
      </c>
      <c r="D3416" s="10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10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1" t="s">
        <v>3414</v>
      </c>
      <c r="C3417" s="1" t="s">
        <v>7525</v>
      </c>
      <c r="D3417" s="10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10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1" t="s">
        <v>3415</v>
      </c>
      <c r="C3418" s="1" t="s">
        <v>7526</v>
      </c>
      <c r="D3418" s="10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10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1" t="s">
        <v>3416</v>
      </c>
      <c r="C3419" s="1" t="s">
        <v>7527</v>
      </c>
      <c r="D3419" s="10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10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1" t="s">
        <v>3417</v>
      </c>
      <c r="C3420" s="1" t="s">
        <v>7528</v>
      </c>
      <c r="D3420" s="10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10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1" t="s">
        <v>3418</v>
      </c>
      <c r="C3421" s="1" t="s">
        <v>7529</v>
      </c>
      <c r="D3421" s="10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10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1" t="s">
        <v>3419</v>
      </c>
      <c r="C3422" s="1" t="s">
        <v>7530</v>
      </c>
      <c r="D3422" s="10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10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1" t="s">
        <v>3420</v>
      </c>
      <c r="C3423" s="1" t="s">
        <v>7531</v>
      </c>
      <c r="D3423" s="10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10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1" t="s">
        <v>3421</v>
      </c>
      <c r="C3424" s="1" t="s">
        <v>7532</v>
      </c>
      <c r="D3424" s="10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10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1" t="s">
        <v>3422</v>
      </c>
      <c r="C3425" s="1" t="s">
        <v>7533</v>
      </c>
      <c r="D3425" s="10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10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1" t="s">
        <v>3423</v>
      </c>
      <c r="C3426" s="1" t="s">
        <v>7534</v>
      </c>
      <c r="D3426" s="10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10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1" t="s">
        <v>3424</v>
      </c>
      <c r="C3427" s="1" t="s">
        <v>7535</v>
      </c>
      <c r="D3427" s="10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10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1" t="s">
        <v>3425</v>
      </c>
      <c r="C3428" s="1" t="s">
        <v>7536</v>
      </c>
      <c r="D3428" s="10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10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1" t="s">
        <v>3426</v>
      </c>
      <c r="C3429" s="1" t="s">
        <v>7537</v>
      </c>
      <c r="D3429" s="10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10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1" t="s">
        <v>3427</v>
      </c>
      <c r="C3430" s="1" t="s">
        <v>7538</v>
      </c>
      <c r="D3430" s="10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10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1" t="s">
        <v>3428</v>
      </c>
      <c r="C3431" s="1" t="s">
        <v>7539</v>
      </c>
      <c r="D3431" s="10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10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1" t="s">
        <v>3429</v>
      </c>
      <c r="C3432" s="1" t="s">
        <v>7540</v>
      </c>
      <c r="D3432" s="10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10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1" t="s">
        <v>3430</v>
      </c>
      <c r="C3433" s="1" t="s">
        <v>7541</v>
      </c>
      <c r="D3433" s="10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10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1" t="s">
        <v>3431</v>
      </c>
      <c r="C3434" s="1" t="s">
        <v>7542</v>
      </c>
      <c r="D3434" s="10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10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1" t="s">
        <v>3432</v>
      </c>
      <c r="C3435" s="1" t="s">
        <v>7543</v>
      </c>
      <c r="D3435" s="10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10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1" t="s">
        <v>3433</v>
      </c>
      <c r="C3436" s="1" t="s">
        <v>7544</v>
      </c>
      <c r="D3436" s="10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10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1" t="s">
        <v>3434</v>
      </c>
      <c r="C3437" s="1" t="s">
        <v>7545</v>
      </c>
      <c r="D3437" s="10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10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1" t="s">
        <v>3435</v>
      </c>
      <c r="C3438" s="1" t="s">
        <v>7546</v>
      </c>
      <c r="D3438" s="10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10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1" t="s">
        <v>3436</v>
      </c>
      <c r="C3439" s="1" t="s">
        <v>7547</v>
      </c>
      <c r="D3439" s="10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10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1" t="s">
        <v>3437</v>
      </c>
      <c r="C3440" s="1" t="s">
        <v>7548</v>
      </c>
      <c r="D3440" s="10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10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1" t="s">
        <v>3438</v>
      </c>
      <c r="C3441" s="1" t="s">
        <v>7549</v>
      </c>
      <c r="D3441" s="10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10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1" t="s">
        <v>3439</v>
      </c>
      <c r="C3442" s="1" t="s">
        <v>7550</v>
      </c>
      <c r="D3442" s="10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10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1" t="s">
        <v>3440</v>
      </c>
      <c r="C3443" s="1" t="s">
        <v>7551</v>
      </c>
      <c r="D3443" s="10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10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1" t="s">
        <v>3441</v>
      </c>
      <c r="C3444" s="1" t="s">
        <v>7552</v>
      </c>
      <c r="D3444" s="10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10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1" t="s">
        <v>3442</v>
      </c>
      <c r="C3445" s="1" t="s">
        <v>7553</v>
      </c>
      <c r="D3445" s="10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10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1" t="s">
        <v>3443</v>
      </c>
      <c r="C3446" s="1" t="s">
        <v>7554</v>
      </c>
      <c r="D3446" s="10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10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1" t="s">
        <v>3444</v>
      </c>
      <c r="C3447" s="1" t="s">
        <v>7555</v>
      </c>
      <c r="D3447" s="10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10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1" t="s">
        <v>3445</v>
      </c>
      <c r="C3448" s="1" t="s">
        <v>7556</v>
      </c>
      <c r="D3448" s="10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10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1" t="s">
        <v>3446</v>
      </c>
      <c r="C3449" s="1" t="s">
        <v>7557</v>
      </c>
      <c r="D3449" s="10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10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1" t="s">
        <v>3447</v>
      </c>
      <c r="C3450" s="1" t="s">
        <v>7558</v>
      </c>
      <c r="D3450" s="10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10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1" t="s">
        <v>3448</v>
      </c>
      <c r="C3451" s="1" t="s">
        <v>7559</v>
      </c>
      <c r="D3451" s="10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10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1" t="s">
        <v>3449</v>
      </c>
      <c r="C3452" s="1" t="s">
        <v>7560</v>
      </c>
      <c r="D3452" s="10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10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1" t="s">
        <v>3450</v>
      </c>
      <c r="C3453" s="1" t="s">
        <v>7561</v>
      </c>
      <c r="D3453" s="10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10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1" t="s">
        <v>3451</v>
      </c>
      <c r="C3454" s="1" t="s">
        <v>7562</v>
      </c>
      <c r="D3454" s="10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10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1" t="s">
        <v>3452</v>
      </c>
      <c r="C3455" s="1" t="s">
        <v>7563</v>
      </c>
      <c r="D3455" s="10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10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1" t="s">
        <v>3453</v>
      </c>
      <c r="C3456" s="1" t="s">
        <v>7564</v>
      </c>
      <c r="D3456" s="10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10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1" t="s">
        <v>3454</v>
      </c>
      <c r="C3457" s="1" t="s">
        <v>7565</v>
      </c>
      <c r="D3457" s="10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10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1" t="s">
        <v>3455</v>
      </c>
      <c r="C3458" s="1" t="s">
        <v>7566</v>
      </c>
      <c r="D3458" s="10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1.913</v>
      </c>
      <c r="P3458" s="10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1" t="s">
        <v>3456</v>
      </c>
      <c r="C3459" s="1" t="s">
        <v>7567</v>
      </c>
      <c r="D3459" s="10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(E3459/D3459)</f>
        <v>1.4019999999999999</v>
      </c>
      <c r="P3459" s="10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(((J3459/60)/60)/24)+25569</f>
        <v>42016.706678240742</v>
      </c>
      <c r="T3459" s="14">
        <f t="shared" ref="T3459:T3522" si="219">(((I3459/60)/60)/24)+25569</f>
        <v>42047.249305555553</v>
      </c>
    </row>
    <row r="3460" spans="1:20" ht="60" hidden="1" x14ac:dyDescent="0.25">
      <c r="A3460">
        <v>3458</v>
      </c>
      <c r="B3460" s="1" t="s">
        <v>3457</v>
      </c>
      <c r="C3460" s="1" t="s">
        <v>7568</v>
      </c>
      <c r="D3460" s="10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10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1" t="s">
        <v>3458</v>
      </c>
      <c r="C3461" s="1" t="s">
        <v>7569</v>
      </c>
      <c r="D3461" s="10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10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1" t="s">
        <v>3459</v>
      </c>
      <c r="C3462" s="1" t="s">
        <v>7570</v>
      </c>
      <c r="D3462" s="10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10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1" t="s">
        <v>3460</v>
      </c>
      <c r="C3463" s="1" t="s">
        <v>7571</v>
      </c>
      <c r="D3463" s="10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10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1" t="s">
        <v>3461</v>
      </c>
      <c r="C3464" s="1" t="s">
        <v>7572</v>
      </c>
      <c r="D3464" s="10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10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1" t="s">
        <v>3462</v>
      </c>
      <c r="C3465" s="1" t="s">
        <v>7573</v>
      </c>
      <c r="D3465" s="10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10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1" t="s">
        <v>3463</v>
      </c>
      <c r="C3466" s="1" t="s">
        <v>7574</v>
      </c>
      <c r="D3466" s="10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10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1" t="s">
        <v>3464</v>
      </c>
      <c r="C3467" s="1" t="s">
        <v>7575</v>
      </c>
      <c r="D3467" s="10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10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1" t="s">
        <v>3465</v>
      </c>
      <c r="C3468" s="1" t="s">
        <v>7576</v>
      </c>
      <c r="D3468" s="10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10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1" t="s">
        <v>3466</v>
      </c>
      <c r="C3469" s="1" t="s">
        <v>7577</v>
      </c>
      <c r="D3469" s="10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10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1" t="s">
        <v>3467</v>
      </c>
      <c r="C3470" s="1" t="s">
        <v>7578</v>
      </c>
      <c r="D3470" s="10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10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1" t="s">
        <v>3468</v>
      </c>
      <c r="C3471" s="1" t="s">
        <v>7579</v>
      </c>
      <c r="D3471" s="10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10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1" t="s">
        <v>3469</v>
      </c>
      <c r="C3472" s="1" t="s">
        <v>7580</v>
      </c>
      <c r="D3472" s="10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10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1" t="s">
        <v>3470</v>
      </c>
      <c r="C3473" s="1" t="s">
        <v>7581</v>
      </c>
      <c r="D3473" s="10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10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1" t="s">
        <v>3471</v>
      </c>
      <c r="C3474" s="1" t="s">
        <v>7582</v>
      </c>
      <c r="D3474" s="10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10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1" t="s">
        <v>3472</v>
      </c>
      <c r="C3475" s="1" t="s">
        <v>7583</v>
      </c>
      <c r="D3475" s="10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10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1" t="s">
        <v>3473</v>
      </c>
      <c r="C3476" s="1" t="s">
        <v>7584</v>
      </c>
      <c r="D3476" s="10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10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1" t="s">
        <v>3474</v>
      </c>
      <c r="C3477" s="1" t="s">
        <v>7585</v>
      </c>
      <c r="D3477" s="10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10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1" t="s">
        <v>3475</v>
      </c>
      <c r="C3478" s="1" t="s">
        <v>7586</v>
      </c>
      <c r="D3478" s="10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10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1" t="s">
        <v>3476</v>
      </c>
      <c r="C3479" s="1" t="s">
        <v>7587</v>
      </c>
      <c r="D3479" s="10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10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1" t="s">
        <v>3477</v>
      </c>
      <c r="C3480" s="1" t="s">
        <v>7588</v>
      </c>
      <c r="D3480" s="10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10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1" t="s">
        <v>3478</v>
      </c>
      <c r="C3481" s="1" t="s">
        <v>7589</v>
      </c>
      <c r="D3481" s="10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10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1" t="s">
        <v>3479</v>
      </c>
      <c r="C3482" s="1" t="s">
        <v>7590</v>
      </c>
      <c r="D3482" s="10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10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1" t="s">
        <v>3480</v>
      </c>
      <c r="C3483" s="1" t="s">
        <v>7591</v>
      </c>
      <c r="D3483" s="10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10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1" t="s">
        <v>3481</v>
      </c>
      <c r="C3484" s="1" t="s">
        <v>7592</v>
      </c>
      <c r="D3484" s="10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10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1" t="s">
        <v>3482</v>
      </c>
      <c r="C3485" s="1" t="s">
        <v>7593</v>
      </c>
      <c r="D3485" s="10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10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1" t="s">
        <v>3483</v>
      </c>
      <c r="C3486" s="1" t="s">
        <v>7594</v>
      </c>
      <c r="D3486" s="10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10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1" t="s">
        <v>3484</v>
      </c>
      <c r="C3487" s="1" t="s">
        <v>7595</v>
      </c>
      <c r="D3487" s="10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10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1" t="s">
        <v>3485</v>
      </c>
      <c r="C3488" s="1" t="s">
        <v>7596</v>
      </c>
      <c r="D3488" s="10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10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1" t="s">
        <v>3486</v>
      </c>
      <c r="C3489" s="1" t="s">
        <v>7597</v>
      </c>
      <c r="D3489" s="10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10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1" t="s">
        <v>3487</v>
      </c>
      <c r="C3490" s="1" t="s">
        <v>7598</v>
      </c>
      <c r="D3490" s="10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10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1" t="s">
        <v>3488</v>
      </c>
      <c r="C3491" s="1" t="s">
        <v>7599</v>
      </c>
      <c r="D3491" s="10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10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1" t="s">
        <v>3489</v>
      </c>
      <c r="C3492" s="1" t="s">
        <v>7600</v>
      </c>
      <c r="D3492" s="10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10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1" t="s">
        <v>3490</v>
      </c>
      <c r="C3493" s="1" t="s">
        <v>7601</v>
      </c>
      <c r="D3493" s="10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10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1" t="s">
        <v>3491</v>
      </c>
      <c r="C3494" s="1" t="s">
        <v>7602</v>
      </c>
      <c r="D3494" s="10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10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1" t="s">
        <v>3492</v>
      </c>
      <c r="C3495" s="1" t="s">
        <v>7603</v>
      </c>
      <c r="D3495" s="10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10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1" t="s">
        <v>3493</v>
      </c>
      <c r="C3496" s="1" t="s">
        <v>7604</v>
      </c>
      <c r="D3496" s="10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10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1" t="s">
        <v>3494</v>
      </c>
      <c r="C3497" s="1" t="s">
        <v>7605</v>
      </c>
      <c r="D3497" s="10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10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1" t="s">
        <v>3495</v>
      </c>
      <c r="C3498" s="1" t="s">
        <v>7606</v>
      </c>
      <c r="D3498" s="10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10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1" t="s">
        <v>3496</v>
      </c>
      <c r="C3499" s="1" t="s">
        <v>7607</v>
      </c>
      <c r="D3499" s="10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10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1" t="s">
        <v>3497</v>
      </c>
      <c r="C3500" s="1" t="s">
        <v>7608</v>
      </c>
      <c r="D3500" s="10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10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1" t="s">
        <v>3498</v>
      </c>
      <c r="C3501" s="1" t="s">
        <v>7609</v>
      </c>
      <c r="D3501" s="10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10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1" t="s">
        <v>3499</v>
      </c>
      <c r="C3502" s="1" t="s">
        <v>7610</v>
      </c>
      <c r="D3502" s="10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10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1" t="s">
        <v>3500</v>
      </c>
      <c r="C3503" s="1" t="s">
        <v>7611</v>
      </c>
      <c r="D3503" s="10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10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1" t="s">
        <v>3501</v>
      </c>
      <c r="C3504" s="1" t="s">
        <v>7612</v>
      </c>
      <c r="D3504" s="10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10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1" t="s">
        <v>3502</v>
      </c>
      <c r="C3505" s="1" t="s">
        <v>7613</v>
      </c>
      <c r="D3505" s="10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10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1" t="s">
        <v>3503</v>
      </c>
      <c r="C3506" s="1" t="s">
        <v>7614</v>
      </c>
      <c r="D3506" s="10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10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1" t="s">
        <v>3504</v>
      </c>
      <c r="C3507" s="1" t="s">
        <v>7615</v>
      </c>
      <c r="D3507" s="10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10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1" t="s">
        <v>3505</v>
      </c>
      <c r="C3508" s="1" t="s">
        <v>7616</v>
      </c>
      <c r="D3508" s="10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10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1" t="s">
        <v>3506</v>
      </c>
      <c r="C3509" s="1" t="s">
        <v>7617</v>
      </c>
      <c r="D3509" s="10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10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1" t="s">
        <v>3507</v>
      </c>
      <c r="C3510" s="1" t="s">
        <v>7618</v>
      </c>
      <c r="D3510" s="10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10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1" t="s">
        <v>3508</v>
      </c>
      <c r="C3511" s="1" t="s">
        <v>7619</v>
      </c>
      <c r="D3511" s="10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10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1" t="s">
        <v>3509</v>
      </c>
      <c r="C3512" s="1" t="s">
        <v>7620</v>
      </c>
      <c r="D3512" s="10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10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1" t="s">
        <v>3510</v>
      </c>
      <c r="C3513" s="1" t="s">
        <v>7621</v>
      </c>
      <c r="D3513" s="10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10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1" t="s">
        <v>3511</v>
      </c>
      <c r="C3514" s="1" t="s">
        <v>7622</v>
      </c>
      <c r="D3514" s="10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10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1" t="s">
        <v>3512</v>
      </c>
      <c r="C3515" s="1" t="s">
        <v>7623</v>
      </c>
      <c r="D3515" s="10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10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1" t="s">
        <v>3513</v>
      </c>
      <c r="C3516" s="1" t="s">
        <v>7624</v>
      </c>
      <c r="D3516" s="10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10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1" t="s">
        <v>3514</v>
      </c>
      <c r="C3517" s="1" t="s">
        <v>7625</v>
      </c>
      <c r="D3517" s="10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10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1" t="s">
        <v>3515</v>
      </c>
      <c r="C3518" s="1" t="s">
        <v>7626</v>
      </c>
      <c r="D3518" s="10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10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1" t="s">
        <v>3516</v>
      </c>
      <c r="C3519" s="1" t="s">
        <v>7627</v>
      </c>
      <c r="D3519" s="10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10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1" t="s">
        <v>3517</v>
      </c>
      <c r="C3520" s="1" t="s">
        <v>7628</v>
      </c>
      <c r="D3520" s="10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10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1" t="s">
        <v>3518</v>
      </c>
      <c r="C3521" s="1" t="s">
        <v>7629</v>
      </c>
      <c r="D3521" s="10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10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1" t="s">
        <v>3519</v>
      </c>
      <c r="C3522" s="1" t="s">
        <v>7630</v>
      </c>
      <c r="D3522" s="10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1.0075000000000001</v>
      </c>
      <c r="P3522" s="10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1" t="s">
        <v>3520</v>
      </c>
      <c r="C3523" s="1" t="s">
        <v>7631</v>
      </c>
      <c r="D3523" s="10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(E3523/D3523)</f>
        <v>1.6942857142857144</v>
      </c>
      <c r="P3523" s="10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(((J3523/60)/60)/24)+25569</f>
        <v>41881.361342592594</v>
      </c>
      <c r="T3523" s="14">
        <f t="shared" ref="T3523:T3586" si="223">(((I3523/60)/60)/24)+25569</f>
        <v>41911.361342592594</v>
      </c>
    </row>
    <row r="3524" spans="1:20" ht="60" hidden="1" x14ac:dyDescent="0.25">
      <c r="A3524">
        <v>3522</v>
      </c>
      <c r="B3524" s="1" t="s">
        <v>3521</v>
      </c>
      <c r="C3524" s="1" t="s">
        <v>7632</v>
      </c>
      <c r="D3524" s="10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10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1" t="s">
        <v>3522</v>
      </c>
      <c r="C3525" s="1" t="s">
        <v>7633</v>
      </c>
      <c r="D3525" s="10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10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1" t="s">
        <v>3523</v>
      </c>
      <c r="C3526" s="1" t="s">
        <v>7634</v>
      </c>
      <c r="D3526" s="10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10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1" t="s">
        <v>3524</v>
      </c>
      <c r="C3527" s="1" t="s">
        <v>7635</v>
      </c>
      <c r="D3527" s="10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10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1" t="s">
        <v>3525</v>
      </c>
      <c r="C3528" s="1" t="s">
        <v>7636</v>
      </c>
      <c r="D3528" s="10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10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1" t="s">
        <v>3526</v>
      </c>
      <c r="C3529" s="1" t="s">
        <v>7637</v>
      </c>
      <c r="D3529" s="10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10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1" t="s">
        <v>3527</v>
      </c>
      <c r="C3530" s="1" t="s">
        <v>7638</v>
      </c>
      <c r="D3530" s="10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10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1" t="s">
        <v>3528</v>
      </c>
      <c r="C3531" s="1" t="s">
        <v>7639</v>
      </c>
      <c r="D3531" s="10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10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1" t="s">
        <v>3529</v>
      </c>
      <c r="C3532" s="1" t="s">
        <v>7640</v>
      </c>
      <c r="D3532" s="10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10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1" t="s">
        <v>3530</v>
      </c>
      <c r="C3533" s="1" t="s">
        <v>7641</v>
      </c>
      <c r="D3533" s="10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10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1" t="s">
        <v>3531</v>
      </c>
      <c r="C3534" s="1" t="s">
        <v>7642</v>
      </c>
      <c r="D3534" s="10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10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1" t="s">
        <v>3532</v>
      </c>
      <c r="C3535" s="1" t="s">
        <v>7643</v>
      </c>
      <c r="D3535" s="10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10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1" t="s">
        <v>3533</v>
      </c>
      <c r="C3536" s="1" t="s">
        <v>7644</v>
      </c>
      <c r="D3536" s="10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10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1" t="s">
        <v>3534</v>
      </c>
      <c r="C3537" s="1" t="s">
        <v>7645</v>
      </c>
      <c r="D3537" s="10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10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1" t="s">
        <v>3535</v>
      </c>
      <c r="C3538" s="1" t="s">
        <v>7646</v>
      </c>
      <c r="D3538" s="10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10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1" t="s">
        <v>3536</v>
      </c>
      <c r="C3539" s="1" t="s">
        <v>7647</v>
      </c>
      <c r="D3539" s="10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10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1" t="s">
        <v>3537</v>
      </c>
      <c r="C3540" s="1" t="s">
        <v>7648</v>
      </c>
      <c r="D3540" s="10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10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1" t="s">
        <v>3538</v>
      </c>
      <c r="C3541" s="1" t="s">
        <v>7649</v>
      </c>
      <c r="D3541" s="10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10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1" t="s">
        <v>3539</v>
      </c>
      <c r="C3542" s="1" t="s">
        <v>7650</v>
      </c>
      <c r="D3542" s="10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10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1" t="s">
        <v>3540</v>
      </c>
      <c r="C3543" s="1" t="s">
        <v>7651</v>
      </c>
      <c r="D3543" s="10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10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1" t="s">
        <v>3541</v>
      </c>
      <c r="C3544" s="1" t="s">
        <v>7652</v>
      </c>
      <c r="D3544" s="10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10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1" t="s">
        <v>3542</v>
      </c>
      <c r="C3545" s="1" t="s">
        <v>7653</v>
      </c>
      <c r="D3545" s="10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10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1" t="s">
        <v>3543</v>
      </c>
      <c r="C3546" s="1" t="s">
        <v>7654</v>
      </c>
      <c r="D3546" s="10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10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1" t="s">
        <v>3544</v>
      </c>
      <c r="C3547" s="1" t="s">
        <v>7655</v>
      </c>
      <c r="D3547" s="10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10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1" t="s">
        <v>3545</v>
      </c>
      <c r="C3548" s="1" t="s">
        <v>7656</v>
      </c>
      <c r="D3548" s="10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10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1" t="s">
        <v>3546</v>
      </c>
      <c r="C3549" s="1" t="s">
        <v>7657</v>
      </c>
      <c r="D3549" s="10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10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1" t="s">
        <v>3547</v>
      </c>
      <c r="C3550" s="1" t="s">
        <v>7658</v>
      </c>
      <c r="D3550" s="10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10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1" t="s">
        <v>3548</v>
      </c>
      <c r="C3551" s="1" t="s">
        <v>7659</v>
      </c>
      <c r="D3551" s="10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10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1" t="s">
        <v>3549</v>
      </c>
      <c r="C3552" s="1" t="s">
        <v>7660</v>
      </c>
      <c r="D3552" s="10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10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1" t="s">
        <v>3550</v>
      </c>
      <c r="C3553" s="1" t="s">
        <v>7661</v>
      </c>
      <c r="D3553" s="10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10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1" t="s">
        <v>3551</v>
      </c>
      <c r="C3554" s="1" t="s">
        <v>7662</v>
      </c>
      <c r="D3554" s="10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10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1" t="s">
        <v>3552</v>
      </c>
      <c r="C3555" s="1" t="s">
        <v>7663</v>
      </c>
      <c r="D3555" s="10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10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1" t="s">
        <v>3553</v>
      </c>
      <c r="C3556" s="1" t="s">
        <v>7664</v>
      </c>
      <c r="D3556" s="10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10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1" t="s">
        <v>3554</v>
      </c>
      <c r="C3557" s="1" t="s">
        <v>7665</v>
      </c>
      <c r="D3557" s="10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10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1" t="s">
        <v>3555</v>
      </c>
      <c r="C3558" s="1" t="s">
        <v>7666</v>
      </c>
      <c r="D3558" s="10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10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1" t="s">
        <v>3556</v>
      </c>
      <c r="C3559" s="1" t="s">
        <v>7667</v>
      </c>
      <c r="D3559" s="10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10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1" t="s">
        <v>3557</v>
      </c>
      <c r="C3560" s="1" t="s">
        <v>7668</v>
      </c>
      <c r="D3560" s="10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10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1" t="s">
        <v>3558</v>
      </c>
      <c r="C3561" s="1" t="s">
        <v>7669</v>
      </c>
      <c r="D3561" s="10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10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1" t="s">
        <v>3559</v>
      </c>
      <c r="C3562" s="1" t="s">
        <v>7670</v>
      </c>
      <c r="D3562" s="10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10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1" t="s">
        <v>3560</v>
      </c>
      <c r="C3563" s="1" t="s">
        <v>7671</v>
      </c>
      <c r="D3563" s="10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10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1" t="s">
        <v>3561</v>
      </c>
      <c r="C3564" s="1" t="s">
        <v>7672</v>
      </c>
      <c r="D3564" s="10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10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1" t="s">
        <v>3562</v>
      </c>
      <c r="C3565" s="1" t="s">
        <v>7673</v>
      </c>
      <c r="D3565" s="10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10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1" t="s">
        <v>3563</v>
      </c>
      <c r="C3566" s="1" t="s">
        <v>7674</v>
      </c>
      <c r="D3566" s="10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10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1" t="s">
        <v>3564</v>
      </c>
      <c r="C3567" s="1" t="s">
        <v>7675</v>
      </c>
      <c r="D3567" s="10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10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1" t="s">
        <v>3565</v>
      </c>
      <c r="C3568" s="1" t="s">
        <v>7676</v>
      </c>
      <c r="D3568" s="10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10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1" t="s">
        <v>3566</v>
      </c>
      <c r="C3569" s="1" t="s">
        <v>7677</v>
      </c>
      <c r="D3569" s="10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10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1" t="s">
        <v>3567</v>
      </c>
      <c r="C3570" s="1" t="s">
        <v>7678</v>
      </c>
      <c r="D3570" s="10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10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1" t="s">
        <v>3568</v>
      </c>
      <c r="C3571" s="1" t="s">
        <v>7679</v>
      </c>
      <c r="D3571" s="10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10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1" t="s">
        <v>3569</v>
      </c>
      <c r="C3572" s="1" t="s">
        <v>7680</v>
      </c>
      <c r="D3572" s="10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10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1" t="s">
        <v>3570</v>
      </c>
      <c r="C3573" s="1" t="s">
        <v>7681</v>
      </c>
      <c r="D3573" s="10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10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1" t="s">
        <v>3571</v>
      </c>
      <c r="C3574" s="1" t="s">
        <v>7682</v>
      </c>
      <c r="D3574" s="10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10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1" t="s">
        <v>3572</v>
      </c>
      <c r="C3575" s="1" t="s">
        <v>7683</v>
      </c>
      <c r="D3575" s="10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10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1" t="s">
        <v>3573</v>
      </c>
      <c r="C3576" s="1" t="s">
        <v>7684</v>
      </c>
      <c r="D3576" s="10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10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1" t="s">
        <v>3574</v>
      </c>
      <c r="C3577" s="1" t="s">
        <v>7685</v>
      </c>
      <c r="D3577" s="10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10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1" t="s">
        <v>3575</v>
      </c>
      <c r="C3578" s="1" t="s">
        <v>7686</v>
      </c>
      <c r="D3578" s="10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10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1" t="s">
        <v>3576</v>
      </c>
      <c r="C3579" s="1" t="s">
        <v>7687</v>
      </c>
      <c r="D3579" s="10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10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1" t="s">
        <v>3577</v>
      </c>
      <c r="C3580" s="1" t="s">
        <v>7688</v>
      </c>
      <c r="D3580" s="10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10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1" t="s">
        <v>3578</v>
      </c>
      <c r="C3581" s="1" t="s">
        <v>7689</v>
      </c>
      <c r="D3581" s="10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10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1" t="s">
        <v>3579</v>
      </c>
      <c r="C3582" s="1" t="s">
        <v>7690</v>
      </c>
      <c r="D3582" s="10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10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1" t="s">
        <v>3580</v>
      </c>
      <c r="C3583" s="1" t="s">
        <v>7691</v>
      </c>
      <c r="D3583" s="10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10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1" t="s">
        <v>3581</v>
      </c>
      <c r="C3584" s="1" t="s">
        <v>7692</v>
      </c>
      <c r="D3584" s="10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10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1" t="s">
        <v>3582</v>
      </c>
      <c r="C3585" s="1" t="s">
        <v>7693</v>
      </c>
      <c r="D3585" s="10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10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1" t="s">
        <v>3583</v>
      </c>
      <c r="C3586" s="1" t="s">
        <v>7694</v>
      </c>
      <c r="D3586" s="10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1.155</v>
      </c>
      <c r="P3586" s="10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1" t="s">
        <v>3584</v>
      </c>
      <c r="C3587" s="1" t="s">
        <v>7695</v>
      </c>
      <c r="D3587" s="10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(E3587/D3587)</f>
        <v>1.1911764705882353</v>
      </c>
      <c r="P3587" s="10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(((J3587/60)/60)/24)+25569</f>
        <v>41964.716319444444</v>
      </c>
      <c r="T3587" s="14">
        <f t="shared" ref="T3587:T3650" si="227">(((I3587/60)/60)/24)+25569</f>
        <v>41994.716319444444</v>
      </c>
    </row>
    <row r="3588" spans="1:20" ht="30" hidden="1" x14ac:dyDescent="0.25">
      <c r="A3588">
        <v>3586</v>
      </c>
      <c r="B3588" s="1" t="s">
        <v>3585</v>
      </c>
      <c r="C3588" s="1" t="s">
        <v>7696</v>
      </c>
      <c r="D3588" s="10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10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1" t="s">
        <v>3586</v>
      </c>
      <c r="C3589" s="1" t="s">
        <v>7697</v>
      </c>
      <c r="D3589" s="10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10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1" t="s">
        <v>3587</v>
      </c>
      <c r="C3590" s="1" t="s">
        <v>7698</v>
      </c>
      <c r="D3590" s="10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10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1" t="s">
        <v>3588</v>
      </c>
      <c r="C3591" s="1" t="s">
        <v>7699</v>
      </c>
      <c r="D3591" s="10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10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1" t="s">
        <v>3589</v>
      </c>
      <c r="C3592" s="1" t="s">
        <v>7700</v>
      </c>
      <c r="D3592" s="10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10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1" t="s">
        <v>3590</v>
      </c>
      <c r="C3593" s="1" t="s">
        <v>7701</v>
      </c>
      <c r="D3593" s="10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10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1" t="s">
        <v>3591</v>
      </c>
      <c r="C3594" s="1" t="s">
        <v>7702</v>
      </c>
      <c r="D3594" s="10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10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1" t="s">
        <v>3592</v>
      </c>
      <c r="C3595" s="1" t="s">
        <v>7703</v>
      </c>
      <c r="D3595" s="10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10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1" t="s">
        <v>3593</v>
      </c>
      <c r="C3596" s="1" t="s">
        <v>7704</v>
      </c>
      <c r="D3596" s="10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10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1" t="s">
        <v>3594</v>
      </c>
      <c r="C3597" s="1" t="s">
        <v>7705</v>
      </c>
      <c r="D3597" s="10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10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1" t="s">
        <v>3595</v>
      </c>
      <c r="C3598" s="1" t="s">
        <v>7706</v>
      </c>
      <c r="D3598" s="10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10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1" t="s">
        <v>3596</v>
      </c>
      <c r="C3599" s="1" t="s">
        <v>7707</v>
      </c>
      <c r="D3599" s="10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10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1" t="s">
        <v>3597</v>
      </c>
      <c r="C3600" s="1" t="s">
        <v>7708</v>
      </c>
      <c r="D3600" s="10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10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1" t="s">
        <v>3598</v>
      </c>
      <c r="C3601" s="1" t="s">
        <v>7709</v>
      </c>
      <c r="D3601" s="10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10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1" t="s">
        <v>3599</v>
      </c>
      <c r="C3602" s="1" t="s">
        <v>7710</v>
      </c>
      <c r="D3602" s="10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10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1" t="s">
        <v>3600</v>
      </c>
      <c r="C3603" s="1" t="s">
        <v>7711</v>
      </c>
      <c r="D3603" s="10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10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1" t="s">
        <v>3601</v>
      </c>
      <c r="C3604" s="1" t="s">
        <v>7712</v>
      </c>
      <c r="D3604" s="10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10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1" t="s">
        <v>3602</v>
      </c>
      <c r="C3605" s="1" t="s">
        <v>7713</v>
      </c>
      <c r="D3605" s="10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10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1" t="s">
        <v>3603</v>
      </c>
      <c r="C3606" s="1" t="s">
        <v>7714</v>
      </c>
      <c r="D3606" s="10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10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1" t="s">
        <v>3604</v>
      </c>
      <c r="C3607" s="1" t="s">
        <v>7715</v>
      </c>
      <c r="D3607" s="10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10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1" t="s">
        <v>3605</v>
      </c>
      <c r="C3608" s="1" t="s">
        <v>7716</v>
      </c>
      <c r="D3608" s="10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10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1" t="s">
        <v>3606</v>
      </c>
      <c r="C3609" s="1" t="s">
        <v>7717</v>
      </c>
      <c r="D3609" s="10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10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1" t="s">
        <v>3607</v>
      </c>
      <c r="C3610" s="1" t="s">
        <v>7718</v>
      </c>
      <c r="D3610" s="10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10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1" t="s">
        <v>3608</v>
      </c>
      <c r="C3611" s="1" t="s">
        <v>7719</v>
      </c>
      <c r="D3611" s="10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10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1" t="s">
        <v>3609</v>
      </c>
      <c r="C3612" s="1" t="s">
        <v>7720</v>
      </c>
      <c r="D3612" s="10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10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1" t="s">
        <v>3610</v>
      </c>
      <c r="C3613" s="1" t="s">
        <v>7721</v>
      </c>
      <c r="D3613" s="10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10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1" t="s">
        <v>3611</v>
      </c>
      <c r="C3614" s="1" t="s">
        <v>7722</v>
      </c>
      <c r="D3614" s="10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10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1" t="s">
        <v>3612</v>
      </c>
      <c r="C3615" s="1" t="s">
        <v>7723</v>
      </c>
      <c r="D3615" s="10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10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1" t="s">
        <v>3439</v>
      </c>
      <c r="C3616" s="1" t="s">
        <v>7724</v>
      </c>
      <c r="D3616" s="10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10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1" t="s">
        <v>3613</v>
      </c>
      <c r="C3617" s="1" t="s">
        <v>7725</v>
      </c>
      <c r="D3617" s="10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10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1" t="s">
        <v>3614</v>
      </c>
      <c r="C3618" s="1" t="s">
        <v>7726</v>
      </c>
      <c r="D3618" s="10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10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1" t="s">
        <v>3615</v>
      </c>
      <c r="C3619" s="1" t="s">
        <v>7727</v>
      </c>
      <c r="D3619" s="10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10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1" t="s">
        <v>3616</v>
      </c>
      <c r="C3620" s="1" t="s">
        <v>7728</v>
      </c>
      <c r="D3620" s="10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10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1" t="s">
        <v>3617</v>
      </c>
      <c r="C3621" s="1" t="s">
        <v>7729</v>
      </c>
      <c r="D3621" s="10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10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1" t="s">
        <v>3618</v>
      </c>
      <c r="C3622" s="1" t="s">
        <v>7730</v>
      </c>
      <c r="D3622" s="10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10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1" t="s">
        <v>3619</v>
      </c>
      <c r="C3623" s="1" t="s">
        <v>7731</v>
      </c>
      <c r="D3623" s="10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10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1" t="s">
        <v>3620</v>
      </c>
      <c r="C3624" s="1" t="s">
        <v>7732</v>
      </c>
      <c r="D3624" s="10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10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1" t="s">
        <v>3621</v>
      </c>
      <c r="C3625" s="1" t="s">
        <v>7733</v>
      </c>
      <c r="D3625" s="10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10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1" t="s">
        <v>3622</v>
      </c>
      <c r="C3626" s="1" t="s">
        <v>7734</v>
      </c>
      <c r="D3626" s="10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10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1" t="s">
        <v>3623</v>
      </c>
      <c r="C3627" s="1" t="s">
        <v>7735</v>
      </c>
      <c r="D3627" s="10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10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1" t="s">
        <v>3624</v>
      </c>
      <c r="C3628" s="1" t="s">
        <v>7736</v>
      </c>
      <c r="D3628" s="10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10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1" t="s">
        <v>3625</v>
      </c>
      <c r="C3629" s="1" t="s">
        <v>7737</v>
      </c>
      <c r="D3629" s="10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10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10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10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10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10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10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10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 s="10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10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10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10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10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10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10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10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10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10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10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10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 s="10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10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10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10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 s="10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10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 s="10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10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 s="10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10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 s="10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10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10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10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 s="10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10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 s="10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10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10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10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10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10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1" t="s">
        <v>3646</v>
      </c>
      <c r="C3650" s="1" t="s">
        <v>7758</v>
      </c>
      <c r="D3650" s="10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1.003825</v>
      </c>
      <c r="P3650" s="10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1" t="s">
        <v>3647</v>
      </c>
      <c r="C3651" s="1" t="s">
        <v>7759</v>
      </c>
      <c r="D3651" s="10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(E3651/D3651)</f>
        <v>1.04</v>
      </c>
      <c r="P3651" s="10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(((J3651/60)/60)/24)+25569</f>
        <v>41780.712893518517</v>
      </c>
      <c r="T3651" s="14">
        <f t="shared" ref="T3651:T3714" si="231">(((I3651/60)/60)/24)+25569</f>
        <v>41806.712893518517</v>
      </c>
    </row>
    <row r="3652" spans="1:20" ht="60" hidden="1" x14ac:dyDescent="0.25">
      <c r="A3652">
        <v>3650</v>
      </c>
      <c r="B3652" s="1" t="s">
        <v>3648</v>
      </c>
      <c r="C3652" s="1" t="s">
        <v>7760</v>
      </c>
      <c r="D3652" s="10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10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1" t="s">
        <v>3649</v>
      </c>
      <c r="C3653" s="1" t="s">
        <v>7761</v>
      </c>
      <c r="D3653" s="10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10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1" t="s">
        <v>2867</v>
      </c>
      <c r="C3654" s="1" t="s">
        <v>7762</v>
      </c>
      <c r="D3654" s="10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10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1" t="s">
        <v>3650</v>
      </c>
      <c r="C3655" s="1" t="s">
        <v>7763</v>
      </c>
      <c r="D3655" s="10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10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1" t="s">
        <v>3651</v>
      </c>
      <c r="C3656" s="1" t="s">
        <v>7764</v>
      </c>
      <c r="D3656" s="10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10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1" t="s">
        <v>3652</v>
      </c>
      <c r="C3657" s="1" t="s">
        <v>7765</v>
      </c>
      <c r="D3657" s="10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10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1" t="s">
        <v>3653</v>
      </c>
      <c r="C3658" s="1" t="s">
        <v>7766</v>
      </c>
      <c r="D3658" s="10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10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1" t="s">
        <v>3654</v>
      </c>
      <c r="C3659" s="1" t="s">
        <v>7767</v>
      </c>
      <c r="D3659" s="10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10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1" t="s">
        <v>3655</v>
      </c>
      <c r="C3660" s="1" t="s">
        <v>7768</v>
      </c>
      <c r="D3660" s="10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10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1" t="s">
        <v>3656</v>
      </c>
      <c r="C3661" s="1" t="s">
        <v>7769</v>
      </c>
      <c r="D3661" s="10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10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1" t="s">
        <v>3657</v>
      </c>
      <c r="C3662" s="1" t="s">
        <v>7770</v>
      </c>
      <c r="D3662" s="10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10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1" t="s">
        <v>3658</v>
      </c>
      <c r="C3663" s="1" t="s">
        <v>7771</v>
      </c>
      <c r="D3663" s="10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10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1" t="s">
        <v>3659</v>
      </c>
      <c r="C3664" s="1" t="s">
        <v>7772</v>
      </c>
      <c r="D3664" s="10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10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1" t="s">
        <v>3660</v>
      </c>
      <c r="C3665" s="1" t="s">
        <v>7773</v>
      </c>
      <c r="D3665" s="10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10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1" t="s">
        <v>3661</v>
      </c>
      <c r="C3666" s="1" t="s">
        <v>7774</v>
      </c>
      <c r="D3666" s="10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10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1" t="s">
        <v>3662</v>
      </c>
      <c r="C3667" s="1" t="s">
        <v>7775</v>
      </c>
      <c r="D3667" s="10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10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1" t="s">
        <v>3663</v>
      </c>
      <c r="C3668" s="1" t="s">
        <v>7776</v>
      </c>
      <c r="D3668" s="10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10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1" t="s">
        <v>3664</v>
      </c>
      <c r="C3669" s="1" t="s">
        <v>7777</v>
      </c>
      <c r="D3669" s="10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10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1" t="s">
        <v>3665</v>
      </c>
      <c r="C3670" s="1" t="s">
        <v>7778</v>
      </c>
      <c r="D3670" s="10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10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1" t="s">
        <v>3666</v>
      </c>
      <c r="C3671" s="1" t="s">
        <v>7779</v>
      </c>
      <c r="D3671" s="10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10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1" t="s">
        <v>3667</v>
      </c>
      <c r="C3672" s="1" t="s">
        <v>7780</v>
      </c>
      <c r="D3672" s="10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10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1" t="s">
        <v>3668</v>
      </c>
      <c r="C3673" s="1" t="s">
        <v>7781</v>
      </c>
      <c r="D3673" s="10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10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1" t="s">
        <v>3669</v>
      </c>
      <c r="C3674" s="1" t="s">
        <v>7782</v>
      </c>
      <c r="D3674" s="10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10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1" t="s">
        <v>3670</v>
      </c>
      <c r="C3675" s="1" t="s">
        <v>7783</v>
      </c>
      <c r="D3675" s="10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10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1" t="s">
        <v>3671</v>
      </c>
      <c r="C3676" s="1" t="s">
        <v>7784</v>
      </c>
      <c r="D3676" s="10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10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1" t="s">
        <v>3672</v>
      </c>
      <c r="C3677" s="1" t="s">
        <v>7785</v>
      </c>
      <c r="D3677" s="10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10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1" t="s">
        <v>3673</v>
      </c>
      <c r="C3678" s="1" t="s">
        <v>7786</v>
      </c>
      <c r="D3678" s="10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10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1" t="s">
        <v>3674</v>
      </c>
      <c r="C3679" s="1" t="s">
        <v>7787</v>
      </c>
      <c r="D3679" s="10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10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1" t="s">
        <v>3675</v>
      </c>
      <c r="C3680" s="1" t="s">
        <v>7788</v>
      </c>
      <c r="D3680" s="10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10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1" t="s">
        <v>3676</v>
      </c>
      <c r="C3681" s="1" t="s">
        <v>7789</v>
      </c>
      <c r="D3681" s="10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10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1" t="s">
        <v>3677</v>
      </c>
      <c r="C3682" s="1" t="s">
        <v>7790</v>
      </c>
      <c r="D3682" s="10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10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1" t="s">
        <v>3678</v>
      </c>
      <c r="C3683" s="1" t="s">
        <v>7791</v>
      </c>
      <c r="D3683" s="10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10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1" t="s">
        <v>3679</v>
      </c>
      <c r="C3684" s="1" t="s">
        <v>7792</v>
      </c>
      <c r="D3684" s="10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10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1" t="s">
        <v>3680</v>
      </c>
      <c r="C3685" s="1" t="s">
        <v>7793</v>
      </c>
      <c r="D3685" s="10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10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1" t="s">
        <v>3681</v>
      </c>
      <c r="C3686" s="1" t="s">
        <v>7794</v>
      </c>
      <c r="D3686" s="10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10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1" t="s">
        <v>3682</v>
      </c>
      <c r="C3687" s="1" t="s">
        <v>7795</v>
      </c>
      <c r="D3687" s="10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10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1" t="s">
        <v>3683</v>
      </c>
      <c r="C3688" s="1" t="s">
        <v>7796</v>
      </c>
      <c r="D3688" s="10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10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1" t="s">
        <v>3684</v>
      </c>
      <c r="C3689" s="1" t="s">
        <v>7797</v>
      </c>
      <c r="D3689" s="10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10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1" t="s">
        <v>3685</v>
      </c>
      <c r="C3690" s="1" t="s">
        <v>7798</v>
      </c>
      <c r="D3690" s="10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10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1" t="s">
        <v>3686</v>
      </c>
      <c r="C3691" s="1" t="s">
        <v>7799</v>
      </c>
      <c r="D3691" s="10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10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1" t="s">
        <v>3687</v>
      </c>
      <c r="C3692" s="1" t="s">
        <v>7800</v>
      </c>
      <c r="D3692" s="10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10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1" t="s">
        <v>3688</v>
      </c>
      <c r="C3693" s="1" t="s">
        <v>7801</v>
      </c>
      <c r="D3693" s="10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10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1" t="s">
        <v>3689</v>
      </c>
      <c r="C3694" s="1" t="s">
        <v>7802</v>
      </c>
      <c r="D3694" s="10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10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1" t="s">
        <v>3690</v>
      </c>
      <c r="C3695" s="1" t="s">
        <v>7803</v>
      </c>
      <c r="D3695" s="10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10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1" t="s">
        <v>3691</v>
      </c>
      <c r="C3696" s="1" t="s">
        <v>7804</v>
      </c>
      <c r="D3696" s="10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10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1" t="s">
        <v>3692</v>
      </c>
      <c r="C3697" s="1" t="s">
        <v>7805</v>
      </c>
      <c r="D3697" s="10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10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1" t="s">
        <v>3693</v>
      </c>
      <c r="C3698" s="1" t="s">
        <v>7806</v>
      </c>
      <c r="D3698" s="10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10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1" t="s">
        <v>3694</v>
      </c>
      <c r="C3699" s="1" t="s">
        <v>7807</v>
      </c>
      <c r="D3699" s="10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10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1" t="s">
        <v>3695</v>
      </c>
      <c r="C3700" s="1" t="s">
        <v>7808</v>
      </c>
      <c r="D3700" s="10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10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1" t="s">
        <v>3696</v>
      </c>
      <c r="C3701" s="1" t="s">
        <v>7809</v>
      </c>
      <c r="D3701" s="10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10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1" t="s">
        <v>3697</v>
      </c>
      <c r="C3702" s="1" t="s">
        <v>7810</v>
      </c>
      <c r="D3702" s="10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10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1" t="s">
        <v>3698</v>
      </c>
      <c r="C3703" s="1" t="s">
        <v>7811</v>
      </c>
      <c r="D3703" s="10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10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1" t="s">
        <v>3699</v>
      </c>
      <c r="C3704" s="1" t="s">
        <v>7812</v>
      </c>
      <c r="D3704" s="10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10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1" t="s">
        <v>3700</v>
      </c>
      <c r="C3705" s="1" t="s">
        <v>7813</v>
      </c>
      <c r="D3705" s="10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10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1" t="s">
        <v>3701</v>
      </c>
      <c r="C3706" s="1" t="s">
        <v>7814</v>
      </c>
      <c r="D3706" s="10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10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1" t="s">
        <v>3702</v>
      </c>
      <c r="C3707" s="1" t="s">
        <v>7815</v>
      </c>
      <c r="D3707" s="10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10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1" t="s">
        <v>3703</v>
      </c>
      <c r="C3708" s="1" t="s">
        <v>7816</v>
      </c>
      <c r="D3708" s="10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10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1" t="s">
        <v>3704</v>
      </c>
      <c r="C3709" s="1" t="s">
        <v>7817</v>
      </c>
      <c r="D3709" s="10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10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1" t="s">
        <v>3705</v>
      </c>
      <c r="C3710" s="1" t="s">
        <v>7818</v>
      </c>
      <c r="D3710" s="10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10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1" t="s">
        <v>3706</v>
      </c>
      <c r="C3711" s="1" t="s">
        <v>7819</v>
      </c>
      <c r="D3711" s="10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10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1" t="s">
        <v>3707</v>
      </c>
      <c r="C3712" s="1" t="s">
        <v>7820</v>
      </c>
      <c r="D3712" s="10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10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1" t="s">
        <v>3708</v>
      </c>
      <c r="C3713" s="1" t="s">
        <v>7821</v>
      </c>
      <c r="D3713" s="10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10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1" t="s">
        <v>3709</v>
      </c>
      <c r="C3714" s="1" t="s">
        <v>7822</v>
      </c>
      <c r="D3714" s="10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1.5373333333333334</v>
      </c>
      <c r="P3714" s="10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1" t="s">
        <v>3710</v>
      </c>
      <c r="C3715" s="1" t="s">
        <v>7823</v>
      </c>
      <c r="D3715" s="10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(E3715/D3715)</f>
        <v>1.0149999999999999</v>
      </c>
      <c r="P3715" s="10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(((J3715/60)/60)/24)+25569</f>
        <v>42505.738032407404</v>
      </c>
      <c r="T3715" s="14">
        <f t="shared" ref="T3715:T3778" si="235">(((I3715/60)/60)/24)+25569</f>
        <v>42525.738032407404</v>
      </c>
    </row>
    <row r="3716" spans="1:20" ht="60" hidden="1" x14ac:dyDescent="0.25">
      <c r="A3716">
        <v>3714</v>
      </c>
      <c r="B3716" s="1" t="s">
        <v>3711</v>
      </c>
      <c r="C3716" s="1" t="s">
        <v>7824</v>
      </c>
      <c r="D3716" s="10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10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1" t="s">
        <v>3712</v>
      </c>
      <c r="C3717" s="1" t="s">
        <v>7825</v>
      </c>
      <c r="D3717" s="10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10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1" t="s">
        <v>3713</v>
      </c>
      <c r="C3718" s="1" t="s">
        <v>7826</v>
      </c>
      <c r="D3718" s="10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10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1" t="s">
        <v>3714</v>
      </c>
      <c r="C3719" s="1" t="s">
        <v>7827</v>
      </c>
      <c r="D3719" s="10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10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1" t="s">
        <v>3715</v>
      </c>
      <c r="C3720" s="1" t="s">
        <v>7828</v>
      </c>
      <c r="D3720" s="10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10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1" t="s">
        <v>3716</v>
      </c>
      <c r="C3721" s="1" t="s">
        <v>7829</v>
      </c>
      <c r="D3721" s="10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10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1" t="s">
        <v>3717</v>
      </c>
      <c r="C3722" s="1" t="s">
        <v>7830</v>
      </c>
      <c r="D3722" s="10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10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1" t="s">
        <v>3718</v>
      </c>
      <c r="C3723" s="1" t="s">
        <v>7831</v>
      </c>
      <c r="D3723" s="10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10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1" t="s">
        <v>3719</v>
      </c>
      <c r="C3724" s="1" t="s">
        <v>7832</v>
      </c>
      <c r="D3724" s="10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10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1" t="s">
        <v>3720</v>
      </c>
      <c r="C3725" s="1" t="s">
        <v>7833</v>
      </c>
      <c r="D3725" s="10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10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1" t="s">
        <v>3721</v>
      </c>
      <c r="C3726" s="1" t="s">
        <v>7834</v>
      </c>
      <c r="D3726" s="10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10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1" t="s">
        <v>3722</v>
      </c>
      <c r="C3727" s="1" t="s">
        <v>7835</v>
      </c>
      <c r="D3727" s="10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10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1" t="s">
        <v>3723</v>
      </c>
      <c r="C3728" s="1" t="s">
        <v>7836</v>
      </c>
      <c r="D3728" s="10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10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1" t="s">
        <v>3724</v>
      </c>
      <c r="C3729" s="1" t="s">
        <v>7837</v>
      </c>
      <c r="D3729" s="10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10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 s="10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10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 s="10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10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10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10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 s="10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10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10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10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 s="10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10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 s="10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10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10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10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10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10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10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10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 s="10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10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 s="10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10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 s="10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10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 s="10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10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 s="10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10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 s="10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10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 s="10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10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10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10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 s="10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10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10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10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1" t="s">
        <v>3745</v>
      </c>
      <c r="C3750" s="1" t="s">
        <v>7858</v>
      </c>
      <c r="D3750" s="10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10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1" t="s">
        <v>3746</v>
      </c>
      <c r="C3751" s="1" t="s">
        <v>7859</v>
      </c>
      <c r="D3751" s="10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10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1" t="s">
        <v>3747</v>
      </c>
      <c r="C3752" s="1" t="s">
        <v>7860</v>
      </c>
      <c r="D3752" s="10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10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1" t="s">
        <v>3748</v>
      </c>
      <c r="C3753" s="1" t="s">
        <v>7861</v>
      </c>
      <c r="D3753" s="10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10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0" hidden="1" x14ac:dyDescent="0.25">
      <c r="A3754">
        <v>3752</v>
      </c>
      <c r="B3754" s="1" t="s">
        <v>3749</v>
      </c>
      <c r="C3754" s="1" t="s">
        <v>7862</v>
      </c>
      <c r="D3754" s="10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10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1" t="s">
        <v>3750</v>
      </c>
      <c r="C3755" s="1" t="s">
        <v>7863</v>
      </c>
      <c r="D3755" s="10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10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1" t="s">
        <v>3751</v>
      </c>
      <c r="C3756" s="1" t="s">
        <v>7864</v>
      </c>
      <c r="D3756" s="10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10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60" hidden="1" x14ac:dyDescent="0.25">
      <c r="A3757">
        <v>3755</v>
      </c>
      <c r="B3757" s="1" t="s">
        <v>3752</v>
      </c>
      <c r="C3757" s="1" t="s">
        <v>7865</v>
      </c>
      <c r="D3757" s="10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10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1" t="s">
        <v>3753</v>
      </c>
      <c r="C3758" s="1" t="s">
        <v>7866</v>
      </c>
      <c r="D3758" s="10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10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1" t="s">
        <v>3754</v>
      </c>
      <c r="C3759" s="1" t="s">
        <v>7867</v>
      </c>
      <c r="D3759" s="10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10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1" t="s">
        <v>3755</v>
      </c>
      <c r="C3760" s="1" t="s">
        <v>7868</v>
      </c>
      <c r="D3760" s="10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10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1" t="s">
        <v>3756</v>
      </c>
      <c r="C3761" s="1" t="s">
        <v>7869</v>
      </c>
      <c r="D3761" s="10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10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1" t="s">
        <v>3757</v>
      </c>
      <c r="C3762" s="1" t="s">
        <v>7870</v>
      </c>
      <c r="D3762" s="10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10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60" hidden="1" x14ac:dyDescent="0.25">
      <c r="A3763">
        <v>3761</v>
      </c>
      <c r="B3763" s="1" t="s">
        <v>3758</v>
      </c>
      <c r="C3763" s="1" t="s">
        <v>7871</v>
      </c>
      <c r="D3763" s="10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10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5" hidden="1" x14ac:dyDescent="0.25">
      <c r="A3764">
        <v>3762</v>
      </c>
      <c r="B3764" s="1" t="s">
        <v>3759</v>
      </c>
      <c r="C3764" s="1" t="s">
        <v>7872</v>
      </c>
      <c r="D3764" s="10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10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1" t="s">
        <v>3760</v>
      </c>
      <c r="C3765" s="1" t="s">
        <v>7873</v>
      </c>
      <c r="D3765" s="10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10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1" t="s">
        <v>3761</v>
      </c>
      <c r="C3766" s="1" t="s">
        <v>7874</v>
      </c>
      <c r="D3766" s="10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10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1" t="s">
        <v>3762</v>
      </c>
      <c r="C3767" s="1" t="s">
        <v>7875</v>
      </c>
      <c r="D3767" s="10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10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1" t="s">
        <v>3763</v>
      </c>
      <c r="C3768" s="1" t="s">
        <v>7876</v>
      </c>
      <c r="D3768" s="10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10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1" t="s">
        <v>3764</v>
      </c>
      <c r="C3769" s="1" t="s">
        <v>7877</v>
      </c>
      <c r="D3769" s="10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10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1" t="s">
        <v>3765</v>
      </c>
      <c r="C3770" s="1" t="s">
        <v>7878</v>
      </c>
      <c r="D3770" s="10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10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1" t="s">
        <v>3766</v>
      </c>
      <c r="C3771" s="1" t="s">
        <v>7879</v>
      </c>
      <c r="D3771" s="10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10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60" hidden="1" x14ac:dyDescent="0.25">
      <c r="A3772">
        <v>3770</v>
      </c>
      <c r="B3772" s="1" t="s">
        <v>3767</v>
      </c>
      <c r="C3772" s="1" t="s">
        <v>7880</v>
      </c>
      <c r="D3772" s="10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10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1" t="s">
        <v>3768</v>
      </c>
      <c r="C3773" s="1" t="s">
        <v>7881</v>
      </c>
      <c r="D3773" s="10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10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1" t="s">
        <v>3769</v>
      </c>
      <c r="C3774" s="1" t="s">
        <v>7882</v>
      </c>
      <c r="D3774" s="10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10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1" t="s">
        <v>3770</v>
      </c>
      <c r="C3775" s="1" t="s">
        <v>7883</v>
      </c>
      <c r="D3775" s="10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10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1" t="s">
        <v>3771</v>
      </c>
      <c r="C3776" s="1" t="s">
        <v>7884</v>
      </c>
      <c r="D3776" s="10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10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1" t="s">
        <v>3772</v>
      </c>
      <c r="C3777" s="1" t="s">
        <v>7885</v>
      </c>
      <c r="D3777" s="10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10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1" t="s">
        <v>3773</v>
      </c>
      <c r="C3778" s="1" t="s">
        <v>7886</v>
      </c>
      <c r="D3778" s="10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1.0671250000000001</v>
      </c>
      <c r="P3778" s="10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1" t="s">
        <v>3774</v>
      </c>
      <c r="C3779" s="1" t="s">
        <v>7887</v>
      </c>
      <c r="D3779" s="10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(E3779/D3779)</f>
        <v>1.4319999999999999</v>
      </c>
      <c r="P3779" s="10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(((J3779/60)/60)/24)+25569</f>
        <v>41887.111354166671</v>
      </c>
      <c r="T3779" s="14">
        <f t="shared" ref="T3779:T3842" si="239">(((I3779/60)/60)/24)+25569</f>
        <v>41909.166666666664</v>
      </c>
    </row>
    <row r="3780" spans="1:20" ht="30" hidden="1" x14ac:dyDescent="0.25">
      <c r="A3780">
        <v>3778</v>
      </c>
      <c r="B3780" s="1" t="s">
        <v>3775</v>
      </c>
      <c r="C3780" s="1" t="s">
        <v>7888</v>
      </c>
      <c r="D3780" s="10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10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1" t="s">
        <v>3776</v>
      </c>
      <c r="C3781" s="1" t="s">
        <v>7889</v>
      </c>
      <c r="D3781" s="10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10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1" t="s">
        <v>3777</v>
      </c>
      <c r="C3782" s="1" t="s">
        <v>7890</v>
      </c>
      <c r="D3782" s="10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10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1" t="s">
        <v>3778</v>
      </c>
      <c r="C3783" s="1" t="s">
        <v>7891</v>
      </c>
      <c r="D3783" s="10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10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60" hidden="1" x14ac:dyDescent="0.25">
      <c r="A3784">
        <v>3782</v>
      </c>
      <c r="B3784" s="1" t="s">
        <v>3779</v>
      </c>
      <c r="C3784" s="1" t="s">
        <v>7892</v>
      </c>
      <c r="D3784" s="10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10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1" t="s">
        <v>3780</v>
      </c>
      <c r="C3785" s="1" t="s">
        <v>7893</v>
      </c>
      <c r="D3785" s="10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10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1" t="s">
        <v>3781</v>
      </c>
      <c r="C3786" s="1" t="s">
        <v>7894</v>
      </c>
      <c r="D3786" s="10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10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60" hidden="1" x14ac:dyDescent="0.25">
      <c r="A3787">
        <v>3785</v>
      </c>
      <c r="B3787" s="1" t="s">
        <v>3782</v>
      </c>
      <c r="C3787" s="1" t="s">
        <v>7895</v>
      </c>
      <c r="D3787" s="10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10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1" t="s">
        <v>3783</v>
      </c>
      <c r="C3788" s="1" t="s">
        <v>7896</v>
      </c>
      <c r="D3788" s="10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10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1" t="s">
        <v>3784</v>
      </c>
      <c r="C3789" s="1" t="s">
        <v>7897</v>
      </c>
      <c r="D3789" s="10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10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10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10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10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10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 s="10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10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10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10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10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10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 s="10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10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10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10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10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10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 s="10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10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 s="10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10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10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10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 s="10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10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 s="10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10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10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10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10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10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10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10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 s="10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10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10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10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 s="10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10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 s="10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10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1" t="s">
        <v>3805</v>
      </c>
      <c r="C3810" s="1" t="s">
        <v>7918</v>
      </c>
      <c r="D3810" s="10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10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1" t="s">
        <v>3806</v>
      </c>
      <c r="C3811" s="1" t="s">
        <v>7919</v>
      </c>
      <c r="D3811" s="10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10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1" t="s">
        <v>3807</v>
      </c>
      <c r="C3812" s="1" t="s">
        <v>7920</v>
      </c>
      <c r="D3812" s="10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10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1" t="s">
        <v>3808</v>
      </c>
      <c r="C3813" s="1" t="s">
        <v>7921</v>
      </c>
      <c r="D3813" s="10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10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1" t="s">
        <v>3809</v>
      </c>
      <c r="C3814" s="1" t="s">
        <v>7922</v>
      </c>
      <c r="D3814" s="10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10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1" t="s">
        <v>3810</v>
      </c>
      <c r="C3815" s="1" t="s">
        <v>7923</v>
      </c>
      <c r="D3815" s="10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10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1" t="s">
        <v>3811</v>
      </c>
      <c r="C3816" s="1" t="s">
        <v>7924</v>
      </c>
      <c r="D3816" s="10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10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1" t="s">
        <v>3812</v>
      </c>
      <c r="C3817" s="1" t="s">
        <v>7925</v>
      </c>
      <c r="D3817" s="10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10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1" t="s">
        <v>3813</v>
      </c>
      <c r="C3818" s="1" t="s">
        <v>7926</v>
      </c>
      <c r="D3818" s="10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10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1" t="s">
        <v>3814</v>
      </c>
      <c r="C3819" s="1" t="s">
        <v>7927</v>
      </c>
      <c r="D3819" s="10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10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1" t="s">
        <v>3815</v>
      </c>
      <c r="C3820" s="1" t="s">
        <v>7928</v>
      </c>
      <c r="D3820" s="10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10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1" t="s">
        <v>3816</v>
      </c>
      <c r="C3821" s="1" t="s">
        <v>7817</v>
      </c>
      <c r="D3821" s="10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10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1" t="s">
        <v>3817</v>
      </c>
      <c r="C3822" s="1" t="s">
        <v>7929</v>
      </c>
      <c r="D3822" s="10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10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1" t="s">
        <v>3818</v>
      </c>
      <c r="C3823" s="1" t="s">
        <v>7930</v>
      </c>
      <c r="D3823" s="10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10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1" t="s">
        <v>3819</v>
      </c>
      <c r="C3824" s="1" t="s">
        <v>7931</v>
      </c>
      <c r="D3824" s="10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10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1" t="s">
        <v>3820</v>
      </c>
      <c r="C3825" s="1" t="s">
        <v>7932</v>
      </c>
      <c r="D3825" s="10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10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1" t="s">
        <v>3821</v>
      </c>
      <c r="C3826" s="1" t="s">
        <v>7933</v>
      </c>
      <c r="D3826" s="10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10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1" t="s">
        <v>3822</v>
      </c>
      <c r="C3827" s="1" t="s">
        <v>7934</v>
      </c>
      <c r="D3827" s="10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10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1" t="s">
        <v>3823</v>
      </c>
      <c r="C3828" s="1" t="s">
        <v>7935</v>
      </c>
      <c r="D3828" s="10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10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1" t="s">
        <v>3824</v>
      </c>
      <c r="C3829" s="1" t="s">
        <v>7936</v>
      </c>
      <c r="D3829" s="10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10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1" t="s">
        <v>3825</v>
      </c>
      <c r="C3830" s="1" t="s">
        <v>7937</v>
      </c>
      <c r="D3830" s="10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10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1" t="s">
        <v>3826</v>
      </c>
      <c r="C3831" s="1" t="s">
        <v>7938</v>
      </c>
      <c r="D3831" s="10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10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1" t="s">
        <v>3827</v>
      </c>
      <c r="C3832" s="1" t="s">
        <v>7939</v>
      </c>
      <c r="D3832" s="10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10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1" t="s">
        <v>3828</v>
      </c>
      <c r="C3833" s="1" t="s">
        <v>7940</v>
      </c>
      <c r="D3833" s="10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10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1" t="s">
        <v>3829</v>
      </c>
      <c r="C3834" s="1" t="s">
        <v>7941</v>
      </c>
      <c r="D3834" s="10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10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1" t="s">
        <v>3830</v>
      </c>
      <c r="C3835" s="1" t="s">
        <v>7942</v>
      </c>
      <c r="D3835" s="10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10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1" t="s">
        <v>3831</v>
      </c>
      <c r="C3836" s="1" t="s">
        <v>7943</v>
      </c>
      <c r="D3836" s="10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10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1" t="s">
        <v>3832</v>
      </c>
      <c r="C3837" s="1" t="s">
        <v>7944</v>
      </c>
      <c r="D3837" s="10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10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1" t="s">
        <v>3833</v>
      </c>
      <c r="C3838" s="1" t="s">
        <v>7945</v>
      </c>
      <c r="D3838" s="10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10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1" t="s">
        <v>3834</v>
      </c>
      <c r="C3839" s="1" t="s">
        <v>7946</v>
      </c>
      <c r="D3839" s="10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10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1" t="s">
        <v>3835</v>
      </c>
      <c r="C3840" s="1" t="s">
        <v>7947</v>
      </c>
      <c r="D3840" s="10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10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1" t="s">
        <v>3836</v>
      </c>
      <c r="C3841" s="1" t="s">
        <v>7948</v>
      </c>
      <c r="D3841" s="10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10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1" t="s">
        <v>3837</v>
      </c>
      <c r="C3842" s="1" t="s">
        <v>7949</v>
      </c>
      <c r="D3842" s="10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</v>
      </c>
      <c r="P3842" s="10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 s="10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(E3843/D3843)</f>
        <v>8.72E-2</v>
      </c>
      <c r="P3843" s="10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(((J3843/60)/60)/24)+25569</f>
        <v>41780.785729166666</v>
      </c>
      <c r="T3843" s="14">
        <f t="shared" ref="T3843:T3906" si="243">(((I3843/60)/60)/24)+25569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 s="10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10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 s="10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10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 s="10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10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10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10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10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10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10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10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 s="10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10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 s="10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10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10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10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10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10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10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10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10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10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10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10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 s="10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10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 s="10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10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 s="10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10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10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10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10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10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 s="10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10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 s="10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10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10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10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 s="10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10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 s="10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10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10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10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 s="10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10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10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10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30" hidden="1" x14ac:dyDescent="0.25">
      <c r="A3870">
        <v>3868</v>
      </c>
      <c r="B3870" s="1" t="s">
        <v>3865</v>
      </c>
      <c r="C3870" s="1" t="s">
        <v>7977</v>
      </c>
      <c r="D3870" s="10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10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1" t="s">
        <v>3866</v>
      </c>
      <c r="C3871" s="1" t="s">
        <v>7978</v>
      </c>
      <c r="D3871" s="10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10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1" t="s">
        <v>3867</v>
      </c>
      <c r="C3872" s="1" t="s">
        <v>7979</v>
      </c>
      <c r="D3872" s="10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10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1" t="s">
        <v>3868</v>
      </c>
      <c r="C3873" s="1" t="s">
        <v>7980</v>
      </c>
      <c r="D3873" s="10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10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1" t="s">
        <v>3869</v>
      </c>
      <c r="C3874" s="1" t="s">
        <v>7981</v>
      </c>
      <c r="D3874" s="10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10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1" t="s">
        <v>3870</v>
      </c>
      <c r="C3875" s="1" t="s">
        <v>7982</v>
      </c>
      <c r="D3875" s="10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10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1" t="s">
        <v>3871</v>
      </c>
      <c r="C3876" s="1" t="s">
        <v>7983</v>
      </c>
      <c r="D3876" s="10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10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1" t="s">
        <v>3872</v>
      </c>
      <c r="C3877" s="1" t="s">
        <v>7984</v>
      </c>
      <c r="D3877" s="10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10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60" hidden="1" x14ac:dyDescent="0.25">
      <c r="A3878">
        <v>3876</v>
      </c>
      <c r="B3878" s="1" t="s">
        <v>3873</v>
      </c>
      <c r="C3878" s="1" t="s">
        <v>7985</v>
      </c>
      <c r="D3878" s="10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10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1" t="s">
        <v>3874</v>
      </c>
      <c r="C3879" s="1" t="s">
        <v>7986</v>
      </c>
      <c r="D3879" s="10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10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1" t="s">
        <v>3875</v>
      </c>
      <c r="C3880" s="1" t="s">
        <v>7987</v>
      </c>
      <c r="D3880" s="10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10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5" hidden="1" x14ac:dyDescent="0.25">
      <c r="A3881">
        <v>3879</v>
      </c>
      <c r="B3881" s="1" t="s">
        <v>3876</v>
      </c>
      <c r="C3881" s="1" t="s">
        <v>7988</v>
      </c>
      <c r="D3881" s="10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10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60" hidden="1" x14ac:dyDescent="0.25">
      <c r="A3882">
        <v>3880</v>
      </c>
      <c r="B3882" s="1" t="s">
        <v>3877</v>
      </c>
      <c r="C3882" s="1" t="s">
        <v>7989</v>
      </c>
      <c r="D3882" s="10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10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1" t="s">
        <v>3878</v>
      </c>
      <c r="C3883" s="1" t="s">
        <v>7990</v>
      </c>
      <c r="D3883" s="10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10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1" t="s">
        <v>3879</v>
      </c>
      <c r="C3884" s="1" t="s">
        <v>7991</v>
      </c>
      <c r="D3884" s="10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10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60" hidden="1" x14ac:dyDescent="0.25">
      <c r="A3885">
        <v>3883</v>
      </c>
      <c r="B3885" s="1" t="s">
        <v>3880</v>
      </c>
      <c r="C3885" s="1" t="s">
        <v>7992</v>
      </c>
      <c r="D3885" s="10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10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1" t="s">
        <v>3881</v>
      </c>
      <c r="C3886" s="1" t="s">
        <v>7993</v>
      </c>
      <c r="D3886" s="10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10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1" t="s">
        <v>3882</v>
      </c>
      <c r="C3887" s="1" t="s">
        <v>7994</v>
      </c>
      <c r="D3887" s="10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10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1" t="s">
        <v>3883</v>
      </c>
      <c r="C3888" s="1">
        <v>1</v>
      </c>
      <c r="D3888" s="10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10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1" t="s">
        <v>3884</v>
      </c>
      <c r="C3889" s="1" t="s">
        <v>7995</v>
      </c>
      <c r="D3889" s="10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10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 s="10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10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 s="10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10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 s="10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10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10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10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 s="10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10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10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10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 s="10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10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 s="10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10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 s="10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10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 s="10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10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 s="10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10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 s="10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10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 s="10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10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 s="10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10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 s="10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10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 s="10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10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 s="10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2.9999999999999997E-4</v>
      </c>
      <c r="P3906" s="10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 s="10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(E3907/D3907)</f>
        <v>0.11533333333333333</v>
      </c>
      <c r="P3907" s="10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(((J3907/60)/60)/24)+25569</f>
        <v>42124.623877314814</v>
      </c>
      <c r="T3907" s="14">
        <f t="shared" ref="T3907:T3970" si="247">(((I3907/60)/60)/24)+25569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10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10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 s="10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10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10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10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10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10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10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10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10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10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10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10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10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10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 s="10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10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 s="10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10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 s="10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10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10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10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10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10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10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10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 s="10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10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 s="10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10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10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10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 s="10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10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10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10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10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10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 s="10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10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 s="10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10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 s="10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10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 s="10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10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 s="10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10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 s="10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10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 s="10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10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 s="10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10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10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10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 s="10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10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 s="10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10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10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10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 s="10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10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 s="10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10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 s="10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10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 s="10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10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10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10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 s="10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10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 s="10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10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 s="10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10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10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10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 s="10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10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 s="10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10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 s="10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10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 s="10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10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10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10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 s="10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10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10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10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 s="10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10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 s="10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10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 s="10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10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 s="10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10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 s="10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10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 s="10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10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 s="10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10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 s="10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10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 s="10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10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 s="10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10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 s="10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10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 s="10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10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 s="10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10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 s="10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10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 s="10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0.10539999999999999</v>
      </c>
      <c r="P3970" s="10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 s="10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(E3971/D3971)</f>
        <v>7.4690265486725665E-2</v>
      </c>
      <c r="P3971" s="10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(((J3971/60)/60)/24)+25569</f>
        <v>42601.854699074072</v>
      </c>
      <c r="T3971" s="14">
        <f t="shared" ref="T3971:T4034" si="251">(((I3971/60)/60)/24)+25569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 s="10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10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 s="10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10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 s="10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10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 s="10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10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 s="10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10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10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10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 s="10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10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10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10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 s="10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10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 s="10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10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 s="10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10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 s="10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10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10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10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 s="10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10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 s="10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10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 s="10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10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 s="10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10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10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10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 s="10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10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 s="10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10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10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10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10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10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 s="10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10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10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10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 s="10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10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10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10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10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10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 s="10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10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 s="10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10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10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10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 s="10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10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 s="10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10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 s="10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10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 s="10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10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10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10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10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10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 s="10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10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10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10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 s="10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10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10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10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10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10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10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10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10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10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 s="10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10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 s="10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10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 s="10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10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10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10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 s="10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10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10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10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 s="10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10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10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10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 s="10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10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10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10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 s="10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10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10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10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 s="10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10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10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10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 s="10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10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10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10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10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10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 s="10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10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 s="10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10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 s="10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6.8287037037037035E-2</v>
      </c>
      <c r="P4034" s="10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10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(E4035/D4035)</f>
        <v>0.25698702928870293</v>
      </c>
      <c r="P4035" s="10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(((J4035/60)/60)/24)+25569</f>
        <v>42614.268796296295</v>
      </c>
      <c r="T4035" s="14">
        <f t="shared" ref="T4035:T4098" si="255">(((I4035/60)/60)/24)+25569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 s="10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10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10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10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10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10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10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10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10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10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10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10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10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10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 s="10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10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 s="10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10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10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10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10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10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 s="10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10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 s="10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10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10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10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 s="10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10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 s="10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10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 s="10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10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10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10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 s="10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10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10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10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10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10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 s="10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10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 s="10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10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 s="10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10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10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10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 s="10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10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 s="10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10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10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10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 s="10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10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 s="10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10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 s="10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10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 s="10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10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 s="10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10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 s="10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10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 s="10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10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10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10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 s="10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10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 s="10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10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 s="10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10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10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10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 s="10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10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 s="10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10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10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10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 s="10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10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10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10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 s="10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10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 s="10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10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 s="10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10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10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10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 s="10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10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 s="10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10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 s="10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10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 s="10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10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 s="10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10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 s="10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10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 s="10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10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 s="10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10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 s="10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10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10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10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 s="10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10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10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10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 s="10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10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10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0.11428571428571428</v>
      </c>
      <c r="P4098" s="10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 s="10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(E4099/D4099)</f>
        <v>0</v>
      </c>
      <c r="P4099" s="10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(((J4099/60)/60)/24)+25569</f>
        <v>42344.824502314819</v>
      </c>
      <c r="T4099" s="14">
        <f t="shared" ref="T4099:T4115" si="259">(((I4099/60)/60)/24)+25569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10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10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 s="10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10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10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10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10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10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10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10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10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10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10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10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 s="10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10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 s="10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10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 s="10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10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10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10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10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10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10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10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10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10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 s="10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10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 s="10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10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5C6ECA8A-15D8-4124-8523-D772F36C3922}">
    <filterColumn colId="5">
      <filters>
        <filter val="failed"/>
      </filters>
    </filterColumn>
  </autoFilter>
  <conditionalFormatting sqref="F2:F4115">
    <cfRule type="containsText" dxfId="11" priority="2" operator="containsText" text="canceled">
      <formula>NOT(ISERROR(SEARCH("canceled",F2)))</formula>
    </cfRule>
    <cfRule type="containsText" dxfId="10" priority="3" operator="containsText" text="live">
      <formula>NOT(ISERROR(SEARCH("live",F2)))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CA5F8-8680-4742-B15E-E209540A71C5}">
  <dimension ref="A1:H13"/>
  <sheetViews>
    <sheetView workbookViewId="0">
      <selection activeCell="B28" sqref="B2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COUNTIFS('Raw Data'!$F$2:$F$4115,"successful",'Raw Data'!$D$2:$D$4115,"&lt;1000")</f>
        <v>322</v>
      </c>
      <c r="C2">
        <f>COUNTIFS('Raw Data'!$F$2:$F$4115,"failed",'Raw Data'!$D$2:$D$4115,"&lt;1000")</f>
        <v>113</v>
      </c>
      <c r="D2">
        <f>COUNTIFS('Raw Data'!$F$2:$F$4115,"canceled",'Raw Data'!$D$2:$D$4115,"&lt;1000")</f>
        <v>18</v>
      </c>
      <c r="E2">
        <f>SUM(B2:D2)</f>
        <v>453</v>
      </c>
      <c r="F2" s="7">
        <f>(B2/E2)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5">
      <c r="A3" t="s">
        <v>8390</v>
      </c>
      <c r="B3">
        <f>COUNTIFS('Raw Data'!$F$2:$F$4115,"successful",'Raw Data'!$D$2:$D$4115,"&gt;=1000",'Raw Data'!$D$2:$D$4115,"&lt;=4999")</f>
        <v>932</v>
      </c>
      <c r="C3">
        <f>COUNTIFS('Raw Data'!$F$2:$F$4115,"failed",'Raw Data'!$D$2:$D$4115,"&gt;=1000",'Raw Data'!$D$2:$D$4115,"&lt;=4999")</f>
        <v>420</v>
      </c>
      <c r="D3">
        <f>COUNTIFS('Raw Data'!$F$2:$F$4115,"canceled",'Raw Data'!$D$2:$D$4115,"&gt;=1000",'Raw Data'!$D$2:$D$4115,"&lt;=4999")</f>
        <v>60</v>
      </c>
      <c r="E3">
        <f t="shared" ref="E3:E13" si="0">SUM(B3:D3)</f>
        <v>1412</v>
      </c>
      <c r="F3" s="7">
        <f t="shared" ref="F3:F13" si="1">(B3/E3)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t="s">
        <v>8391</v>
      </c>
      <c r="B4">
        <f>COUNTIFS('Raw Data'!$F$2:$F$4115,"successful",'Raw Data'!$D$2:$D$4115,"&gt;=5000",'Raw Data'!$D$2:$D$4115,"&lt;=9999")</f>
        <v>381</v>
      </c>
      <c r="C4">
        <f>COUNTIFS('Raw Data'!$F$2:$F$4115,"failed",'Raw Data'!$D$2:$D$4115,"&gt;=5000",'Raw Data'!$D$2:$D$4115,"&lt;=9999")</f>
        <v>283</v>
      </c>
      <c r="D4">
        <f>COUNTIFS('Raw Data'!$F$2:$F$4115,"canceled",'Raw Data'!$D$2:$D$4115,"&gt;=5000",'Raw Data'!$D$2:$D$4115,"&lt;=9999")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5">
      <c r="A5" t="s">
        <v>8392</v>
      </c>
      <c r="B5">
        <f>COUNTIFS('Raw Data'!$F$2:$F$4115,"successful",'Raw Data'!$D$2:$D$4115,"&gt;=10000",'Raw Data'!$D$2:$D$4115,"&lt;=14999")</f>
        <v>168</v>
      </c>
      <c r="C5">
        <f>COUNTIFS('Raw Data'!$F$2:$F$4115,"failed",'Raw Data'!$D$2:$D$4115,"&gt;=10000",'Raw Data'!$D$2:$D$4115,"&lt;=14999")</f>
        <v>144</v>
      </c>
      <c r="D5">
        <f>COUNTIFS('Raw Data'!$F$2:$F$4115,"canceled",'Raw Data'!$D$2:$D$4115,"&gt;=10000",'Raw Data'!$D$2:$D$4115,"&lt;=14999")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t="s">
        <v>8393</v>
      </c>
      <c r="B6">
        <f>COUNTIFS('Raw Data'!$F$2:$F$4115,"successful",'Raw Data'!$D$2:$D$4115,"&gt;=15000",'Raw Data'!$D$2:$D$4115,"&lt;=19999")</f>
        <v>94</v>
      </c>
      <c r="C6">
        <f>COUNTIFS('Raw Data'!$F$2:$F$4115,"failed",'Raw Data'!$D$2:$D$4115,"&gt;=15000",'Raw Data'!$D$2:$D$4115,"&lt;=19999")</f>
        <v>90</v>
      </c>
      <c r="D6">
        <f>COUNTIFS('Raw Data'!$F$2:$F$4115,"canceled",'Raw Data'!$D$2:$D$4115,"&gt;=15000",'Raw Data'!$D$2:$D$4115,"&lt;=19999")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t="s">
        <v>8394</v>
      </c>
      <c r="B7">
        <f>COUNTIFS('Raw Data'!$F$2:$F$4115,"successful",'Raw Data'!$D$2:$D$4115,"&gt;=20000",'Raw Data'!$D$2:$D$4115,"&lt;=24999")</f>
        <v>62</v>
      </c>
      <c r="C7">
        <f>COUNTIFS('Raw Data'!$F$2:$F$4115,"failed",'Raw Data'!$D$2:$D$4115,"&gt;=20000",'Raw Data'!$D$2:$D$4115,"&lt;=24999")</f>
        <v>72</v>
      </c>
      <c r="D7">
        <f>COUNTIFS('Raw Data'!$F$2:$F$4115,"canceled",'Raw Data'!$D$2:$D$4115,"&gt;=20000",'Raw Data'!$D$2:$D$4115,"&lt;=24999")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t="s">
        <v>8395</v>
      </c>
      <c r="B8">
        <f>COUNTIFS('Raw Data'!$F$2:$F$4115,"successful",'Raw Data'!$D$2:$D$4115,"&gt;=25000",'Raw Data'!$D$2:$D$4115,"&lt;=29999")</f>
        <v>55</v>
      </c>
      <c r="C8">
        <f>COUNTIFS('Raw Data'!$F$2:$F$4115,"failed",'Raw Data'!$D$2:$D$4115,"&gt;=25000",'Raw Data'!$D$2:$D$4115,"&lt;=29999")</f>
        <v>64</v>
      </c>
      <c r="D8">
        <f>COUNTIFS('Raw Data'!$F$2:$F$4115,"canceled",'Raw Data'!$D$2:$D$4115,"&gt;=25000",'Raw Data'!$D$2:$D$4115,"&lt;=29999")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5">
      <c r="A9" t="s">
        <v>8396</v>
      </c>
      <c r="B9">
        <f>COUNTIFS('Raw Data'!$F$2:$F$4115,"successful",'Raw Data'!$D$2:$D$4115,"&gt;=30000",'Raw Data'!$D$2:$D$4115,"&lt;=34999")</f>
        <v>32</v>
      </c>
      <c r="C9">
        <f>COUNTIFS('Raw Data'!$F$2:$F$4115,"failed",'Raw Data'!$D$2:$D$4115,"&gt;=30000",'Raw Data'!$D$2:$D$4115,"&lt;=34999")</f>
        <v>37</v>
      </c>
      <c r="D9">
        <f>COUNTIFS('Raw Data'!$F$2:$F$4115,"canceled",'Raw Data'!$D$2:$D$4115,"&gt;=30000",'Raw Data'!$D$2:$D$4115,"&lt;=34999")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5">
      <c r="A10" t="s">
        <v>8397</v>
      </c>
      <c r="B10">
        <f>COUNTIFS('Raw Data'!$F$2:$F$4115,"successful",'Raw Data'!$D$2:$D$4115,"&gt;=35000",'Raw Data'!$D$2:$D$4115,"&lt;=39999")</f>
        <v>26</v>
      </c>
      <c r="C10">
        <f>COUNTIFS('Raw Data'!$F$2:$F$4115,"failed",'Raw Data'!$D$2:$D$4115,"&gt;=35000",'Raw Data'!$D$2:$D$4115,"&lt;=39999")</f>
        <v>22</v>
      </c>
      <c r="D10">
        <f>COUNTIFS('Raw Data'!$F$2:$F$4115,"canceled",'Raw Data'!$D$2:$D$4115,"&gt;=35000",'Raw Data'!$D$2:$D$4115,"&lt;=39999")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5">
      <c r="A11" t="s">
        <v>8398</v>
      </c>
      <c r="B11">
        <f>COUNTIFS('Raw Data'!$F$2:$F$4115,"successful",'Raw Data'!$D$2:$D$4115,"&gt;=40000",'Raw Data'!$D$2:$D$4115,"&lt;=44999")</f>
        <v>21</v>
      </c>
      <c r="C11">
        <f>COUNTIFS('Raw Data'!$F$2:$F$4115,"failed",'Raw Data'!$D$2:$D$4115,"&gt;=40000",'Raw Data'!$D$2:$D$4115,"&lt;=44999")</f>
        <v>16</v>
      </c>
      <c r="D11">
        <f>COUNTIFS('Raw Data'!$F$2:$F$4115,"canceled",'Raw Data'!$D$2:$D$4115,"&gt;=40000",'Raw Data'!$D$2:$D$4115,"&lt;=44999")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5">
      <c r="A12" t="s">
        <v>8399</v>
      </c>
      <c r="B12">
        <f>COUNTIFS('Raw Data'!$F$2:$F$4115,"successful",'Raw Data'!$D$2:$D$4115,"&gt;=45000",'Raw Data'!$D$2:$D$4115,"&lt;=49999")</f>
        <v>6</v>
      </c>
      <c r="C12">
        <f>COUNTIFS('Raw Data'!$F$2:$F$4115,"failed",'Raw Data'!$D$2:$D$4115,"&gt;=45000",'Raw Data'!$D$2:$D$4115,"&lt;=49999")</f>
        <v>11</v>
      </c>
      <c r="D12">
        <f>COUNTIFS('Raw Data'!$F$2:$F$4115,"canceled",'Raw Data'!$D$2:$D$4115,"&gt;=45000",'Raw Data'!$D$2:$D$4115,"&lt;=49999")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5">
      <c r="A13" t="s">
        <v>8400</v>
      </c>
      <c r="B13">
        <f>COUNTIFS('Raw Data'!$F$2:$F$4115,"successful",'Raw Data'!$D$2:$D$4115,"&gt;=50000")</f>
        <v>86</v>
      </c>
      <c r="C13">
        <f>COUNTIFS('Raw Data'!$F$2:$F$4115,"failed",'Raw Data'!$D$2:$D$4115,"&gt;=50000")</f>
        <v>258</v>
      </c>
      <c r="D13">
        <f>COUNTIFS('Raw Data'!$F$2:$F$4115,"canceled",'Raw Data'!$D$2:$D$4115,"&gt;=50000")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460D5-05C2-44BF-9107-FB8175E40011}">
  <dimension ref="B2:O2187"/>
  <sheetViews>
    <sheetView tabSelected="1" workbookViewId="0">
      <selection activeCell="I12" sqref="I12"/>
    </sheetView>
  </sheetViews>
  <sheetFormatPr defaultRowHeight="15" x14ac:dyDescent="0.25"/>
  <cols>
    <col min="2" max="2" width="13" customWidth="1"/>
    <col min="3" max="3" width="10.5703125" customWidth="1"/>
    <col min="6" max="6" width="10.7109375" customWidth="1"/>
    <col min="7" max="7" width="10.42578125" customWidth="1"/>
    <col min="11" max="11" width="17.85546875" bestFit="1" customWidth="1"/>
    <col min="12" max="12" width="10.85546875" customWidth="1"/>
    <col min="14" max="14" width="17.85546875" bestFit="1" customWidth="1"/>
  </cols>
  <sheetData>
    <row r="2" spans="2:15" ht="15.75" x14ac:dyDescent="0.25">
      <c r="B2" s="16" t="s">
        <v>8401</v>
      </c>
      <c r="C2" s="16" t="s">
        <v>8402</v>
      </c>
      <c r="F2" s="16" t="s">
        <v>8403</v>
      </c>
      <c r="G2" s="16" t="s">
        <v>8402</v>
      </c>
      <c r="K2" s="18" t="s">
        <v>8404</v>
      </c>
      <c r="L2" s="18"/>
      <c r="N2" s="18" t="s">
        <v>8410</v>
      </c>
      <c r="O2" s="18"/>
    </row>
    <row r="3" spans="2:15" x14ac:dyDescent="0.25">
      <c r="B3" t="s">
        <v>8219</v>
      </c>
      <c r="C3">
        <v>182</v>
      </c>
      <c r="F3" t="s">
        <v>8221</v>
      </c>
      <c r="G3">
        <v>0</v>
      </c>
      <c r="K3" s="17" t="s">
        <v>8405</v>
      </c>
      <c r="L3" s="17">
        <f>AVERAGE(C3:C2187)</f>
        <v>194.42517162471395</v>
      </c>
      <c r="N3" s="17" t="s">
        <v>8405</v>
      </c>
      <c r="O3" s="17">
        <f>AVERAGE(G3:G1532)</f>
        <v>17.709803921568628</v>
      </c>
    </row>
    <row r="4" spans="2:15" x14ac:dyDescent="0.25">
      <c r="B4" t="s">
        <v>8219</v>
      </c>
      <c r="C4">
        <v>79</v>
      </c>
      <c r="F4" t="s">
        <v>8221</v>
      </c>
      <c r="G4">
        <v>1</v>
      </c>
      <c r="K4" s="17" t="s">
        <v>8406</v>
      </c>
      <c r="L4" s="17">
        <f>MEDIAN(C3:C2187)</f>
        <v>62</v>
      </c>
      <c r="N4" s="17" t="s">
        <v>8406</v>
      </c>
      <c r="O4" s="17">
        <f>MEDIAN(G3:G1532)</f>
        <v>4</v>
      </c>
    </row>
    <row r="5" spans="2:15" x14ac:dyDescent="0.25">
      <c r="B5" t="s">
        <v>8219</v>
      </c>
      <c r="C5">
        <v>35</v>
      </c>
      <c r="F5" t="s">
        <v>8221</v>
      </c>
      <c r="G5">
        <v>10</v>
      </c>
      <c r="K5" s="17" t="s">
        <v>8411</v>
      </c>
      <c r="L5" s="17">
        <f>MIN(C3:C2187)</f>
        <v>1</v>
      </c>
      <c r="N5" s="17" t="s">
        <v>8411</v>
      </c>
      <c r="O5" s="17">
        <f>MIN(G3:G1532)</f>
        <v>0</v>
      </c>
    </row>
    <row r="6" spans="2:15" x14ac:dyDescent="0.25">
      <c r="B6" t="s">
        <v>8219</v>
      </c>
      <c r="C6">
        <v>150</v>
      </c>
      <c r="F6" t="s">
        <v>8221</v>
      </c>
      <c r="G6">
        <v>0</v>
      </c>
      <c r="K6" s="17" t="s">
        <v>8407</v>
      </c>
      <c r="L6" s="17">
        <f>MAX(C3:C2187)</f>
        <v>26457</v>
      </c>
      <c r="N6" s="17" t="s">
        <v>8407</v>
      </c>
      <c r="O6" s="17">
        <f>MAX(G3:G1532)</f>
        <v>1293</v>
      </c>
    </row>
    <row r="7" spans="2:15" x14ac:dyDescent="0.25">
      <c r="B7" t="s">
        <v>8219</v>
      </c>
      <c r="C7">
        <v>284</v>
      </c>
      <c r="F7" t="s">
        <v>8221</v>
      </c>
      <c r="G7">
        <v>7</v>
      </c>
      <c r="K7" s="17" t="s">
        <v>8408</v>
      </c>
      <c r="L7" s="17">
        <f>_xlfn.VAR.P(C3:C2187)</f>
        <v>712840.9867348104</v>
      </c>
      <c r="N7" s="17" t="s">
        <v>8408</v>
      </c>
      <c r="O7" s="17">
        <f>_xlfn.VAR.P(G3:G1532)</f>
        <v>3773.2216685890044</v>
      </c>
    </row>
    <row r="8" spans="2:15" x14ac:dyDescent="0.25">
      <c r="B8" t="s">
        <v>8219</v>
      </c>
      <c r="C8">
        <v>47</v>
      </c>
      <c r="F8" t="s">
        <v>8221</v>
      </c>
      <c r="G8">
        <v>0</v>
      </c>
      <c r="K8" s="17" t="s">
        <v>8409</v>
      </c>
      <c r="L8" s="17">
        <f>_xlfn.STDEV.P(C3:C2187)</f>
        <v>844.29910975602149</v>
      </c>
      <c r="N8" s="17" t="s">
        <v>8409</v>
      </c>
      <c r="O8" s="17">
        <f>_xlfn.STDEV.P(G3:G1532)</f>
        <v>61.426555076684906</v>
      </c>
    </row>
    <row r="9" spans="2:15" x14ac:dyDescent="0.25">
      <c r="B9" t="s">
        <v>8219</v>
      </c>
      <c r="C9">
        <v>58</v>
      </c>
      <c r="F9" t="s">
        <v>8221</v>
      </c>
      <c r="G9">
        <v>1</v>
      </c>
    </row>
    <row r="10" spans="2:15" x14ac:dyDescent="0.25">
      <c r="B10" t="s">
        <v>8219</v>
      </c>
      <c r="C10">
        <v>57</v>
      </c>
      <c r="F10" t="s">
        <v>8221</v>
      </c>
      <c r="G10">
        <v>2</v>
      </c>
    </row>
    <row r="11" spans="2:15" x14ac:dyDescent="0.25">
      <c r="B11" t="s">
        <v>8219</v>
      </c>
      <c r="C11">
        <v>12</v>
      </c>
      <c r="F11" t="s">
        <v>8221</v>
      </c>
      <c r="G11">
        <v>3</v>
      </c>
    </row>
    <row r="12" spans="2:15" x14ac:dyDescent="0.25">
      <c r="B12" t="s">
        <v>8219</v>
      </c>
      <c r="C12">
        <v>20</v>
      </c>
      <c r="F12" t="s">
        <v>8221</v>
      </c>
      <c r="G12">
        <v>10</v>
      </c>
    </row>
    <row r="13" spans="2:15" x14ac:dyDescent="0.25">
      <c r="B13" t="s">
        <v>8219</v>
      </c>
      <c r="C13">
        <v>19</v>
      </c>
      <c r="F13" t="s">
        <v>8221</v>
      </c>
      <c r="G13">
        <v>10</v>
      </c>
    </row>
    <row r="14" spans="2:15" x14ac:dyDescent="0.25">
      <c r="B14" t="s">
        <v>8219</v>
      </c>
      <c r="C14">
        <v>75</v>
      </c>
      <c r="F14" t="s">
        <v>8221</v>
      </c>
      <c r="G14">
        <v>1</v>
      </c>
    </row>
    <row r="15" spans="2:15" x14ac:dyDescent="0.25">
      <c r="B15" t="s">
        <v>8219</v>
      </c>
      <c r="C15">
        <v>827</v>
      </c>
      <c r="F15" t="s">
        <v>8221</v>
      </c>
      <c r="G15">
        <v>0</v>
      </c>
    </row>
    <row r="16" spans="2:15" x14ac:dyDescent="0.25">
      <c r="B16" t="s">
        <v>8219</v>
      </c>
      <c r="C16">
        <v>51</v>
      </c>
      <c r="F16" t="s">
        <v>8221</v>
      </c>
      <c r="G16">
        <v>0</v>
      </c>
    </row>
    <row r="17" spans="2:7" x14ac:dyDescent="0.25">
      <c r="B17" t="s">
        <v>8219</v>
      </c>
      <c r="C17">
        <v>41</v>
      </c>
      <c r="F17" t="s">
        <v>8221</v>
      </c>
      <c r="G17">
        <v>0</v>
      </c>
    </row>
    <row r="18" spans="2:7" x14ac:dyDescent="0.25">
      <c r="B18" t="s">
        <v>8219</v>
      </c>
      <c r="C18">
        <v>98</v>
      </c>
      <c r="F18" t="s">
        <v>8221</v>
      </c>
      <c r="G18">
        <v>26</v>
      </c>
    </row>
    <row r="19" spans="2:7" x14ac:dyDescent="0.25">
      <c r="B19" t="s">
        <v>8219</v>
      </c>
      <c r="C19">
        <v>70</v>
      </c>
      <c r="F19" t="s">
        <v>8221</v>
      </c>
      <c r="G19">
        <v>0</v>
      </c>
    </row>
    <row r="20" spans="2:7" x14ac:dyDescent="0.25">
      <c r="B20" t="s">
        <v>8219</v>
      </c>
      <c r="C20">
        <v>36</v>
      </c>
      <c r="F20" t="s">
        <v>8221</v>
      </c>
      <c r="G20">
        <v>7</v>
      </c>
    </row>
    <row r="21" spans="2:7" x14ac:dyDescent="0.25">
      <c r="B21" t="s">
        <v>8219</v>
      </c>
      <c r="C21">
        <v>342</v>
      </c>
      <c r="F21" t="s">
        <v>8221</v>
      </c>
      <c r="G21">
        <v>0</v>
      </c>
    </row>
    <row r="22" spans="2:7" x14ac:dyDescent="0.25">
      <c r="B22" t="s">
        <v>8219</v>
      </c>
      <c r="C22">
        <v>22</v>
      </c>
      <c r="F22" t="s">
        <v>8221</v>
      </c>
      <c r="G22">
        <v>2</v>
      </c>
    </row>
    <row r="23" spans="2:7" x14ac:dyDescent="0.25">
      <c r="B23" t="s">
        <v>8219</v>
      </c>
      <c r="C23">
        <v>25</v>
      </c>
      <c r="F23" t="s">
        <v>8221</v>
      </c>
      <c r="G23">
        <v>13</v>
      </c>
    </row>
    <row r="24" spans="2:7" x14ac:dyDescent="0.25">
      <c r="B24" t="s">
        <v>8219</v>
      </c>
      <c r="C24">
        <v>101</v>
      </c>
      <c r="F24" t="s">
        <v>8221</v>
      </c>
      <c r="G24">
        <v>4</v>
      </c>
    </row>
    <row r="25" spans="2:7" x14ac:dyDescent="0.25">
      <c r="B25" t="s">
        <v>8219</v>
      </c>
      <c r="C25">
        <v>8</v>
      </c>
      <c r="F25" t="s">
        <v>8221</v>
      </c>
      <c r="G25">
        <v>0</v>
      </c>
    </row>
    <row r="26" spans="2:7" x14ac:dyDescent="0.25">
      <c r="B26" t="s">
        <v>8219</v>
      </c>
      <c r="C26">
        <v>23</v>
      </c>
      <c r="F26" t="s">
        <v>8221</v>
      </c>
      <c r="G26">
        <v>12</v>
      </c>
    </row>
    <row r="27" spans="2:7" x14ac:dyDescent="0.25">
      <c r="B27" t="s">
        <v>8219</v>
      </c>
      <c r="C27">
        <v>574</v>
      </c>
      <c r="F27" t="s">
        <v>8221</v>
      </c>
      <c r="G27">
        <v>2</v>
      </c>
    </row>
    <row r="28" spans="2:7" x14ac:dyDescent="0.25">
      <c r="B28" t="s">
        <v>8219</v>
      </c>
      <c r="C28">
        <v>14</v>
      </c>
      <c r="F28" t="s">
        <v>8221</v>
      </c>
      <c r="G28">
        <v>10</v>
      </c>
    </row>
    <row r="29" spans="2:7" x14ac:dyDescent="0.25">
      <c r="B29" t="s">
        <v>8219</v>
      </c>
      <c r="C29">
        <v>19</v>
      </c>
      <c r="F29" t="s">
        <v>8221</v>
      </c>
      <c r="G29">
        <v>0</v>
      </c>
    </row>
    <row r="30" spans="2:7" x14ac:dyDescent="0.25">
      <c r="B30" t="s">
        <v>8219</v>
      </c>
      <c r="C30">
        <v>150</v>
      </c>
      <c r="F30" t="s">
        <v>8221</v>
      </c>
      <c r="G30">
        <v>5</v>
      </c>
    </row>
    <row r="31" spans="2:7" x14ac:dyDescent="0.25">
      <c r="B31" t="s">
        <v>8219</v>
      </c>
      <c r="C31">
        <v>71</v>
      </c>
      <c r="F31" t="s">
        <v>8221</v>
      </c>
      <c r="G31">
        <v>0</v>
      </c>
    </row>
    <row r="32" spans="2:7" x14ac:dyDescent="0.25">
      <c r="B32" t="s">
        <v>8219</v>
      </c>
      <c r="C32">
        <v>117</v>
      </c>
      <c r="F32" t="s">
        <v>8221</v>
      </c>
      <c r="G32">
        <v>5</v>
      </c>
    </row>
    <row r="33" spans="2:7" x14ac:dyDescent="0.25">
      <c r="B33" t="s">
        <v>8219</v>
      </c>
      <c r="C33">
        <v>53</v>
      </c>
      <c r="F33" t="s">
        <v>8221</v>
      </c>
      <c r="G33">
        <v>1</v>
      </c>
    </row>
    <row r="34" spans="2:7" x14ac:dyDescent="0.25">
      <c r="B34" t="s">
        <v>8219</v>
      </c>
      <c r="C34">
        <v>1</v>
      </c>
      <c r="F34" t="s">
        <v>8221</v>
      </c>
      <c r="G34">
        <v>3</v>
      </c>
    </row>
    <row r="35" spans="2:7" x14ac:dyDescent="0.25">
      <c r="B35" t="s">
        <v>8219</v>
      </c>
      <c r="C35">
        <v>89</v>
      </c>
      <c r="F35" t="s">
        <v>8221</v>
      </c>
      <c r="G35">
        <v>3</v>
      </c>
    </row>
    <row r="36" spans="2:7" x14ac:dyDescent="0.25">
      <c r="B36" t="s">
        <v>8219</v>
      </c>
      <c r="C36">
        <v>64</v>
      </c>
      <c r="F36" t="s">
        <v>8221</v>
      </c>
      <c r="G36">
        <v>0</v>
      </c>
    </row>
    <row r="37" spans="2:7" x14ac:dyDescent="0.25">
      <c r="B37" t="s">
        <v>8219</v>
      </c>
      <c r="C37">
        <v>68</v>
      </c>
      <c r="F37" t="s">
        <v>8221</v>
      </c>
      <c r="G37">
        <v>3</v>
      </c>
    </row>
    <row r="38" spans="2:7" x14ac:dyDescent="0.25">
      <c r="B38" t="s">
        <v>8219</v>
      </c>
      <c r="C38">
        <v>28</v>
      </c>
      <c r="F38" t="s">
        <v>8221</v>
      </c>
      <c r="G38">
        <v>0</v>
      </c>
    </row>
    <row r="39" spans="2:7" x14ac:dyDescent="0.25">
      <c r="B39" t="s">
        <v>8219</v>
      </c>
      <c r="C39">
        <v>44</v>
      </c>
      <c r="F39" t="s">
        <v>8221</v>
      </c>
      <c r="G39">
        <v>19</v>
      </c>
    </row>
    <row r="40" spans="2:7" x14ac:dyDescent="0.25">
      <c r="B40" t="s">
        <v>8219</v>
      </c>
      <c r="C40">
        <v>253</v>
      </c>
      <c r="F40" t="s">
        <v>8221</v>
      </c>
      <c r="G40">
        <v>8</v>
      </c>
    </row>
    <row r="41" spans="2:7" x14ac:dyDescent="0.25">
      <c r="B41" t="s">
        <v>8219</v>
      </c>
      <c r="C41">
        <v>66</v>
      </c>
      <c r="F41" t="s">
        <v>8221</v>
      </c>
      <c r="G41">
        <v>6</v>
      </c>
    </row>
    <row r="42" spans="2:7" x14ac:dyDescent="0.25">
      <c r="B42" t="s">
        <v>8219</v>
      </c>
      <c r="C42">
        <v>217</v>
      </c>
      <c r="F42" t="s">
        <v>8221</v>
      </c>
      <c r="G42">
        <v>0</v>
      </c>
    </row>
    <row r="43" spans="2:7" x14ac:dyDescent="0.25">
      <c r="B43" t="s">
        <v>8219</v>
      </c>
      <c r="C43">
        <v>16</v>
      </c>
      <c r="F43" t="s">
        <v>8221</v>
      </c>
      <c r="G43">
        <v>18</v>
      </c>
    </row>
    <row r="44" spans="2:7" x14ac:dyDescent="0.25">
      <c r="B44" t="s">
        <v>8219</v>
      </c>
      <c r="C44">
        <v>19</v>
      </c>
      <c r="F44" t="s">
        <v>8221</v>
      </c>
      <c r="G44">
        <v>7</v>
      </c>
    </row>
    <row r="45" spans="2:7" x14ac:dyDescent="0.25">
      <c r="B45" t="s">
        <v>8219</v>
      </c>
      <c r="C45">
        <v>169</v>
      </c>
      <c r="F45" t="s">
        <v>8221</v>
      </c>
      <c r="G45">
        <v>0</v>
      </c>
    </row>
    <row r="46" spans="2:7" x14ac:dyDescent="0.25">
      <c r="B46" t="s">
        <v>8219</v>
      </c>
      <c r="C46">
        <v>263</v>
      </c>
      <c r="F46" t="s">
        <v>8221</v>
      </c>
      <c r="G46">
        <v>8</v>
      </c>
    </row>
    <row r="47" spans="2:7" x14ac:dyDescent="0.25">
      <c r="B47" t="s">
        <v>8219</v>
      </c>
      <c r="C47">
        <v>15</v>
      </c>
      <c r="F47" t="s">
        <v>8221</v>
      </c>
      <c r="G47">
        <v>1293</v>
      </c>
    </row>
    <row r="48" spans="2:7" x14ac:dyDescent="0.25">
      <c r="B48" t="s">
        <v>8219</v>
      </c>
      <c r="C48">
        <v>61</v>
      </c>
      <c r="F48" t="s">
        <v>8221</v>
      </c>
      <c r="G48">
        <v>17</v>
      </c>
    </row>
    <row r="49" spans="2:7" x14ac:dyDescent="0.25">
      <c r="B49" t="s">
        <v>8219</v>
      </c>
      <c r="C49">
        <v>45</v>
      </c>
      <c r="F49" t="s">
        <v>8221</v>
      </c>
      <c r="G49">
        <v>0</v>
      </c>
    </row>
    <row r="50" spans="2:7" x14ac:dyDescent="0.25">
      <c r="B50" t="s">
        <v>8219</v>
      </c>
      <c r="C50">
        <v>70</v>
      </c>
      <c r="F50" t="s">
        <v>8221</v>
      </c>
      <c r="G50">
        <v>13</v>
      </c>
    </row>
    <row r="51" spans="2:7" x14ac:dyDescent="0.25">
      <c r="B51" t="s">
        <v>8219</v>
      </c>
      <c r="C51">
        <v>38</v>
      </c>
      <c r="F51" t="s">
        <v>8221</v>
      </c>
      <c r="G51">
        <v>0</v>
      </c>
    </row>
    <row r="52" spans="2:7" x14ac:dyDescent="0.25">
      <c r="B52" t="s">
        <v>8219</v>
      </c>
      <c r="C52">
        <v>87</v>
      </c>
      <c r="F52" t="s">
        <v>8221</v>
      </c>
      <c r="G52">
        <v>0</v>
      </c>
    </row>
    <row r="53" spans="2:7" x14ac:dyDescent="0.25">
      <c r="B53" t="s">
        <v>8219</v>
      </c>
      <c r="C53">
        <v>22</v>
      </c>
      <c r="F53" t="s">
        <v>8221</v>
      </c>
      <c r="G53">
        <v>33</v>
      </c>
    </row>
    <row r="54" spans="2:7" x14ac:dyDescent="0.25">
      <c r="B54" t="s">
        <v>8219</v>
      </c>
      <c r="C54">
        <v>119</v>
      </c>
      <c r="F54" t="s">
        <v>8221</v>
      </c>
      <c r="G54">
        <v>12</v>
      </c>
    </row>
    <row r="55" spans="2:7" x14ac:dyDescent="0.25">
      <c r="B55" t="s">
        <v>8219</v>
      </c>
      <c r="C55">
        <v>52</v>
      </c>
      <c r="F55" t="s">
        <v>8221</v>
      </c>
      <c r="G55">
        <v>1</v>
      </c>
    </row>
    <row r="56" spans="2:7" x14ac:dyDescent="0.25">
      <c r="B56" t="s">
        <v>8219</v>
      </c>
      <c r="C56">
        <v>117</v>
      </c>
      <c r="F56" t="s">
        <v>8221</v>
      </c>
      <c r="G56">
        <v>1</v>
      </c>
    </row>
    <row r="57" spans="2:7" x14ac:dyDescent="0.25">
      <c r="B57" t="s">
        <v>8219</v>
      </c>
      <c r="C57">
        <v>52</v>
      </c>
      <c r="F57" t="s">
        <v>8221</v>
      </c>
      <c r="G57">
        <v>1</v>
      </c>
    </row>
    <row r="58" spans="2:7" x14ac:dyDescent="0.25">
      <c r="B58" t="s">
        <v>8219</v>
      </c>
      <c r="C58">
        <v>86</v>
      </c>
      <c r="F58" t="s">
        <v>8221</v>
      </c>
      <c r="G58">
        <v>1</v>
      </c>
    </row>
    <row r="59" spans="2:7" x14ac:dyDescent="0.25">
      <c r="B59" t="s">
        <v>8219</v>
      </c>
      <c r="C59">
        <v>174</v>
      </c>
      <c r="F59" t="s">
        <v>8221</v>
      </c>
      <c r="G59">
        <v>84</v>
      </c>
    </row>
    <row r="60" spans="2:7" x14ac:dyDescent="0.25">
      <c r="B60" t="s">
        <v>8219</v>
      </c>
      <c r="C60">
        <v>69</v>
      </c>
      <c r="F60" t="s">
        <v>8221</v>
      </c>
      <c r="G60">
        <v>38</v>
      </c>
    </row>
    <row r="61" spans="2:7" x14ac:dyDescent="0.25">
      <c r="B61" t="s">
        <v>8219</v>
      </c>
      <c r="C61">
        <v>75</v>
      </c>
      <c r="F61" t="s">
        <v>8221</v>
      </c>
      <c r="G61">
        <v>1</v>
      </c>
    </row>
    <row r="62" spans="2:7" x14ac:dyDescent="0.25">
      <c r="B62" t="s">
        <v>8219</v>
      </c>
      <c r="C62">
        <v>33</v>
      </c>
      <c r="F62" t="s">
        <v>8221</v>
      </c>
      <c r="G62">
        <v>76</v>
      </c>
    </row>
    <row r="63" spans="2:7" x14ac:dyDescent="0.25">
      <c r="B63" t="s">
        <v>8219</v>
      </c>
      <c r="C63">
        <v>108</v>
      </c>
      <c r="F63" t="s">
        <v>8221</v>
      </c>
      <c r="G63">
        <v>3</v>
      </c>
    </row>
    <row r="64" spans="2:7" x14ac:dyDescent="0.25">
      <c r="B64" t="s">
        <v>8219</v>
      </c>
      <c r="C64">
        <v>23</v>
      </c>
      <c r="F64" t="s">
        <v>8221</v>
      </c>
      <c r="G64">
        <v>0</v>
      </c>
    </row>
    <row r="65" spans="2:7" x14ac:dyDescent="0.25">
      <c r="B65" t="s">
        <v>8219</v>
      </c>
      <c r="C65">
        <v>48</v>
      </c>
      <c r="F65" t="s">
        <v>8221</v>
      </c>
      <c r="G65">
        <v>2</v>
      </c>
    </row>
    <row r="66" spans="2:7" x14ac:dyDescent="0.25">
      <c r="B66" t="s">
        <v>8219</v>
      </c>
      <c r="C66">
        <v>64</v>
      </c>
      <c r="F66" t="s">
        <v>8221</v>
      </c>
      <c r="G66">
        <v>0</v>
      </c>
    </row>
    <row r="67" spans="2:7" x14ac:dyDescent="0.25">
      <c r="B67" t="s">
        <v>8219</v>
      </c>
      <c r="C67">
        <v>24</v>
      </c>
      <c r="F67" t="s">
        <v>8221</v>
      </c>
      <c r="G67">
        <v>0</v>
      </c>
    </row>
    <row r="68" spans="2:7" x14ac:dyDescent="0.25">
      <c r="B68" t="s">
        <v>8219</v>
      </c>
      <c r="C68">
        <v>57</v>
      </c>
      <c r="F68" t="s">
        <v>8221</v>
      </c>
      <c r="G68">
        <v>0</v>
      </c>
    </row>
    <row r="69" spans="2:7" x14ac:dyDescent="0.25">
      <c r="B69" t="s">
        <v>8219</v>
      </c>
      <c r="C69">
        <v>26</v>
      </c>
      <c r="F69" t="s">
        <v>8221</v>
      </c>
      <c r="G69">
        <v>2</v>
      </c>
    </row>
    <row r="70" spans="2:7" x14ac:dyDescent="0.25">
      <c r="B70" t="s">
        <v>8219</v>
      </c>
      <c r="C70">
        <v>20</v>
      </c>
      <c r="F70" t="s">
        <v>8221</v>
      </c>
      <c r="G70">
        <v>0</v>
      </c>
    </row>
    <row r="71" spans="2:7" x14ac:dyDescent="0.25">
      <c r="B71" t="s">
        <v>8219</v>
      </c>
      <c r="C71">
        <v>36</v>
      </c>
      <c r="F71" t="s">
        <v>8221</v>
      </c>
      <c r="G71">
        <v>0</v>
      </c>
    </row>
    <row r="72" spans="2:7" x14ac:dyDescent="0.25">
      <c r="B72" t="s">
        <v>8219</v>
      </c>
      <c r="C72">
        <v>178</v>
      </c>
      <c r="F72" t="s">
        <v>8221</v>
      </c>
      <c r="G72">
        <v>0</v>
      </c>
    </row>
    <row r="73" spans="2:7" x14ac:dyDescent="0.25">
      <c r="B73" t="s">
        <v>8219</v>
      </c>
      <c r="C73">
        <v>17</v>
      </c>
      <c r="F73" t="s">
        <v>8221</v>
      </c>
      <c r="G73">
        <v>2</v>
      </c>
    </row>
    <row r="74" spans="2:7" x14ac:dyDescent="0.25">
      <c r="B74" t="s">
        <v>8219</v>
      </c>
      <c r="C74">
        <v>32</v>
      </c>
      <c r="F74" t="s">
        <v>8221</v>
      </c>
      <c r="G74">
        <v>0</v>
      </c>
    </row>
    <row r="75" spans="2:7" x14ac:dyDescent="0.25">
      <c r="B75" t="s">
        <v>8219</v>
      </c>
      <c r="C75">
        <v>41</v>
      </c>
      <c r="F75" t="s">
        <v>8221</v>
      </c>
      <c r="G75">
        <v>7</v>
      </c>
    </row>
    <row r="76" spans="2:7" x14ac:dyDescent="0.25">
      <c r="B76" t="s">
        <v>8219</v>
      </c>
      <c r="C76">
        <v>18</v>
      </c>
      <c r="F76" t="s">
        <v>8221</v>
      </c>
      <c r="G76">
        <v>0</v>
      </c>
    </row>
    <row r="77" spans="2:7" x14ac:dyDescent="0.25">
      <c r="B77" t="s">
        <v>8219</v>
      </c>
      <c r="C77">
        <v>29</v>
      </c>
      <c r="F77" t="s">
        <v>8221</v>
      </c>
      <c r="G77">
        <v>5</v>
      </c>
    </row>
    <row r="78" spans="2:7" x14ac:dyDescent="0.25">
      <c r="B78" t="s">
        <v>8219</v>
      </c>
      <c r="C78">
        <v>47</v>
      </c>
      <c r="F78" t="s">
        <v>8221</v>
      </c>
      <c r="G78">
        <v>0</v>
      </c>
    </row>
    <row r="79" spans="2:7" x14ac:dyDescent="0.25">
      <c r="B79" t="s">
        <v>8219</v>
      </c>
      <c r="C79">
        <v>15</v>
      </c>
      <c r="F79" t="s">
        <v>8221</v>
      </c>
      <c r="G79">
        <v>0</v>
      </c>
    </row>
    <row r="80" spans="2:7" x14ac:dyDescent="0.25">
      <c r="B80" t="s">
        <v>8219</v>
      </c>
      <c r="C80">
        <v>26</v>
      </c>
      <c r="F80" t="s">
        <v>8221</v>
      </c>
      <c r="G80">
        <v>1</v>
      </c>
    </row>
    <row r="81" spans="2:7" x14ac:dyDescent="0.25">
      <c r="B81" t="s">
        <v>8219</v>
      </c>
      <c r="C81">
        <v>35</v>
      </c>
      <c r="F81" t="s">
        <v>8221</v>
      </c>
      <c r="G81">
        <v>0</v>
      </c>
    </row>
    <row r="82" spans="2:7" x14ac:dyDescent="0.25">
      <c r="B82" t="s">
        <v>8219</v>
      </c>
      <c r="C82">
        <v>41</v>
      </c>
      <c r="F82" t="s">
        <v>8221</v>
      </c>
      <c r="G82">
        <v>5</v>
      </c>
    </row>
    <row r="83" spans="2:7" x14ac:dyDescent="0.25">
      <c r="B83" t="s">
        <v>8219</v>
      </c>
      <c r="C83">
        <v>47</v>
      </c>
      <c r="F83" t="s">
        <v>8221</v>
      </c>
      <c r="G83">
        <v>3</v>
      </c>
    </row>
    <row r="84" spans="2:7" x14ac:dyDescent="0.25">
      <c r="B84" t="s">
        <v>8219</v>
      </c>
      <c r="C84">
        <v>28</v>
      </c>
      <c r="F84" t="s">
        <v>8221</v>
      </c>
      <c r="G84">
        <v>6</v>
      </c>
    </row>
    <row r="85" spans="2:7" x14ac:dyDescent="0.25">
      <c r="B85" t="s">
        <v>8219</v>
      </c>
      <c r="C85">
        <v>100</v>
      </c>
      <c r="F85" t="s">
        <v>8221</v>
      </c>
      <c r="G85">
        <v>12</v>
      </c>
    </row>
    <row r="86" spans="2:7" x14ac:dyDescent="0.25">
      <c r="B86" t="s">
        <v>8219</v>
      </c>
      <c r="C86">
        <v>13</v>
      </c>
      <c r="F86" t="s">
        <v>8221</v>
      </c>
      <c r="G86">
        <v>13</v>
      </c>
    </row>
    <row r="87" spans="2:7" x14ac:dyDescent="0.25">
      <c r="B87" t="s">
        <v>8219</v>
      </c>
      <c r="C87">
        <v>7</v>
      </c>
      <c r="F87" t="s">
        <v>8221</v>
      </c>
      <c r="G87">
        <v>5</v>
      </c>
    </row>
    <row r="88" spans="2:7" x14ac:dyDescent="0.25">
      <c r="B88" t="s">
        <v>8219</v>
      </c>
      <c r="C88">
        <v>21</v>
      </c>
      <c r="F88" t="s">
        <v>8221</v>
      </c>
      <c r="G88">
        <v>2</v>
      </c>
    </row>
    <row r="89" spans="2:7" x14ac:dyDescent="0.25">
      <c r="B89" t="s">
        <v>8219</v>
      </c>
      <c r="C89">
        <v>17</v>
      </c>
      <c r="F89" t="s">
        <v>8221</v>
      </c>
      <c r="G89">
        <v>8</v>
      </c>
    </row>
    <row r="90" spans="2:7" x14ac:dyDescent="0.25">
      <c r="B90" t="s">
        <v>8219</v>
      </c>
      <c r="C90">
        <v>25</v>
      </c>
      <c r="F90" t="s">
        <v>8221</v>
      </c>
      <c r="G90">
        <v>0</v>
      </c>
    </row>
    <row r="91" spans="2:7" x14ac:dyDescent="0.25">
      <c r="B91" t="s">
        <v>8219</v>
      </c>
      <c r="C91">
        <v>60</v>
      </c>
      <c r="F91" t="s">
        <v>8221</v>
      </c>
      <c r="G91">
        <v>13</v>
      </c>
    </row>
    <row r="92" spans="2:7" x14ac:dyDescent="0.25">
      <c r="B92" t="s">
        <v>8219</v>
      </c>
      <c r="C92">
        <v>56</v>
      </c>
      <c r="F92" t="s">
        <v>8221</v>
      </c>
      <c r="G92">
        <v>0</v>
      </c>
    </row>
    <row r="93" spans="2:7" x14ac:dyDescent="0.25">
      <c r="B93" t="s">
        <v>8219</v>
      </c>
      <c r="C93">
        <v>16</v>
      </c>
      <c r="F93" t="s">
        <v>8221</v>
      </c>
      <c r="G93">
        <v>5</v>
      </c>
    </row>
    <row r="94" spans="2:7" x14ac:dyDescent="0.25">
      <c r="B94" t="s">
        <v>8219</v>
      </c>
      <c r="C94">
        <v>46</v>
      </c>
      <c r="F94" t="s">
        <v>8221</v>
      </c>
      <c r="G94">
        <v>8</v>
      </c>
    </row>
    <row r="95" spans="2:7" x14ac:dyDescent="0.25">
      <c r="B95" t="s">
        <v>8219</v>
      </c>
      <c r="C95">
        <v>43</v>
      </c>
      <c r="F95" t="s">
        <v>8221</v>
      </c>
      <c r="G95">
        <v>8</v>
      </c>
    </row>
    <row r="96" spans="2:7" x14ac:dyDescent="0.25">
      <c r="B96" t="s">
        <v>8219</v>
      </c>
      <c r="C96">
        <v>15</v>
      </c>
      <c r="F96" t="s">
        <v>8221</v>
      </c>
      <c r="G96">
        <v>0</v>
      </c>
    </row>
    <row r="97" spans="2:7" x14ac:dyDescent="0.25">
      <c r="B97" t="s">
        <v>8219</v>
      </c>
      <c r="C97">
        <v>12</v>
      </c>
      <c r="F97" t="s">
        <v>8221</v>
      </c>
      <c r="G97">
        <v>2</v>
      </c>
    </row>
    <row r="98" spans="2:7" x14ac:dyDescent="0.25">
      <c r="B98" t="s">
        <v>8219</v>
      </c>
      <c r="C98">
        <v>21</v>
      </c>
      <c r="F98" t="s">
        <v>8221</v>
      </c>
      <c r="G98">
        <v>3</v>
      </c>
    </row>
    <row r="99" spans="2:7" x14ac:dyDescent="0.25">
      <c r="B99" t="s">
        <v>8219</v>
      </c>
      <c r="C99">
        <v>34</v>
      </c>
      <c r="F99" t="s">
        <v>8221</v>
      </c>
      <c r="G99">
        <v>0</v>
      </c>
    </row>
    <row r="100" spans="2:7" x14ac:dyDescent="0.25">
      <c r="B100" t="s">
        <v>8219</v>
      </c>
      <c r="C100">
        <v>8</v>
      </c>
      <c r="F100" t="s">
        <v>8221</v>
      </c>
      <c r="G100">
        <v>0</v>
      </c>
    </row>
    <row r="101" spans="2:7" x14ac:dyDescent="0.25">
      <c r="B101" t="s">
        <v>8219</v>
      </c>
      <c r="C101">
        <v>60</v>
      </c>
      <c r="F101" t="s">
        <v>8221</v>
      </c>
      <c r="G101">
        <v>11</v>
      </c>
    </row>
    <row r="102" spans="2:7" x14ac:dyDescent="0.25">
      <c r="B102" t="s">
        <v>8219</v>
      </c>
      <c r="C102">
        <v>39</v>
      </c>
      <c r="F102" t="s">
        <v>8221</v>
      </c>
      <c r="G102">
        <v>0</v>
      </c>
    </row>
    <row r="103" spans="2:7" x14ac:dyDescent="0.25">
      <c r="B103" t="s">
        <v>8219</v>
      </c>
      <c r="C103">
        <v>26</v>
      </c>
      <c r="F103" t="s">
        <v>8221</v>
      </c>
      <c r="G103">
        <v>1</v>
      </c>
    </row>
    <row r="104" spans="2:7" x14ac:dyDescent="0.25">
      <c r="B104" t="s">
        <v>8219</v>
      </c>
      <c r="C104">
        <v>35</v>
      </c>
      <c r="F104" t="s">
        <v>8221</v>
      </c>
      <c r="G104">
        <v>0</v>
      </c>
    </row>
    <row r="105" spans="2:7" x14ac:dyDescent="0.25">
      <c r="B105" t="s">
        <v>8219</v>
      </c>
      <c r="C105">
        <v>65</v>
      </c>
      <c r="F105" t="s">
        <v>8221</v>
      </c>
      <c r="G105">
        <v>17</v>
      </c>
    </row>
    <row r="106" spans="2:7" x14ac:dyDescent="0.25">
      <c r="B106" t="s">
        <v>8219</v>
      </c>
      <c r="C106">
        <v>49</v>
      </c>
      <c r="F106" t="s">
        <v>8221</v>
      </c>
      <c r="G106">
        <v>2</v>
      </c>
    </row>
    <row r="107" spans="2:7" x14ac:dyDescent="0.25">
      <c r="B107" t="s">
        <v>8219</v>
      </c>
      <c r="C107">
        <v>10</v>
      </c>
      <c r="F107" t="s">
        <v>8221</v>
      </c>
      <c r="G107">
        <v>1</v>
      </c>
    </row>
    <row r="108" spans="2:7" x14ac:dyDescent="0.25">
      <c r="B108" t="s">
        <v>8219</v>
      </c>
      <c r="C108">
        <v>60</v>
      </c>
      <c r="F108" t="s">
        <v>8221</v>
      </c>
      <c r="G108">
        <v>2</v>
      </c>
    </row>
    <row r="109" spans="2:7" x14ac:dyDescent="0.25">
      <c r="B109" t="s">
        <v>8219</v>
      </c>
      <c r="C109">
        <v>27</v>
      </c>
      <c r="F109" t="s">
        <v>8221</v>
      </c>
      <c r="G109">
        <v>16</v>
      </c>
    </row>
    <row r="110" spans="2:7" x14ac:dyDescent="0.25">
      <c r="B110" t="s">
        <v>8219</v>
      </c>
      <c r="C110">
        <v>69</v>
      </c>
      <c r="F110" t="s">
        <v>8221</v>
      </c>
      <c r="G110">
        <v>1</v>
      </c>
    </row>
    <row r="111" spans="2:7" x14ac:dyDescent="0.25">
      <c r="B111" t="s">
        <v>8219</v>
      </c>
      <c r="C111">
        <v>47</v>
      </c>
      <c r="F111" t="s">
        <v>8221</v>
      </c>
      <c r="G111">
        <v>4</v>
      </c>
    </row>
    <row r="112" spans="2:7" x14ac:dyDescent="0.25">
      <c r="B112" t="s">
        <v>8219</v>
      </c>
      <c r="C112">
        <v>47</v>
      </c>
      <c r="F112" t="s">
        <v>8221</v>
      </c>
      <c r="G112">
        <v>5</v>
      </c>
    </row>
    <row r="113" spans="2:7" x14ac:dyDescent="0.25">
      <c r="B113" t="s">
        <v>8219</v>
      </c>
      <c r="C113">
        <v>26</v>
      </c>
      <c r="F113" t="s">
        <v>8221</v>
      </c>
      <c r="G113">
        <v>7</v>
      </c>
    </row>
    <row r="114" spans="2:7" x14ac:dyDescent="0.25">
      <c r="B114" t="s">
        <v>8219</v>
      </c>
      <c r="C114">
        <v>53</v>
      </c>
      <c r="F114" t="s">
        <v>8221</v>
      </c>
      <c r="G114">
        <v>0</v>
      </c>
    </row>
    <row r="115" spans="2:7" x14ac:dyDescent="0.25">
      <c r="B115" t="s">
        <v>8219</v>
      </c>
      <c r="C115">
        <v>81</v>
      </c>
      <c r="F115" t="s">
        <v>8221</v>
      </c>
      <c r="G115">
        <v>12</v>
      </c>
    </row>
    <row r="116" spans="2:7" x14ac:dyDescent="0.25">
      <c r="B116" t="s">
        <v>8219</v>
      </c>
      <c r="C116">
        <v>78</v>
      </c>
      <c r="F116" t="s">
        <v>8221</v>
      </c>
      <c r="G116">
        <v>2</v>
      </c>
    </row>
    <row r="117" spans="2:7" x14ac:dyDescent="0.25">
      <c r="B117" t="s">
        <v>8219</v>
      </c>
      <c r="C117">
        <v>35</v>
      </c>
      <c r="F117" t="s">
        <v>8221</v>
      </c>
      <c r="G117">
        <v>5</v>
      </c>
    </row>
    <row r="118" spans="2:7" x14ac:dyDescent="0.25">
      <c r="B118" t="s">
        <v>8219</v>
      </c>
      <c r="C118">
        <v>22</v>
      </c>
      <c r="F118" t="s">
        <v>8221</v>
      </c>
      <c r="G118">
        <v>2</v>
      </c>
    </row>
    <row r="119" spans="2:7" x14ac:dyDescent="0.25">
      <c r="B119" t="s">
        <v>8219</v>
      </c>
      <c r="C119">
        <v>57</v>
      </c>
      <c r="F119" t="s">
        <v>8221</v>
      </c>
      <c r="G119">
        <v>3</v>
      </c>
    </row>
    <row r="120" spans="2:7" x14ac:dyDescent="0.25">
      <c r="B120" t="s">
        <v>8219</v>
      </c>
      <c r="C120">
        <v>27</v>
      </c>
      <c r="F120" t="s">
        <v>8221</v>
      </c>
      <c r="G120">
        <v>0</v>
      </c>
    </row>
    <row r="121" spans="2:7" x14ac:dyDescent="0.25">
      <c r="B121" t="s">
        <v>8219</v>
      </c>
      <c r="C121">
        <v>39</v>
      </c>
      <c r="F121" t="s">
        <v>8221</v>
      </c>
      <c r="G121">
        <v>49</v>
      </c>
    </row>
    <row r="122" spans="2:7" x14ac:dyDescent="0.25">
      <c r="B122" t="s">
        <v>8219</v>
      </c>
      <c r="C122">
        <v>37</v>
      </c>
      <c r="F122" t="s">
        <v>8221</v>
      </c>
      <c r="G122">
        <v>1</v>
      </c>
    </row>
    <row r="123" spans="2:7" x14ac:dyDescent="0.25">
      <c r="B123" t="s">
        <v>8219</v>
      </c>
      <c r="C123">
        <v>137</v>
      </c>
      <c r="F123" t="s">
        <v>8221</v>
      </c>
      <c r="G123">
        <v>2</v>
      </c>
    </row>
    <row r="124" spans="2:7" x14ac:dyDescent="0.25">
      <c r="B124" t="s">
        <v>8219</v>
      </c>
      <c r="C124">
        <v>376</v>
      </c>
      <c r="F124" t="s">
        <v>8221</v>
      </c>
      <c r="G124">
        <v>0</v>
      </c>
    </row>
    <row r="125" spans="2:7" x14ac:dyDescent="0.25">
      <c r="B125" t="s">
        <v>8219</v>
      </c>
      <c r="C125">
        <v>202</v>
      </c>
      <c r="F125" t="s">
        <v>8221</v>
      </c>
      <c r="G125">
        <v>0</v>
      </c>
    </row>
    <row r="126" spans="2:7" x14ac:dyDescent="0.25">
      <c r="B126" t="s">
        <v>8219</v>
      </c>
      <c r="C126">
        <v>328</v>
      </c>
      <c r="F126" t="s">
        <v>8221</v>
      </c>
      <c r="G126">
        <v>11</v>
      </c>
    </row>
    <row r="127" spans="2:7" x14ac:dyDescent="0.25">
      <c r="B127" t="s">
        <v>8219</v>
      </c>
      <c r="C127">
        <v>84</v>
      </c>
      <c r="F127" t="s">
        <v>8221</v>
      </c>
      <c r="G127">
        <v>1</v>
      </c>
    </row>
    <row r="128" spans="2:7" x14ac:dyDescent="0.25">
      <c r="B128" t="s">
        <v>8219</v>
      </c>
      <c r="C128">
        <v>96</v>
      </c>
      <c r="F128" t="s">
        <v>8221</v>
      </c>
      <c r="G128">
        <v>8</v>
      </c>
    </row>
    <row r="129" spans="2:7" x14ac:dyDescent="0.25">
      <c r="B129" t="s">
        <v>8219</v>
      </c>
      <c r="C129">
        <v>223</v>
      </c>
      <c r="F129" t="s">
        <v>8221</v>
      </c>
      <c r="G129">
        <v>5</v>
      </c>
    </row>
    <row r="130" spans="2:7" x14ac:dyDescent="0.25">
      <c r="B130" t="s">
        <v>8219</v>
      </c>
      <c r="C130">
        <v>62</v>
      </c>
      <c r="F130" t="s">
        <v>8221</v>
      </c>
      <c r="G130">
        <v>39</v>
      </c>
    </row>
    <row r="131" spans="2:7" x14ac:dyDescent="0.25">
      <c r="B131" t="s">
        <v>8219</v>
      </c>
      <c r="C131">
        <v>146</v>
      </c>
      <c r="F131" t="s">
        <v>8221</v>
      </c>
      <c r="G131">
        <v>0</v>
      </c>
    </row>
    <row r="132" spans="2:7" x14ac:dyDescent="0.25">
      <c r="B132" t="s">
        <v>8219</v>
      </c>
      <c r="C132">
        <v>235</v>
      </c>
      <c r="F132" t="s">
        <v>8221</v>
      </c>
      <c r="G132">
        <v>0</v>
      </c>
    </row>
    <row r="133" spans="2:7" x14ac:dyDescent="0.25">
      <c r="B133" t="s">
        <v>8219</v>
      </c>
      <c r="C133">
        <v>437</v>
      </c>
      <c r="F133" t="s">
        <v>8221</v>
      </c>
      <c r="G133">
        <v>2</v>
      </c>
    </row>
    <row r="134" spans="2:7" x14ac:dyDescent="0.25">
      <c r="B134" t="s">
        <v>8219</v>
      </c>
      <c r="C134">
        <v>77</v>
      </c>
      <c r="F134" t="s">
        <v>8221</v>
      </c>
      <c r="G134">
        <v>170</v>
      </c>
    </row>
    <row r="135" spans="2:7" x14ac:dyDescent="0.25">
      <c r="B135" t="s">
        <v>8219</v>
      </c>
      <c r="C135">
        <v>108</v>
      </c>
      <c r="F135" t="s">
        <v>8221</v>
      </c>
      <c r="G135">
        <v>5</v>
      </c>
    </row>
    <row r="136" spans="2:7" x14ac:dyDescent="0.25">
      <c r="B136" t="s">
        <v>8219</v>
      </c>
      <c r="C136">
        <v>7</v>
      </c>
      <c r="F136" t="s">
        <v>8221</v>
      </c>
      <c r="G136">
        <v>14</v>
      </c>
    </row>
    <row r="137" spans="2:7" x14ac:dyDescent="0.25">
      <c r="B137" t="s">
        <v>8219</v>
      </c>
      <c r="C137">
        <v>314</v>
      </c>
      <c r="F137" t="s">
        <v>8221</v>
      </c>
      <c r="G137">
        <v>1</v>
      </c>
    </row>
    <row r="138" spans="2:7" x14ac:dyDescent="0.25">
      <c r="B138" t="s">
        <v>8219</v>
      </c>
      <c r="C138">
        <v>188</v>
      </c>
      <c r="F138" t="s">
        <v>8221</v>
      </c>
      <c r="G138">
        <v>0</v>
      </c>
    </row>
    <row r="139" spans="2:7" x14ac:dyDescent="0.25">
      <c r="B139" t="s">
        <v>8219</v>
      </c>
      <c r="C139">
        <v>275</v>
      </c>
      <c r="F139" t="s">
        <v>8221</v>
      </c>
      <c r="G139">
        <v>124</v>
      </c>
    </row>
    <row r="140" spans="2:7" x14ac:dyDescent="0.25">
      <c r="B140" t="s">
        <v>8219</v>
      </c>
      <c r="C140">
        <v>560</v>
      </c>
      <c r="F140" t="s">
        <v>8221</v>
      </c>
      <c r="G140">
        <v>0</v>
      </c>
    </row>
    <row r="141" spans="2:7" x14ac:dyDescent="0.25">
      <c r="B141" t="s">
        <v>8219</v>
      </c>
      <c r="C141">
        <v>688</v>
      </c>
      <c r="F141" t="s">
        <v>8221</v>
      </c>
      <c r="G141">
        <v>0</v>
      </c>
    </row>
    <row r="142" spans="2:7" x14ac:dyDescent="0.25">
      <c r="B142" t="s">
        <v>8219</v>
      </c>
      <c r="C142">
        <v>942</v>
      </c>
      <c r="F142" t="s">
        <v>8221</v>
      </c>
      <c r="G142">
        <v>55</v>
      </c>
    </row>
    <row r="143" spans="2:7" x14ac:dyDescent="0.25">
      <c r="B143" t="s">
        <v>8219</v>
      </c>
      <c r="C143">
        <v>88</v>
      </c>
      <c r="F143" t="s">
        <v>8221</v>
      </c>
      <c r="G143">
        <v>140</v>
      </c>
    </row>
    <row r="144" spans="2:7" x14ac:dyDescent="0.25">
      <c r="B144" t="s">
        <v>8219</v>
      </c>
      <c r="C144">
        <v>220</v>
      </c>
      <c r="F144" t="s">
        <v>8221</v>
      </c>
      <c r="G144">
        <v>21</v>
      </c>
    </row>
    <row r="145" spans="2:7" x14ac:dyDescent="0.25">
      <c r="B145" t="s">
        <v>8219</v>
      </c>
      <c r="C145">
        <v>145</v>
      </c>
      <c r="F145" t="s">
        <v>8221</v>
      </c>
      <c r="G145">
        <v>1</v>
      </c>
    </row>
    <row r="146" spans="2:7" x14ac:dyDescent="0.25">
      <c r="B146" t="s">
        <v>8219</v>
      </c>
      <c r="C146">
        <v>963</v>
      </c>
      <c r="F146" t="s">
        <v>8221</v>
      </c>
      <c r="G146">
        <v>147</v>
      </c>
    </row>
    <row r="147" spans="2:7" x14ac:dyDescent="0.25">
      <c r="B147" t="s">
        <v>8219</v>
      </c>
      <c r="C147">
        <v>91</v>
      </c>
      <c r="F147" t="s">
        <v>8221</v>
      </c>
      <c r="G147">
        <v>11</v>
      </c>
    </row>
    <row r="148" spans="2:7" x14ac:dyDescent="0.25">
      <c r="B148" t="s">
        <v>8219</v>
      </c>
      <c r="C148">
        <v>58</v>
      </c>
      <c r="F148" t="s">
        <v>8221</v>
      </c>
      <c r="G148">
        <v>125</v>
      </c>
    </row>
    <row r="149" spans="2:7" x14ac:dyDescent="0.25">
      <c r="B149" t="s">
        <v>8219</v>
      </c>
      <c r="C149">
        <v>36</v>
      </c>
      <c r="F149" t="s">
        <v>8221</v>
      </c>
      <c r="G149">
        <v>1</v>
      </c>
    </row>
    <row r="150" spans="2:7" x14ac:dyDescent="0.25">
      <c r="B150" t="s">
        <v>8219</v>
      </c>
      <c r="C150">
        <v>165</v>
      </c>
      <c r="F150" t="s">
        <v>8221</v>
      </c>
      <c r="G150">
        <v>0</v>
      </c>
    </row>
    <row r="151" spans="2:7" x14ac:dyDescent="0.25">
      <c r="B151" t="s">
        <v>8219</v>
      </c>
      <c r="C151">
        <v>111</v>
      </c>
      <c r="F151" t="s">
        <v>8221</v>
      </c>
      <c r="G151">
        <v>0</v>
      </c>
    </row>
    <row r="152" spans="2:7" x14ac:dyDescent="0.25">
      <c r="B152" t="s">
        <v>8219</v>
      </c>
      <c r="C152">
        <v>1596</v>
      </c>
      <c r="F152" t="s">
        <v>8221</v>
      </c>
      <c r="G152">
        <v>3</v>
      </c>
    </row>
    <row r="153" spans="2:7" x14ac:dyDescent="0.25">
      <c r="B153" t="s">
        <v>8219</v>
      </c>
      <c r="C153">
        <v>61</v>
      </c>
      <c r="F153" t="s">
        <v>8221</v>
      </c>
      <c r="G153">
        <v>0</v>
      </c>
    </row>
    <row r="154" spans="2:7" x14ac:dyDescent="0.25">
      <c r="B154" t="s">
        <v>8219</v>
      </c>
      <c r="C154">
        <v>287</v>
      </c>
      <c r="F154" t="s">
        <v>8221</v>
      </c>
      <c r="G154">
        <v>0</v>
      </c>
    </row>
    <row r="155" spans="2:7" x14ac:dyDescent="0.25">
      <c r="B155" t="s">
        <v>8219</v>
      </c>
      <c r="C155">
        <v>65</v>
      </c>
      <c r="F155" t="s">
        <v>8221</v>
      </c>
      <c r="G155">
        <v>0</v>
      </c>
    </row>
    <row r="156" spans="2:7" x14ac:dyDescent="0.25">
      <c r="B156" t="s">
        <v>8219</v>
      </c>
      <c r="C156">
        <v>118</v>
      </c>
      <c r="F156" t="s">
        <v>8221</v>
      </c>
      <c r="G156">
        <v>0</v>
      </c>
    </row>
    <row r="157" spans="2:7" x14ac:dyDescent="0.25">
      <c r="B157" t="s">
        <v>8219</v>
      </c>
      <c r="C157">
        <v>113</v>
      </c>
      <c r="F157" t="s">
        <v>8221</v>
      </c>
      <c r="G157">
        <v>3</v>
      </c>
    </row>
    <row r="158" spans="2:7" x14ac:dyDescent="0.25">
      <c r="B158" t="s">
        <v>8219</v>
      </c>
      <c r="C158">
        <v>332</v>
      </c>
      <c r="F158" t="s">
        <v>8221</v>
      </c>
      <c r="G158">
        <v>0</v>
      </c>
    </row>
    <row r="159" spans="2:7" x14ac:dyDescent="0.25">
      <c r="B159" t="s">
        <v>8219</v>
      </c>
      <c r="C159">
        <v>62</v>
      </c>
      <c r="F159" t="s">
        <v>8221</v>
      </c>
      <c r="G159">
        <v>1</v>
      </c>
    </row>
    <row r="160" spans="2:7" x14ac:dyDescent="0.25">
      <c r="B160" t="s">
        <v>8219</v>
      </c>
      <c r="C160">
        <v>951</v>
      </c>
      <c r="F160" t="s">
        <v>8221</v>
      </c>
      <c r="G160">
        <v>3</v>
      </c>
    </row>
    <row r="161" spans="2:7" x14ac:dyDescent="0.25">
      <c r="B161" t="s">
        <v>8219</v>
      </c>
      <c r="C161">
        <v>415</v>
      </c>
      <c r="F161" t="s">
        <v>8221</v>
      </c>
      <c r="G161">
        <v>22</v>
      </c>
    </row>
    <row r="162" spans="2:7" x14ac:dyDescent="0.25">
      <c r="B162" t="s">
        <v>8219</v>
      </c>
      <c r="C162">
        <v>305</v>
      </c>
      <c r="F162" t="s">
        <v>8221</v>
      </c>
      <c r="G162">
        <v>26</v>
      </c>
    </row>
    <row r="163" spans="2:7" x14ac:dyDescent="0.25">
      <c r="B163" t="s">
        <v>8219</v>
      </c>
      <c r="C163">
        <v>2139</v>
      </c>
      <c r="F163" t="s">
        <v>8221</v>
      </c>
      <c r="G163">
        <v>4</v>
      </c>
    </row>
    <row r="164" spans="2:7" x14ac:dyDescent="0.25">
      <c r="B164" t="s">
        <v>8219</v>
      </c>
      <c r="C164">
        <v>79</v>
      </c>
      <c r="F164" t="s">
        <v>8221</v>
      </c>
      <c r="G164">
        <v>0</v>
      </c>
    </row>
    <row r="165" spans="2:7" x14ac:dyDescent="0.25">
      <c r="B165" t="s">
        <v>8219</v>
      </c>
      <c r="C165">
        <v>179</v>
      </c>
      <c r="F165" t="s">
        <v>8221</v>
      </c>
      <c r="G165">
        <v>4</v>
      </c>
    </row>
    <row r="166" spans="2:7" x14ac:dyDescent="0.25">
      <c r="B166" t="s">
        <v>8219</v>
      </c>
      <c r="C166">
        <v>202</v>
      </c>
      <c r="F166" t="s">
        <v>8221</v>
      </c>
      <c r="G166">
        <v>9</v>
      </c>
    </row>
    <row r="167" spans="2:7" x14ac:dyDescent="0.25">
      <c r="B167" t="s">
        <v>8219</v>
      </c>
      <c r="C167">
        <v>760</v>
      </c>
      <c r="F167" t="s">
        <v>8221</v>
      </c>
      <c r="G167">
        <v>5</v>
      </c>
    </row>
    <row r="168" spans="2:7" x14ac:dyDescent="0.25">
      <c r="B168" t="s">
        <v>8219</v>
      </c>
      <c r="C168">
        <v>563</v>
      </c>
      <c r="F168" t="s">
        <v>8221</v>
      </c>
      <c r="G168">
        <v>14</v>
      </c>
    </row>
    <row r="169" spans="2:7" x14ac:dyDescent="0.25">
      <c r="B169" t="s">
        <v>8219</v>
      </c>
      <c r="C169">
        <v>135</v>
      </c>
      <c r="F169" t="s">
        <v>8221</v>
      </c>
      <c r="G169">
        <v>1</v>
      </c>
    </row>
    <row r="170" spans="2:7" x14ac:dyDescent="0.25">
      <c r="B170" t="s">
        <v>8219</v>
      </c>
      <c r="C170">
        <v>290</v>
      </c>
      <c r="F170" t="s">
        <v>8221</v>
      </c>
      <c r="G170">
        <v>10</v>
      </c>
    </row>
    <row r="171" spans="2:7" x14ac:dyDescent="0.25">
      <c r="B171" t="s">
        <v>8219</v>
      </c>
      <c r="C171">
        <v>447</v>
      </c>
      <c r="F171" t="s">
        <v>8221</v>
      </c>
      <c r="G171">
        <v>3</v>
      </c>
    </row>
    <row r="172" spans="2:7" x14ac:dyDescent="0.25">
      <c r="B172" t="s">
        <v>8219</v>
      </c>
      <c r="C172">
        <v>232</v>
      </c>
      <c r="F172" t="s">
        <v>8221</v>
      </c>
      <c r="G172">
        <v>1</v>
      </c>
    </row>
    <row r="173" spans="2:7" x14ac:dyDescent="0.25">
      <c r="B173" t="s">
        <v>8219</v>
      </c>
      <c r="C173">
        <v>168</v>
      </c>
      <c r="F173" t="s">
        <v>8221</v>
      </c>
      <c r="G173">
        <v>0</v>
      </c>
    </row>
    <row r="174" spans="2:7" x14ac:dyDescent="0.25">
      <c r="B174" t="s">
        <v>8219</v>
      </c>
      <c r="C174">
        <v>128</v>
      </c>
      <c r="F174" t="s">
        <v>8221</v>
      </c>
      <c r="G174">
        <v>5</v>
      </c>
    </row>
    <row r="175" spans="2:7" x14ac:dyDescent="0.25">
      <c r="B175" t="s">
        <v>8219</v>
      </c>
      <c r="C175">
        <v>493</v>
      </c>
      <c r="F175" t="s">
        <v>8221</v>
      </c>
      <c r="G175">
        <v>2</v>
      </c>
    </row>
    <row r="176" spans="2:7" x14ac:dyDescent="0.25">
      <c r="B176" t="s">
        <v>8219</v>
      </c>
      <c r="C176">
        <v>131</v>
      </c>
      <c r="F176" t="s">
        <v>8221</v>
      </c>
      <c r="G176">
        <v>68</v>
      </c>
    </row>
    <row r="177" spans="2:7" x14ac:dyDescent="0.25">
      <c r="B177" t="s">
        <v>8219</v>
      </c>
      <c r="C177">
        <v>50</v>
      </c>
      <c r="F177" t="s">
        <v>8221</v>
      </c>
      <c r="G177">
        <v>3</v>
      </c>
    </row>
    <row r="178" spans="2:7" x14ac:dyDescent="0.25">
      <c r="B178" t="s">
        <v>8219</v>
      </c>
      <c r="C178">
        <v>665</v>
      </c>
      <c r="F178" t="s">
        <v>8221</v>
      </c>
      <c r="G178">
        <v>34</v>
      </c>
    </row>
    <row r="179" spans="2:7" x14ac:dyDescent="0.25">
      <c r="B179" t="s">
        <v>8219</v>
      </c>
      <c r="C179">
        <v>129</v>
      </c>
      <c r="F179" t="s">
        <v>8221</v>
      </c>
      <c r="G179">
        <v>0</v>
      </c>
    </row>
    <row r="180" spans="2:7" x14ac:dyDescent="0.25">
      <c r="B180" t="s">
        <v>8219</v>
      </c>
      <c r="C180">
        <v>142</v>
      </c>
      <c r="F180" t="s">
        <v>8221</v>
      </c>
      <c r="G180">
        <v>3</v>
      </c>
    </row>
    <row r="181" spans="2:7" x14ac:dyDescent="0.25">
      <c r="B181" t="s">
        <v>8219</v>
      </c>
      <c r="C181">
        <v>2436</v>
      </c>
      <c r="F181" t="s">
        <v>8221</v>
      </c>
      <c r="G181">
        <v>0</v>
      </c>
    </row>
    <row r="182" spans="2:7" x14ac:dyDescent="0.25">
      <c r="B182" t="s">
        <v>8219</v>
      </c>
      <c r="C182">
        <v>244</v>
      </c>
      <c r="F182" t="s">
        <v>8221</v>
      </c>
      <c r="G182">
        <v>70</v>
      </c>
    </row>
    <row r="183" spans="2:7" x14ac:dyDescent="0.25">
      <c r="B183" t="s">
        <v>8219</v>
      </c>
      <c r="C183">
        <v>298</v>
      </c>
      <c r="F183" t="s">
        <v>8221</v>
      </c>
      <c r="G183">
        <v>1</v>
      </c>
    </row>
    <row r="184" spans="2:7" x14ac:dyDescent="0.25">
      <c r="B184" t="s">
        <v>8219</v>
      </c>
      <c r="C184">
        <v>251</v>
      </c>
      <c r="F184" t="s">
        <v>8221</v>
      </c>
      <c r="G184">
        <v>1</v>
      </c>
    </row>
    <row r="185" spans="2:7" x14ac:dyDescent="0.25">
      <c r="B185" t="s">
        <v>8219</v>
      </c>
      <c r="C185">
        <v>108</v>
      </c>
      <c r="F185" t="s">
        <v>8221</v>
      </c>
      <c r="G185">
        <v>1</v>
      </c>
    </row>
    <row r="186" spans="2:7" x14ac:dyDescent="0.25">
      <c r="B186" t="s">
        <v>8219</v>
      </c>
      <c r="C186">
        <v>82</v>
      </c>
      <c r="F186" t="s">
        <v>8221</v>
      </c>
      <c r="G186">
        <v>2</v>
      </c>
    </row>
    <row r="187" spans="2:7" x14ac:dyDescent="0.25">
      <c r="B187" t="s">
        <v>8219</v>
      </c>
      <c r="C187">
        <v>74</v>
      </c>
      <c r="F187" t="s">
        <v>8221</v>
      </c>
      <c r="G187">
        <v>2</v>
      </c>
    </row>
    <row r="188" spans="2:7" x14ac:dyDescent="0.25">
      <c r="B188" t="s">
        <v>8219</v>
      </c>
      <c r="C188">
        <v>189</v>
      </c>
      <c r="F188" t="s">
        <v>8221</v>
      </c>
      <c r="G188">
        <v>34</v>
      </c>
    </row>
    <row r="189" spans="2:7" x14ac:dyDescent="0.25">
      <c r="B189" t="s">
        <v>8219</v>
      </c>
      <c r="C189">
        <v>80</v>
      </c>
      <c r="F189" t="s">
        <v>8221</v>
      </c>
      <c r="G189">
        <v>2</v>
      </c>
    </row>
    <row r="190" spans="2:7" x14ac:dyDescent="0.25">
      <c r="B190" t="s">
        <v>8219</v>
      </c>
      <c r="C190">
        <v>576</v>
      </c>
      <c r="F190" t="s">
        <v>8221</v>
      </c>
      <c r="G190">
        <v>0</v>
      </c>
    </row>
    <row r="191" spans="2:7" x14ac:dyDescent="0.25">
      <c r="B191" t="s">
        <v>8219</v>
      </c>
      <c r="C191">
        <v>202</v>
      </c>
      <c r="F191" t="s">
        <v>8221</v>
      </c>
      <c r="G191">
        <v>1</v>
      </c>
    </row>
    <row r="192" spans="2:7" x14ac:dyDescent="0.25">
      <c r="B192" t="s">
        <v>8219</v>
      </c>
      <c r="C192">
        <v>238</v>
      </c>
      <c r="F192" t="s">
        <v>8221</v>
      </c>
      <c r="G192">
        <v>8</v>
      </c>
    </row>
    <row r="193" spans="2:7" x14ac:dyDescent="0.25">
      <c r="B193" t="s">
        <v>8219</v>
      </c>
      <c r="C193">
        <v>36</v>
      </c>
      <c r="F193" t="s">
        <v>8221</v>
      </c>
      <c r="G193">
        <v>4</v>
      </c>
    </row>
    <row r="194" spans="2:7" x14ac:dyDescent="0.25">
      <c r="B194" t="s">
        <v>8219</v>
      </c>
      <c r="C194">
        <v>150</v>
      </c>
      <c r="F194" t="s">
        <v>8221</v>
      </c>
      <c r="G194">
        <v>28</v>
      </c>
    </row>
    <row r="195" spans="2:7" x14ac:dyDescent="0.25">
      <c r="B195" t="s">
        <v>8219</v>
      </c>
      <c r="C195">
        <v>146</v>
      </c>
      <c r="F195" t="s">
        <v>8221</v>
      </c>
      <c r="G195">
        <v>0</v>
      </c>
    </row>
    <row r="196" spans="2:7" x14ac:dyDescent="0.25">
      <c r="B196" t="s">
        <v>8219</v>
      </c>
      <c r="C196">
        <v>222</v>
      </c>
      <c r="F196" t="s">
        <v>8221</v>
      </c>
      <c r="G196">
        <v>6</v>
      </c>
    </row>
    <row r="197" spans="2:7" x14ac:dyDescent="0.25">
      <c r="B197" t="s">
        <v>8219</v>
      </c>
      <c r="C197">
        <v>120</v>
      </c>
      <c r="F197" t="s">
        <v>8221</v>
      </c>
      <c r="G197">
        <v>22</v>
      </c>
    </row>
    <row r="198" spans="2:7" x14ac:dyDescent="0.25">
      <c r="B198" t="s">
        <v>8219</v>
      </c>
      <c r="C198">
        <v>126</v>
      </c>
      <c r="F198" t="s">
        <v>8221</v>
      </c>
      <c r="G198">
        <v>0</v>
      </c>
    </row>
    <row r="199" spans="2:7" x14ac:dyDescent="0.25">
      <c r="B199" t="s">
        <v>8219</v>
      </c>
      <c r="C199">
        <v>158</v>
      </c>
      <c r="F199" t="s">
        <v>8221</v>
      </c>
      <c r="G199">
        <v>1</v>
      </c>
    </row>
    <row r="200" spans="2:7" x14ac:dyDescent="0.25">
      <c r="B200" t="s">
        <v>8219</v>
      </c>
      <c r="C200">
        <v>316</v>
      </c>
      <c r="F200" t="s">
        <v>8221</v>
      </c>
      <c r="G200">
        <v>20</v>
      </c>
    </row>
    <row r="201" spans="2:7" x14ac:dyDescent="0.25">
      <c r="B201" t="s">
        <v>8219</v>
      </c>
      <c r="C201">
        <v>284</v>
      </c>
      <c r="F201" t="s">
        <v>8221</v>
      </c>
      <c r="G201">
        <v>0</v>
      </c>
    </row>
    <row r="202" spans="2:7" x14ac:dyDescent="0.25">
      <c r="B202" t="s">
        <v>8219</v>
      </c>
      <c r="C202">
        <v>51</v>
      </c>
      <c r="F202" t="s">
        <v>8221</v>
      </c>
      <c r="G202">
        <v>1</v>
      </c>
    </row>
    <row r="203" spans="2:7" x14ac:dyDescent="0.25">
      <c r="B203" t="s">
        <v>8219</v>
      </c>
      <c r="C203">
        <v>158</v>
      </c>
      <c r="F203" t="s">
        <v>8221</v>
      </c>
      <c r="G203">
        <v>3</v>
      </c>
    </row>
    <row r="204" spans="2:7" x14ac:dyDescent="0.25">
      <c r="B204" t="s">
        <v>8219</v>
      </c>
      <c r="C204">
        <v>337</v>
      </c>
      <c r="F204" t="s">
        <v>8221</v>
      </c>
      <c r="G204">
        <v>2</v>
      </c>
    </row>
    <row r="205" spans="2:7" x14ac:dyDescent="0.25">
      <c r="B205" t="s">
        <v>8219</v>
      </c>
      <c r="C205">
        <v>186</v>
      </c>
      <c r="F205" t="s">
        <v>8221</v>
      </c>
      <c r="G205">
        <v>0</v>
      </c>
    </row>
    <row r="206" spans="2:7" x14ac:dyDescent="0.25">
      <c r="B206" t="s">
        <v>8219</v>
      </c>
      <c r="C206">
        <v>58</v>
      </c>
      <c r="F206" t="s">
        <v>8221</v>
      </c>
      <c r="G206">
        <v>2</v>
      </c>
    </row>
    <row r="207" spans="2:7" x14ac:dyDescent="0.25">
      <c r="B207" t="s">
        <v>8219</v>
      </c>
      <c r="C207">
        <v>82</v>
      </c>
      <c r="F207" t="s">
        <v>8221</v>
      </c>
      <c r="G207">
        <v>1</v>
      </c>
    </row>
    <row r="208" spans="2:7" x14ac:dyDescent="0.25">
      <c r="B208" t="s">
        <v>8219</v>
      </c>
      <c r="C208">
        <v>736</v>
      </c>
      <c r="F208" t="s">
        <v>8221</v>
      </c>
      <c r="G208">
        <v>0</v>
      </c>
    </row>
    <row r="209" spans="2:7" x14ac:dyDescent="0.25">
      <c r="B209" t="s">
        <v>8219</v>
      </c>
      <c r="C209">
        <v>1151</v>
      </c>
      <c r="F209" t="s">
        <v>8221</v>
      </c>
      <c r="G209">
        <v>1</v>
      </c>
    </row>
    <row r="210" spans="2:7" x14ac:dyDescent="0.25">
      <c r="B210" t="s">
        <v>8219</v>
      </c>
      <c r="C210">
        <v>34</v>
      </c>
      <c r="F210" t="s">
        <v>8221</v>
      </c>
      <c r="G210">
        <v>0</v>
      </c>
    </row>
    <row r="211" spans="2:7" x14ac:dyDescent="0.25">
      <c r="B211" t="s">
        <v>8219</v>
      </c>
      <c r="C211">
        <v>498</v>
      </c>
      <c r="F211" t="s">
        <v>8221</v>
      </c>
      <c r="G211">
        <v>5</v>
      </c>
    </row>
    <row r="212" spans="2:7" x14ac:dyDescent="0.25">
      <c r="B212" t="s">
        <v>8219</v>
      </c>
      <c r="C212">
        <v>167</v>
      </c>
      <c r="F212" t="s">
        <v>8221</v>
      </c>
      <c r="G212">
        <v>1</v>
      </c>
    </row>
    <row r="213" spans="2:7" x14ac:dyDescent="0.25">
      <c r="B213" t="s">
        <v>8219</v>
      </c>
      <c r="C213">
        <v>340</v>
      </c>
      <c r="F213" t="s">
        <v>8221</v>
      </c>
      <c r="G213">
        <v>1</v>
      </c>
    </row>
    <row r="214" spans="2:7" x14ac:dyDescent="0.25">
      <c r="B214" t="s">
        <v>8219</v>
      </c>
      <c r="C214">
        <v>438</v>
      </c>
      <c r="F214" t="s">
        <v>8221</v>
      </c>
      <c r="G214">
        <v>2</v>
      </c>
    </row>
    <row r="215" spans="2:7" x14ac:dyDescent="0.25">
      <c r="B215" t="s">
        <v>8219</v>
      </c>
      <c r="C215">
        <v>555</v>
      </c>
      <c r="F215" t="s">
        <v>8221</v>
      </c>
      <c r="G215">
        <v>0</v>
      </c>
    </row>
    <row r="216" spans="2:7" x14ac:dyDescent="0.25">
      <c r="B216" t="s">
        <v>8219</v>
      </c>
      <c r="C216">
        <v>266</v>
      </c>
      <c r="F216" t="s">
        <v>8221</v>
      </c>
      <c r="G216">
        <v>9</v>
      </c>
    </row>
    <row r="217" spans="2:7" x14ac:dyDescent="0.25">
      <c r="B217" t="s">
        <v>8219</v>
      </c>
      <c r="C217">
        <v>69</v>
      </c>
      <c r="F217" t="s">
        <v>8221</v>
      </c>
      <c r="G217">
        <v>4</v>
      </c>
    </row>
    <row r="218" spans="2:7" x14ac:dyDescent="0.25">
      <c r="B218" t="s">
        <v>8219</v>
      </c>
      <c r="C218">
        <v>80</v>
      </c>
      <c r="F218" t="s">
        <v>8221</v>
      </c>
      <c r="G218">
        <v>4</v>
      </c>
    </row>
    <row r="219" spans="2:7" x14ac:dyDescent="0.25">
      <c r="B219" t="s">
        <v>8219</v>
      </c>
      <c r="C219">
        <v>493</v>
      </c>
      <c r="F219" t="s">
        <v>8221</v>
      </c>
      <c r="G219">
        <v>1</v>
      </c>
    </row>
    <row r="220" spans="2:7" x14ac:dyDescent="0.25">
      <c r="B220" t="s">
        <v>8219</v>
      </c>
      <c r="C220">
        <v>31</v>
      </c>
      <c r="F220" t="s">
        <v>8221</v>
      </c>
      <c r="G220">
        <v>1</v>
      </c>
    </row>
    <row r="221" spans="2:7" x14ac:dyDescent="0.25">
      <c r="B221" t="s">
        <v>8219</v>
      </c>
      <c r="C221">
        <v>236</v>
      </c>
      <c r="F221" t="s">
        <v>8221</v>
      </c>
      <c r="G221">
        <v>7</v>
      </c>
    </row>
    <row r="222" spans="2:7" x14ac:dyDescent="0.25">
      <c r="B222" t="s">
        <v>8219</v>
      </c>
      <c r="C222">
        <v>89</v>
      </c>
      <c r="F222" t="s">
        <v>8221</v>
      </c>
      <c r="G222">
        <v>5</v>
      </c>
    </row>
    <row r="223" spans="2:7" x14ac:dyDescent="0.25">
      <c r="B223" t="s">
        <v>8219</v>
      </c>
      <c r="C223">
        <v>299</v>
      </c>
      <c r="F223" t="s">
        <v>8221</v>
      </c>
      <c r="G223">
        <v>1</v>
      </c>
    </row>
    <row r="224" spans="2:7" x14ac:dyDescent="0.25">
      <c r="B224" t="s">
        <v>8219</v>
      </c>
      <c r="C224">
        <v>55</v>
      </c>
      <c r="F224" t="s">
        <v>8221</v>
      </c>
      <c r="G224">
        <v>0</v>
      </c>
    </row>
    <row r="225" spans="2:7" x14ac:dyDescent="0.25">
      <c r="B225" t="s">
        <v>8219</v>
      </c>
      <c r="C225">
        <v>325</v>
      </c>
      <c r="F225" t="s">
        <v>8221</v>
      </c>
      <c r="G225">
        <v>0</v>
      </c>
    </row>
    <row r="226" spans="2:7" x14ac:dyDescent="0.25">
      <c r="B226" t="s">
        <v>8219</v>
      </c>
      <c r="C226">
        <v>524</v>
      </c>
      <c r="F226" t="s">
        <v>8221</v>
      </c>
      <c r="G226">
        <v>1</v>
      </c>
    </row>
    <row r="227" spans="2:7" x14ac:dyDescent="0.25">
      <c r="B227" t="s">
        <v>8219</v>
      </c>
      <c r="C227">
        <v>285</v>
      </c>
      <c r="F227" t="s">
        <v>8221</v>
      </c>
      <c r="G227">
        <v>2</v>
      </c>
    </row>
    <row r="228" spans="2:7" x14ac:dyDescent="0.25">
      <c r="B228" t="s">
        <v>8219</v>
      </c>
      <c r="C228">
        <v>179</v>
      </c>
      <c r="F228" t="s">
        <v>8221</v>
      </c>
      <c r="G228">
        <v>0</v>
      </c>
    </row>
    <row r="229" spans="2:7" x14ac:dyDescent="0.25">
      <c r="B229" t="s">
        <v>8219</v>
      </c>
      <c r="C229">
        <v>188</v>
      </c>
      <c r="F229" t="s">
        <v>8221</v>
      </c>
      <c r="G229">
        <v>4</v>
      </c>
    </row>
    <row r="230" spans="2:7" x14ac:dyDescent="0.25">
      <c r="B230" t="s">
        <v>8219</v>
      </c>
      <c r="C230">
        <v>379</v>
      </c>
      <c r="F230" t="s">
        <v>8221</v>
      </c>
      <c r="G230">
        <v>7</v>
      </c>
    </row>
    <row r="231" spans="2:7" x14ac:dyDescent="0.25">
      <c r="B231" t="s">
        <v>8219</v>
      </c>
      <c r="C231">
        <v>119</v>
      </c>
      <c r="F231" t="s">
        <v>8221</v>
      </c>
      <c r="G231">
        <v>2</v>
      </c>
    </row>
    <row r="232" spans="2:7" x14ac:dyDescent="0.25">
      <c r="B232" t="s">
        <v>8219</v>
      </c>
      <c r="C232">
        <v>167</v>
      </c>
      <c r="F232" t="s">
        <v>8221</v>
      </c>
      <c r="G232">
        <v>1</v>
      </c>
    </row>
    <row r="233" spans="2:7" x14ac:dyDescent="0.25">
      <c r="B233" t="s">
        <v>8219</v>
      </c>
      <c r="C233">
        <v>221</v>
      </c>
      <c r="F233" t="s">
        <v>8221</v>
      </c>
      <c r="G233">
        <v>9</v>
      </c>
    </row>
    <row r="234" spans="2:7" x14ac:dyDescent="0.25">
      <c r="B234" t="s">
        <v>8219</v>
      </c>
      <c r="C234">
        <v>964</v>
      </c>
      <c r="F234" t="s">
        <v>8221</v>
      </c>
      <c r="G234">
        <v>2</v>
      </c>
    </row>
    <row r="235" spans="2:7" x14ac:dyDescent="0.25">
      <c r="B235" t="s">
        <v>8219</v>
      </c>
      <c r="C235">
        <v>286</v>
      </c>
      <c r="F235" t="s">
        <v>8221</v>
      </c>
      <c r="G235">
        <v>1</v>
      </c>
    </row>
    <row r="236" spans="2:7" x14ac:dyDescent="0.25">
      <c r="B236" t="s">
        <v>8219</v>
      </c>
      <c r="C236">
        <v>613</v>
      </c>
      <c r="F236" t="s">
        <v>8221</v>
      </c>
      <c r="G236">
        <v>7</v>
      </c>
    </row>
    <row r="237" spans="2:7" x14ac:dyDescent="0.25">
      <c r="B237" t="s">
        <v>8219</v>
      </c>
      <c r="C237">
        <v>29</v>
      </c>
      <c r="F237" t="s">
        <v>8221</v>
      </c>
      <c r="G237">
        <v>2</v>
      </c>
    </row>
    <row r="238" spans="2:7" x14ac:dyDescent="0.25">
      <c r="B238" t="s">
        <v>8219</v>
      </c>
      <c r="C238">
        <v>165</v>
      </c>
      <c r="F238" t="s">
        <v>8221</v>
      </c>
      <c r="G238">
        <v>8</v>
      </c>
    </row>
    <row r="239" spans="2:7" x14ac:dyDescent="0.25">
      <c r="B239" t="s">
        <v>8219</v>
      </c>
      <c r="C239">
        <v>97</v>
      </c>
      <c r="F239" t="s">
        <v>8221</v>
      </c>
      <c r="G239">
        <v>2</v>
      </c>
    </row>
    <row r="240" spans="2:7" x14ac:dyDescent="0.25">
      <c r="B240" t="s">
        <v>8219</v>
      </c>
      <c r="C240">
        <v>303</v>
      </c>
      <c r="F240" t="s">
        <v>8221</v>
      </c>
      <c r="G240">
        <v>2</v>
      </c>
    </row>
    <row r="241" spans="2:7" x14ac:dyDescent="0.25">
      <c r="B241" t="s">
        <v>8219</v>
      </c>
      <c r="C241">
        <v>267</v>
      </c>
      <c r="F241" t="s">
        <v>8221</v>
      </c>
      <c r="G241">
        <v>7</v>
      </c>
    </row>
    <row r="242" spans="2:7" x14ac:dyDescent="0.25">
      <c r="B242" t="s">
        <v>8219</v>
      </c>
      <c r="C242">
        <v>302</v>
      </c>
      <c r="F242" t="s">
        <v>8221</v>
      </c>
      <c r="G242">
        <v>2</v>
      </c>
    </row>
    <row r="243" spans="2:7" x14ac:dyDescent="0.25">
      <c r="B243" t="s">
        <v>8219</v>
      </c>
      <c r="C243">
        <v>87</v>
      </c>
      <c r="F243" t="s">
        <v>8221</v>
      </c>
      <c r="G243">
        <v>18</v>
      </c>
    </row>
    <row r="244" spans="2:7" x14ac:dyDescent="0.25">
      <c r="B244" t="s">
        <v>8219</v>
      </c>
      <c r="C244">
        <v>354</v>
      </c>
      <c r="F244" t="s">
        <v>8221</v>
      </c>
      <c r="G244">
        <v>9</v>
      </c>
    </row>
    <row r="245" spans="2:7" x14ac:dyDescent="0.25">
      <c r="B245" t="s">
        <v>8219</v>
      </c>
      <c r="C245">
        <v>86</v>
      </c>
      <c r="F245" t="s">
        <v>8221</v>
      </c>
      <c r="G245">
        <v>4</v>
      </c>
    </row>
    <row r="246" spans="2:7" x14ac:dyDescent="0.25">
      <c r="B246" t="s">
        <v>8219</v>
      </c>
      <c r="C246">
        <v>26</v>
      </c>
      <c r="F246" t="s">
        <v>8221</v>
      </c>
      <c r="G246">
        <v>7</v>
      </c>
    </row>
    <row r="247" spans="2:7" x14ac:dyDescent="0.25">
      <c r="B247" t="s">
        <v>8219</v>
      </c>
      <c r="C247">
        <v>113</v>
      </c>
      <c r="F247" t="s">
        <v>8221</v>
      </c>
      <c r="G247">
        <v>29</v>
      </c>
    </row>
    <row r="248" spans="2:7" x14ac:dyDescent="0.25">
      <c r="B248" t="s">
        <v>8219</v>
      </c>
      <c r="C248">
        <v>65</v>
      </c>
      <c r="F248" t="s">
        <v>8221</v>
      </c>
      <c r="G248">
        <v>12</v>
      </c>
    </row>
    <row r="249" spans="2:7" x14ac:dyDescent="0.25">
      <c r="B249" t="s">
        <v>8219</v>
      </c>
      <c r="C249">
        <v>134</v>
      </c>
      <c r="F249" t="s">
        <v>8221</v>
      </c>
      <c r="G249">
        <v>4</v>
      </c>
    </row>
    <row r="250" spans="2:7" x14ac:dyDescent="0.25">
      <c r="B250" t="s">
        <v>8219</v>
      </c>
      <c r="C250">
        <v>119</v>
      </c>
      <c r="F250" t="s">
        <v>8221</v>
      </c>
      <c r="G250">
        <v>28</v>
      </c>
    </row>
    <row r="251" spans="2:7" x14ac:dyDescent="0.25">
      <c r="B251" t="s">
        <v>8219</v>
      </c>
      <c r="C251">
        <v>159</v>
      </c>
      <c r="F251" t="s">
        <v>8221</v>
      </c>
      <c r="G251">
        <v>25</v>
      </c>
    </row>
    <row r="252" spans="2:7" x14ac:dyDescent="0.25">
      <c r="B252" t="s">
        <v>8219</v>
      </c>
      <c r="C252">
        <v>167</v>
      </c>
      <c r="F252" t="s">
        <v>8221</v>
      </c>
      <c r="G252">
        <v>28</v>
      </c>
    </row>
    <row r="253" spans="2:7" x14ac:dyDescent="0.25">
      <c r="B253" t="s">
        <v>8219</v>
      </c>
      <c r="C253">
        <v>43</v>
      </c>
      <c r="F253" t="s">
        <v>8221</v>
      </c>
      <c r="G253">
        <v>310</v>
      </c>
    </row>
    <row r="254" spans="2:7" x14ac:dyDescent="0.25">
      <c r="B254" t="s">
        <v>8219</v>
      </c>
      <c r="C254">
        <v>1062</v>
      </c>
      <c r="F254" t="s">
        <v>8221</v>
      </c>
      <c r="G254">
        <v>15</v>
      </c>
    </row>
    <row r="255" spans="2:7" x14ac:dyDescent="0.25">
      <c r="B255" t="s">
        <v>8219</v>
      </c>
      <c r="C255">
        <v>9</v>
      </c>
      <c r="F255" t="s">
        <v>8221</v>
      </c>
      <c r="G255">
        <v>215</v>
      </c>
    </row>
    <row r="256" spans="2:7" x14ac:dyDescent="0.25">
      <c r="B256" t="s">
        <v>8219</v>
      </c>
      <c r="C256">
        <v>89</v>
      </c>
      <c r="F256" t="s">
        <v>8221</v>
      </c>
      <c r="G256">
        <v>3</v>
      </c>
    </row>
    <row r="257" spans="2:7" x14ac:dyDescent="0.25">
      <c r="B257" t="s">
        <v>8219</v>
      </c>
      <c r="C257">
        <v>174</v>
      </c>
      <c r="F257" t="s">
        <v>8221</v>
      </c>
      <c r="G257">
        <v>2</v>
      </c>
    </row>
    <row r="258" spans="2:7" x14ac:dyDescent="0.25">
      <c r="B258" t="s">
        <v>8219</v>
      </c>
      <c r="C258">
        <v>14</v>
      </c>
      <c r="F258" t="s">
        <v>8221</v>
      </c>
      <c r="G258">
        <v>26</v>
      </c>
    </row>
    <row r="259" spans="2:7" x14ac:dyDescent="0.25">
      <c r="B259" t="s">
        <v>8219</v>
      </c>
      <c r="C259">
        <v>48</v>
      </c>
      <c r="F259" t="s">
        <v>8221</v>
      </c>
      <c r="G259">
        <v>24</v>
      </c>
    </row>
    <row r="260" spans="2:7" x14ac:dyDescent="0.25">
      <c r="B260" t="s">
        <v>8219</v>
      </c>
      <c r="C260">
        <v>133</v>
      </c>
      <c r="F260" t="s">
        <v>8221</v>
      </c>
      <c r="G260">
        <v>96</v>
      </c>
    </row>
    <row r="261" spans="2:7" x14ac:dyDescent="0.25">
      <c r="B261" t="s">
        <v>8219</v>
      </c>
      <c r="C261">
        <v>83</v>
      </c>
      <c r="F261" t="s">
        <v>8221</v>
      </c>
      <c r="G261">
        <v>17</v>
      </c>
    </row>
    <row r="262" spans="2:7" x14ac:dyDescent="0.25">
      <c r="B262" t="s">
        <v>8219</v>
      </c>
      <c r="C262">
        <v>149</v>
      </c>
      <c r="F262" t="s">
        <v>8221</v>
      </c>
      <c r="G262">
        <v>94</v>
      </c>
    </row>
    <row r="263" spans="2:7" x14ac:dyDescent="0.25">
      <c r="B263" t="s">
        <v>8219</v>
      </c>
      <c r="C263">
        <v>49</v>
      </c>
      <c r="F263" t="s">
        <v>8221</v>
      </c>
      <c r="G263">
        <v>129</v>
      </c>
    </row>
    <row r="264" spans="2:7" x14ac:dyDescent="0.25">
      <c r="B264" t="s">
        <v>8219</v>
      </c>
      <c r="C264">
        <v>251</v>
      </c>
      <c r="F264" t="s">
        <v>8221</v>
      </c>
      <c r="G264">
        <v>1</v>
      </c>
    </row>
    <row r="265" spans="2:7" x14ac:dyDescent="0.25">
      <c r="B265" t="s">
        <v>8219</v>
      </c>
      <c r="C265">
        <v>22</v>
      </c>
      <c r="F265" t="s">
        <v>8221</v>
      </c>
      <c r="G265">
        <v>4</v>
      </c>
    </row>
    <row r="266" spans="2:7" x14ac:dyDescent="0.25">
      <c r="B266" t="s">
        <v>8219</v>
      </c>
      <c r="C266">
        <v>48</v>
      </c>
      <c r="F266" t="s">
        <v>8221</v>
      </c>
      <c r="G266">
        <v>3</v>
      </c>
    </row>
    <row r="267" spans="2:7" x14ac:dyDescent="0.25">
      <c r="B267" t="s">
        <v>8219</v>
      </c>
      <c r="C267">
        <v>383</v>
      </c>
      <c r="F267" t="s">
        <v>8221</v>
      </c>
      <c r="G267">
        <v>135</v>
      </c>
    </row>
    <row r="268" spans="2:7" x14ac:dyDescent="0.25">
      <c r="B268" t="s">
        <v>8219</v>
      </c>
      <c r="C268">
        <v>237</v>
      </c>
      <c r="F268" t="s">
        <v>8221</v>
      </c>
      <c r="G268">
        <v>10</v>
      </c>
    </row>
    <row r="269" spans="2:7" x14ac:dyDescent="0.25">
      <c r="B269" t="s">
        <v>8219</v>
      </c>
      <c r="C269">
        <v>13</v>
      </c>
      <c r="F269" t="s">
        <v>8221</v>
      </c>
      <c r="G269">
        <v>0</v>
      </c>
    </row>
    <row r="270" spans="2:7" x14ac:dyDescent="0.25">
      <c r="B270" t="s">
        <v>8219</v>
      </c>
      <c r="C270">
        <v>562</v>
      </c>
      <c r="F270" t="s">
        <v>8221</v>
      </c>
      <c r="G270">
        <v>6</v>
      </c>
    </row>
    <row r="271" spans="2:7" x14ac:dyDescent="0.25">
      <c r="B271" t="s">
        <v>8219</v>
      </c>
      <c r="C271">
        <v>71</v>
      </c>
      <c r="F271" t="s">
        <v>8221</v>
      </c>
      <c r="G271">
        <v>36</v>
      </c>
    </row>
    <row r="272" spans="2:7" x14ac:dyDescent="0.25">
      <c r="B272" t="s">
        <v>8219</v>
      </c>
      <c r="C272">
        <v>1510</v>
      </c>
      <c r="F272" t="s">
        <v>8221</v>
      </c>
      <c r="G272">
        <v>336</v>
      </c>
    </row>
    <row r="273" spans="2:7" x14ac:dyDescent="0.25">
      <c r="B273" t="s">
        <v>8219</v>
      </c>
      <c r="C273">
        <v>14</v>
      </c>
      <c r="F273" t="s">
        <v>8221</v>
      </c>
      <c r="G273">
        <v>34</v>
      </c>
    </row>
    <row r="274" spans="2:7" x14ac:dyDescent="0.25">
      <c r="B274" t="s">
        <v>8219</v>
      </c>
      <c r="C274">
        <v>193</v>
      </c>
      <c r="F274" t="s">
        <v>8221</v>
      </c>
      <c r="G274">
        <v>10</v>
      </c>
    </row>
    <row r="275" spans="2:7" x14ac:dyDescent="0.25">
      <c r="B275" t="s">
        <v>8219</v>
      </c>
      <c r="C275">
        <v>206</v>
      </c>
      <c r="F275" t="s">
        <v>8221</v>
      </c>
      <c r="G275">
        <v>201</v>
      </c>
    </row>
    <row r="276" spans="2:7" x14ac:dyDescent="0.25">
      <c r="B276" t="s">
        <v>8219</v>
      </c>
      <c r="C276">
        <v>351</v>
      </c>
      <c r="F276" t="s">
        <v>8221</v>
      </c>
      <c r="G276">
        <v>296</v>
      </c>
    </row>
    <row r="277" spans="2:7" x14ac:dyDescent="0.25">
      <c r="B277" t="s">
        <v>8219</v>
      </c>
      <c r="C277">
        <v>50</v>
      </c>
      <c r="F277" t="s">
        <v>8221</v>
      </c>
      <c r="G277">
        <v>7</v>
      </c>
    </row>
    <row r="278" spans="2:7" x14ac:dyDescent="0.25">
      <c r="B278" t="s">
        <v>8219</v>
      </c>
      <c r="C278">
        <v>184</v>
      </c>
      <c r="F278" t="s">
        <v>8221</v>
      </c>
      <c r="G278">
        <v>7</v>
      </c>
    </row>
    <row r="279" spans="2:7" x14ac:dyDescent="0.25">
      <c r="B279" t="s">
        <v>8219</v>
      </c>
      <c r="C279">
        <v>196</v>
      </c>
      <c r="F279" t="s">
        <v>8221</v>
      </c>
      <c r="G279">
        <v>1</v>
      </c>
    </row>
    <row r="280" spans="2:7" x14ac:dyDescent="0.25">
      <c r="B280" t="s">
        <v>8219</v>
      </c>
      <c r="C280">
        <v>229</v>
      </c>
      <c r="F280" t="s">
        <v>8221</v>
      </c>
      <c r="G280">
        <v>114</v>
      </c>
    </row>
    <row r="281" spans="2:7" x14ac:dyDescent="0.25">
      <c r="B281" t="s">
        <v>8219</v>
      </c>
      <c r="C281">
        <v>67</v>
      </c>
      <c r="F281" t="s">
        <v>8221</v>
      </c>
      <c r="G281">
        <v>29</v>
      </c>
    </row>
    <row r="282" spans="2:7" x14ac:dyDescent="0.25">
      <c r="B282" t="s">
        <v>8219</v>
      </c>
      <c r="C282">
        <v>95</v>
      </c>
      <c r="F282" t="s">
        <v>8221</v>
      </c>
      <c r="G282">
        <v>890</v>
      </c>
    </row>
    <row r="283" spans="2:7" x14ac:dyDescent="0.25">
      <c r="B283" t="s">
        <v>8219</v>
      </c>
      <c r="C283">
        <v>62</v>
      </c>
      <c r="F283" t="s">
        <v>8221</v>
      </c>
      <c r="G283">
        <v>31</v>
      </c>
    </row>
    <row r="284" spans="2:7" x14ac:dyDescent="0.25">
      <c r="B284" t="s">
        <v>8219</v>
      </c>
      <c r="C284">
        <v>73</v>
      </c>
      <c r="F284" t="s">
        <v>8221</v>
      </c>
      <c r="G284">
        <v>21</v>
      </c>
    </row>
    <row r="285" spans="2:7" x14ac:dyDescent="0.25">
      <c r="B285" t="s">
        <v>8219</v>
      </c>
      <c r="C285">
        <v>43</v>
      </c>
      <c r="F285" t="s">
        <v>8221</v>
      </c>
      <c r="G285">
        <v>37</v>
      </c>
    </row>
    <row r="286" spans="2:7" x14ac:dyDescent="0.25">
      <c r="B286" t="s">
        <v>8219</v>
      </c>
      <c r="C286">
        <v>70</v>
      </c>
      <c r="F286" t="s">
        <v>8221</v>
      </c>
      <c r="G286">
        <v>7</v>
      </c>
    </row>
    <row r="287" spans="2:7" x14ac:dyDescent="0.25">
      <c r="B287" t="s">
        <v>8219</v>
      </c>
      <c r="C287">
        <v>271</v>
      </c>
      <c r="F287" t="s">
        <v>8221</v>
      </c>
      <c r="G287">
        <v>4</v>
      </c>
    </row>
    <row r="288" spans="2:7" x14ac:dyDescent="0.25">
      <c r="B288" t="s">
        <v>8219</v>
      </c>
      <c r="C288">
        <v>55</v>
      </c>
      <c r="F288" t="s">
        <v>8221</v>
      </c>
      <c r="G288">
        <v>5</v>
      </c>
    </row>
    <row r="289" spans="2:7" x14ac:dyDescent="0.25">
      <c r="B289" t="s">
        <v>8219</v>
      </c>
      <c r="C289">
        <v>35</v>
      </c>
      <c r="F289" t="s">
        <v>8221</v>
      </c>
      <c r="G289">
        <v>0</v>
      </c>
    </row>
    <row r="290" spans="2:7" x14ac:dyDescent="0.25">
      <c r="B290" t="s">
        <v>8219</v>
      </c>
      <c r="C290">
        <v>22</v>
      </c>
      <c r="F290" t="s">
        <v>8221</v>
      </c>
      <c r="G290">
        <v>456</v>
      </c>
    </row>
    <row r="291" spans="2:7" x14ac:dyDescent="0.25">
      <c r="B291" t="s">
        <v>8219</v>
      </c>
      <c r="C291">
        <v>38</v>
      </c>
      <c r="F291" t="s">
        <v>8221</v>
      </c>
      <c r="G291">
        <v>369</v>
      </c>
    </row>
    <row r="292" spans="2:7" x14ac:dyDescent="0.25">
      <c r="B292" t="s">
        <v>8219</v>
      </c>
      <c r="C292">
        <v>15</v>
      </c>
      <c r="F292" t="s">
        <v>8221</v>
      </c>
      <c r="G292">
        <v>2</v>
      </c>
    </row>
    <row r="293" spans="2:7" x14ac:dyDescent="0.25">
      <c r="B293" t="s">
        <v>8219</v>
      </c>
      <c r="C293">
        <v>7</v>
      </c>
      <c r="F293" t="s">
        <v>8221</v>
      </c>
      <c r="G293">
        <v>0</v>
      </c>
    </row>
    <row r="294" spans="2:7" x14ac:dyDescent="0.25">
      <c r="B294" t="s">
        <v>8219</v>
      </c>
      <c r="C294">
        <v>241</v>
      </c>
      <c r="F294" t="s">
        <v>8221</v>
      </c>
      <c r="G294">
        <v>338</v>
      </c>
    </row>
    <row r="295" spans="2:7" x14ac:dyDescent="0.25">
      <c r="B295" t="s">
        <v>8219</v>
      </c>
      <c r="C295">
        <v>55</v>
      </c>
      <c r="F295" t="s">
        <v>8221</v>
      </c>
      <c r="G295">
        <v>4</v>
      </c>
    </row>
    <row r="296" spans="2:7" x14ac:dyDescent="0.25">
      <c r="B296" t="s">
        <v>8219</v>
      </c>
      <c r="C296">
        <v>171</v>
      </c>
      <c r="F296" t="s">
        <v>8221</v>
      </c>
      <c r="G296">
        <v>1</v>
      </c>
    </row>
    <row r="297" spans="2:7" x14ac:dyDescent="0.25">
      <c r="B297" t="s">
        <v>8219</v>
      </c>
      <c r="C297">
        <v>208</v>
      </c>
      <c r="F297" t="s">
        <v>8221</v>
      </c>
      <c r="G297">
        <v>28</v>
      </c>
    </row>
    <row r="298" spans="2:7" x14ac:dyDescent="0.25">
      <c r="B298" t="s">
        <v>8219</v>
      </c>
      <c r="C298">
        <v>21</v>
      </c>
      <c r="F298" t="s">
        <v>8221</v>
      </c>
      <c r="G298">
        <v>12</v>
      </c>
    </row>
    <row r="299" spans="2:7" x14ac:dyDescent="0.25">
      <c r="B299" t="s">
        <v>8219</v>
      </c>
      <c r="C299">
        <v>25</v>
      </c>
      <c r="F299" t="s">
        <v>8221</v>
      </c>
      <c r="G299">
        <v>16</v>
      </c>
    </row>
    <row r="300" spans="2:7" x14ac:dyDescent="0.25">
      <c r="B300" t="s">
        <v>8219</v>
      </c>
      <c r="C300">
        <v>52</v>
      </c>
      <c r="F300" t="s">
        <v>8221</v>
      </c>
      <c r="G300">
        <v>4</v>
      </c>
    </row>
    <row r="301" spans="2:7" x14ac:dyDescent="0.25">
      <c r="B301" t="s">
        <v>8219</v>
      </c>
      <c r="C301">
        <v>104</v>
      </c>
      <c r="F301" t="s">
        <v>8221</v>
      </c>
      <c r="G301">
        <v>4</v>
      </c>
    </row>
    <row r="302" spans="2:7" x14ac:dyDescent="0.25">
      <c r="B302" t="s">
        <v>8219</v>
      </c>
      <c r="C302">
        <v>73</v>
      </c>
      <c r="F302" t="s">
        <v>8221</v>
      </c>
      <c r="G302">
        <v>10</v>
      </c>
    </row>
    <row r="303" spans="2:7" x14ac:dyDescent="0.25">
      <c r="B303" t="s">
        <v>8219</v>
      </c>
      <c r="C303">
        <v>34</v>
      </c>
      <c r="F303" t="s">
        <v>8221</v>
      </c>
      <c r="G303">
        <v>0</v>
      </c>
    </row>
    <row r="304" spans="2:7" x14ac:dyDescent="0.25">
      <c r="B304" t="s">
        <v>8219</v>
      </c>
      <c r="C304">
        <v>56</v>
      </c>
      <c r="F304" t="s">
        <v>8221</v>
      </c>
      <c r="G304">
        <v>6</v>
      </c>
    </row>
    <row r="305" spans="2:7" x14ac:dyDescent="0.25">
      <c r="B305" t="s">
        <v>8219</v>
      </c>
      <c r="C305">
        <v>31</v>
      </c>
      <c r="F305" t="s">
        <v>8221</v>
      </c>
      <c r="G305">
        <v>0</v>
      </c>
    </row>
    <row r="306" spans="2:7" x14ac:dyDescent="0.25">
      <c r="B306" t="s">
        <v>8219</v>
      </c>
      <c r="C306">
        <v>84</v>
      </c>
      <c r="F306" t="s">
        <v>8221</v>
      </c>
      <c r="G306">
        <v>1</v>
      </c>
    </row>
    <row r="307" spans="2:7" x14ac:dyDescent="0.25">
      <c r="B307" t="s">
        <v>8219</v>
      </c>
      <c r="C307">
        <v>130</v>
      </c>
      <c r="F307" t="s">
        <v>8221</v>
      </c>
      <c r="G307">
        <v>0</v>
      </c>
    </row>
    <row r="308" spans="2:7" x14ac:dyDescent="0.25">
      <c r="B308" t="s">
        <v>8219</v>
      </c>
      <c r="C308">
        <v>12</v>
      </c>
      <c r="F308" t="s">
        <v>8221</v>
      </c>
      <c r="G308">
        <v>44</v>
      </c>
    </row>
    <row r="309" spans="2:7" x14ac:dyDescent="0.25">
      <c r="B309" t="s">
        <v>8219</v>
      </c>
      <c r="C309">
        <v>23</v>
      </c>
      <c r="F309" t="s">
        <v>8221</v>
      </c>
      <c r="G309">
        <v>0</v>
      </c>
    </row>
    <row r="310" spans="2:7" x14ac:dyDescent="0.25">
      <c r="B310" t="s">
        <v>8219</v>
      </c>
      <c r="C310">
        <v>158</v>
      </c>
      <c r="F310" t="s">
        <v>8221</v>
      </c>
      <c r="G310">
        <v>3</v>
      </c>
    </row>
    <row r="311" spans="2:7" x14ac:dyDescent="0.25">
      <c r="B311" t="s">
        <v>8219</v>
      </c>
      <c r="C311">
        <v>30</v>
      </c>
      <c r="F311" t="s">
        <v>8221</v>
      </c>
      <c r="G311">
        <v>0</v>
      </c>
    </row>
    <row r="312" spans="2:7" x14ac:dyDescent="0.25">
      <c r="B312" t="s">
        <v>8219</v>
      </c>
      <c r="C312">
        <v>18</v>
      </c>
      <c r="F312" t="s">
        <v>8221</v>
      </c>
      <c r="G312">
        <v>52</v>
      </c>
    </row>
    <row r="313" spans="2:7" x14ac:dyDescent="0.25">
      <c r="B313" t="s">
        <v>8219</v>
      </c>
      <c r="C313">
        <v>29</v>
      </c>
      <c r="F313" t="s">
        <v>8221</v>
      </c>
      <c r="G313">
        <v>0</v>
      </c>
    </row>
    <row r="314" spans="2:7" x14ac:dyDescent="0.25">
      <c r="B314" t="s">
        <v>8219</v>
      </c>
      <c r="C314">
        <v>31</v>
      </c>
      <c r="F314" t="s">
        <v>8221</v>
      </c>
      <c r="G314">
        <v>1</v>
      </c>
    </row>
    <row r="315" spans="2:7" x14ac:dyDescent="0.25">
      <c r="B315" t="s">
        <v>8219</v>
      </c>
      <c r="C315">
        <v>173</v>
      </c>
      <c r="F315" t="s">
        <v>8221</v>
      </c>
      <c r="G315">
        <v>1</v>
      </c>
    </row>
    <row r="316" spans="2:7" x14ac:dyDescent="0.25">
      <c r="B316" t="s">
        <v>8219</v>
      </c>
      <c r="C316">
        <v>17</v>
      </c>
      <c r="F316" t="s">
        <v>8221</v>
      </c>
      <c r="G316">
        <v>2</v>
      </c>
    </row>
    <row r="317" spans="2:7" x14ac:dyDescent="0.25">
      <c r="B317" t="s">
        <v>8219</v>
      </c>
      <c r="C317">
        <v>48</v>
      </c>
      <c r="F317" t="s">
        <v>8221</v>
      </c>
      <c r="G317">
        <v>9</v>
      </c>
    </row>
    <row r="318" spans="2:7" x14ac:dyDescent="0.25">
      <c r="B318" t="s">
        <v>8219</v>
      </c>
      <c r="C318">
        <v>59</v>
      </c>
      <c r="F318" t="s">
        <v>8221</v>
      </c>
      <c r="G318">
        <v>5</v>
      </c>
    </row>
    <row r="319" spans="2:7" x14ac:dyDescent="0.25">
      <c r="B319" t="s">
        <v>8219</v>
      </c>
      <c r="C319">
        <v>39</v>
      </c>
      <c r="F319" t="s">
        <v>8221</v>
      </c>
      <c r="G319">
        <v>57</v>
      </c>
    </row>
    <row r="320" spans="2:7" x14ac:dyDescent="0.25">
      <c r="B320" t="s">
        <v>8219</v>
      </c>
      <c r="C320">
        <v>59</v>
      </c>
      <c r="F320" t="s">
        <v>8221</v>
      </c>
      <c r="G320">
        <v>3</v>
      </c>
    </row>
    <row r="321" spans="2:7" x14ac:dyDescent="0.25">
      <c r="B321" t="s">
        <v>8219</v>
      </c>
      <c r="C321">
        <v>60</v>
      </c>
      <c r="F321" t="s">
        <v>8221</v>
      </c>
      <c r="G321">
        <v>1</v>
      </c>
    </row>
    <row r="322" spans="2:7" x14ac:dyDescent="0.25">
      <c r="B322" t="s">
        <v>8219</v>
      </c>
      <c r="C322">
        <v>20</v>
      </c>
      <c r="F322" t="s">
        <v>8221</v>
      </c>
      <c r="G322">
        <v>6</v>
      </c>
    </row>
    <row r="323" spans="2:7" x14ac:dyDescent="0.25">
      <c r="B323" t="s">
        <v>8219</v>
      </c>
      <c r="C323">
        <v>2</v>
      </c>
      <c r="F323" t="s">
        <v>8221</v>
      </c>
      <c r="G323">
        <v>48</v>
      </c>
    </row>
    <row r="324" spans="2:7" x14ac:dyDescent="0.25">
      <c r="B324" t="s">
        <v>8219</v>
      </c>
      <c r="C324">
        <v>315</v>
      </c>
      <c r="F324" t="s">
        <v>8221</v>
      </c>
      <c r="G324">
        <v>2</v>
      </c>
    </row>
    <row r="325" spans="2:7" x14ac:dyDescent="0.25">
      <c r="B325" t="s">
        <v>8219</v>
      </c>
      <c r="C325">
        <v>2174</v>
      </c>
      <c r="F325" t="s">
        <v>8221</v>
      </c>
      <c r="G325">
        <v>4</v>
      </c>
    </row>
    <row r="326" spans="2:7" x14ac:dyDescent="0.25">
      <c r="B326" t="s">
        <v>8219</v>
      </c>
      <c r="C326">
        <v>152</v>
      </c>
      <c r="F326" t="s">
        <v>8221</v>
      </c>
      <c r="G326">
        <v>5</v>
      </c>
    </row>
    <row r="327" spans="2:7" x14ac:dyDescent="0.25">
      <c r="B327" t="s">
        <v>8219</v>
      </c>
      <c r="C327">
        <v>1021</v>
      </c>
      <c r="F327" t="s">
        <v>8221</v>
      </c>
      <c r="G327">
        <v>79</v>
      </c>
    </row>
    <row r="328" spans="2:7" x14ac:dyDescent="0.25">
      <c r="B328" t="s">
        <v>8219</v>
      </c>
      <c r="C328">
        <v>237</v>
      </c>
      <c r="F328" t="s">
        <v>8221</v>
      </c>
      <c r="G328">
        <v>2</v>
      </c>
    </row>
    <row r="329" spans="2:7" x14ac:dyDescent="0.25">
      <c r="B329" t="s">
        <v>8219</v>
      </c>
      <c r="C329">
        <v>27</v>
      </c>
      <c r="F329" t="s">
        <v>8221</v>
      </c>
      <c r="G329">
        <v>11</v>
      </c>
    </row>
    <row r="330" spans="2:7" x14ac:dyDescent="0.25">
      <c r="B330" t="s">
        <v>8219</v>
      </c>
      <c r="C330">
        <v>17</v>
      </c>
      <c r="F330" t="s">
        <v>8221</v>
      </c>
      <c r="G330">
        <v>11</v>
      </c>
    </row>
    <row r="331" spans="2:7" x14ac:dyDescent="0.25">
      <c r="B331" t="s">
        <v>8219</v>
      </c>
      <c r="C331">
        <v>27</v>
      </c>
      <c r="F331" t="s">
        <v>8221</v>
      </c>
      <c r="G331">
        <v>1</v>
      </c>
    </row>
    <row r="332" spans="2:7" x14ac:dyDescent="0.25">
      <c r="B332" t="s">
        <v>8219</v>
      </c>
      <c r="C332">
        <v>82</v>
      </c>
      <c r="F332" t="s">
        <v>8221</v>
      </c>
      <c r="G332">
        <v>3</v>
      </c>
    </row>
    <row r="333" spans="2:7" x14ac:dyDescent="0.25">
      <c r="B333" t="s">
        <v>8219</v>
      </c>
      <c r="C333">
        <v>48</v>
      </c>
      <c r="F333" t="s">
        <v>8221</v>
      </c>
      <c r="G333">
        <v>5</v>
      </c>
    </row>
    <row r="334" spans="2:7" x14ac:dyDescent="0.25">
      <c r="B334" t="s">
        <v>8219</v>
      </c>
      <c r="C334">
        <v>105</v>
      </c>
      <c r="F334" t="s">
        <v>8221</v>
      </c>
      <c r="G334">
        <v>12</v>
      </c>
    </row>
    <row r="335" spans="2:7" x14ac:dyDescent="0.25">
      <c r="B335" t="s">
        <v>8219</v>
      </c>
      <c r="C335">
        <v>28</v>
      </c>
      <c r="F335" t="s">
        <v>8221</v>
      </c>
      <c r="G335">
        <v>2</v>
      </c>
    </row>
    <row r="336" spans="2:7" x14ac:dyDescent="0.25">
      <c r="B336" t="s">
        <v>8219</v>
      </c>
      <c r="C336">
        <v>1107</v>
      </c>
      <c r="F336" t="s">
        <v>8221</v>
      </c>
      <c r="G336">
        <v>5</v>
      </c>
    </row>
    <row r="337" spans="2:7" x14ac:dyDescent="0.25">
      <c r="B337" t="s">
        <v>8219</v>
      </c>
      <c r="C337">
        <v>1013</v>
      </c>
      <c r="F337" t="s">
        <v>8221</v>
      </c>
      <c r="G337">
        <v>21</v>
      </c>
    </row>
    <row r="338" spans="2:7" x14ac:dyDescent="0.25">
      <c r="B338" t="s">
        <v>8219</v>
      </c>
      <c r="C338">
        <v>274</v>
      </c>
      <c r="F338" t="s">
        <v>8221</v>
      </c>
      <c r="G338">
        <v>0</v>
      </c>
    </row>
    <row r="339" spans="2:7" x14ac:dyDescent="0.25">
      <c r="B339" t="s">
        <v>8219</v>
      </c>
      <c r="C339">
        <v>87</v>
      </c>
      <c r="F339" t="s">
        <v>8221</v>
      </c>
      <c r="G339">
        <v>45</v>
      </c>
    </row>
    <row r="340" spans="2:7" x14ac:dyDescent="0.25">
      <c r="B340" t="s">
        <v>8219</v>
      </c>
      <c r="C340">
        <v>99</v>
      </c>
      <c r="F340" t="s">
        <v>8221</v>
      </c>
      <c r="G340">
        <v>29</v>
      </c>
    </row>
    <row r="341" spans="2:7" x14ac:dyDescent="0.25">
      <c r="B341" t="s">
        <v>8219</v>
      </c>
      <c r="C341">
        <v>276</v>
      </c>
      <c r="F341" t="s">
        <v>8221</v>
      </c>
      <c r="G341">
        <v>2</v>
      </c>
    </row>
    <row r="342" spans="2:7" x14ac:dyDescent="0.25">
      <c r="B342" t="s">
        <v>8219</v>
      </c>
      <c r="C342">
        <v>21</v>
      </c>
      <c r="F342" t="s">
        <v>8221</v>
      </c>
      <c r="G342">
        <v>30</v>
      </c>
    </row>
    <row r="343" spans="2:7" x14ac:dyDescent="0.25">
      <c r="B343" t="s">
        <v>8219</v>
      </c>
      <c r="C343">
        <v>41</v>
      </c>
      <c r="F343" t="s">
        <v>8221</v>
      </c>
      <c r="G343">
        <v>8</v>
      </c>
    </row>
    <row r="344" spans="2:7" x14ac:dyDescent="0.25">
      <c r="B344" t="s">
        <v>8219</v>
      </c>
      <c r="C344">
        <v>119</v>
      </c>
      <c r="F344" t="s">
        <v>8221</v>
      </c>
      <c r="G344">
        <v>1</v>
      </c>
    </row>
    <row r="345" spans="2:7" x14ac:dyDescent="0.25">
      <c r="B345" t="s">
        <v>8219</v>
      </c>
      <c r="C345">
        <v>153</v>
      </c>
      <c r="F345" t="s">
        <v>8221</v>
      </c>
      <c r="G345">
        <v>14</v>
      </c>
    </row>
    <row r="346" spans="2:7" x14ac:dyDescent="0.25">
      <c r="B346" t="s">
        <v>8219</v>
      </c>
      <c r="C346">
        <v>100</v>
      </c>
      <c r="F346" t="s">
        <v>8221</v>
      </c>
      <c r="G346">
        <v>24</v>
      </c>
    </row>
    <row r="347" spans="2:7" x14ac:dyDescent="0.25">
      <c r="B347" t="s">
        <v>8219</v>
      </c>
      <c r="C347">
        <v>143</v>
      </c>
      <c r="F347" t="s">
        <v>8221</v>
      </c>
      <c r="G347">
        <v>2</v>
      </c>
    </row>
    <row r="348" spans="2:7" x14ac:dyDescent="0.25">
      <c r="B348" t="s">
        <v>8219</v>
      </c>
      <c r="C348">
        <v>140</v>
      </c>
      <c r="F348" t="s">
        <v>8221</v>
      </c>
      <c r="G348">
        <v>21</v>
      </c>
    </row>
    <row r="349" spans="2:7" x14ac:dyDescent="0.25">
      <c r="B349" t="s">
        <v>8219</v>
      </c>
      <c r="C349">
        <v>35</v>
      </c>
      <c r="F349" t="s">
        <v>8221</v>
      </c>
      <c r="G349">
        <v>7</v>
      </c>
    </row>
    <row r="350" spans="2:7" x14ac:dyDescent="0.25">
      <c r="B350" t="s">
        <v>8219</v>
      </c>
      <c r="C350">
        <v>149</v>
      </c>
      <c r="F350" t="s">
        <v>8221</v>
      </c>
      <c r="G350">
        <v>0</v>
      </c>
    </row>
    <row r="351" spans="2:7" x14ac:dyDescent="0.25">
      <c r="B351" t="s">
        <v>8219</v>
      </c>
      <c r="C351">
        <v>130</v>
      </c>
      <c r="F351" t="s">
        <v>8221</v>
      </c>
      <c r="G351">
        <v>4</v>
      </c>
    </row>
    <row r="352" spans="2:7" x14ac:dyDescent="0.25">
      <c r="B352" t="s">
        <v>8219</v>
      </c>
      <c r="C352">
        <v>120</v>
      </c>
      <c r="F352" t="s">
        <v>8221</v>
      </c>
      <c r="G352">
        <v>32</v>
      </c>
    </row>
    <row r="353" spans="2:7" x14ac:dyDescent="0.25">
      <c r="B353" t="s">
        <v>8219</v>
      </c>
      <c r="C353">
        <v>265</v>
      </c>
      <c r="F353" t="s">
        <v>8221</v>
      </c>
      <c r="G353">
        <v>4</v>
      </c>
    </row>
    <row r="354" spans="2:7" x14ac:dyDescent="0.25">
      <c r="B354" t="s">
        <v>8219</v>
      </c>
      <c r="C354">
        <v>71</v>
      </c>
      <c r="F354" t="s">
        <v>8221</v>
      </c>
      <c r="G354">
        <v>9</v>
      </c>
    </row>
    <row r="355" spans="2:7" x14ac:dyDescent="0.25">
      <c r="B355" t="s">
        <v>8219</v>
      </c>
      <c r="C355">
        <v>13</v>
      </c>
      <c r="F355" t="s">
        <v>8221</v>
      </c>
      <c r="G355">
        <v>17</v>
      </c>
    </row>
    <row r="356" spans="2:7" x14ac:dyDescent="0.25">
      <c r="B356" t="s">
        <v>8219</v>
      </c>
      <c r="C356">
        <v>169</v>
      </c>
      <c r="F356" t="s">
        <v>8221</v>
      </c>
      <c r="G356">
        <v>5</v>
      </c>
    </row>
    <row r="357" spans="2:7" x14ac:dyDescent="0.25">
      <c r="B357" t="s">
        <v>8219</v>
      </c>
      <c r="C357">
        <v>57</v>
      </c>
      <c r="F357" t="s">
        <v>8221</v>
      </c>
      <c r="G357">
        <v>53</v>
      </c>
    </row>
    <row r="358" spans="2:7" x14ac:dyDescent="0.25">
      <c r="B358" t="s">
        <v>8219</v>
      </c>
      <c r="C358">
        <v>229</v>
      </c>
      <c r="F358" t="s">
        <v>8221</v>
      </c>
      <c r="G358">
        <v>7</v>
      </c>
    </row>
    <row r="359" spans="2:7" x14ac:dyDescent="0.25">
      <c r="B359" t="s">
        <v>8219</v>
      </c>
      <c r="C359">
        <v>108</v>
      </c>
      <c r="F359" t="s">
        <v>8221</v>
      </c>
      <c r="G359">
        <v>72</v>
      </c>
    </row>
    <row r="360" spans="2:7" x14ac:dyDescent="0.25">
      <c r="B360" t="s">
        <v>8219</v>
      </c>
      <c r="C360">
        <v>108</v>
      </c>
      <c r="F360" t="s">
        <v>8221</v>
      </c>
      <c r="G360">
        <v>0</v>
      </c>
    </row>
    <row r="361" spans="2:7" x14ac:dyDescent="0.25">
      <c r="B361" t="s">
        <v>8219</v>
      </c>
      <c r="C361">
        <v>41</v>
      </c>
      <c r="F361" t="s">
        <v>8221</v>
      </c>
      <c r="G361">
        <v>2</v>
      </c>
    </row>
    <row r="362" spans="2:7" x14ac:dyDescent="0.25">
      <c r="B362" t="s">
        <v>8219</v>
      </c>
      <c r="C362">
        <v>139</v>
      </c>
      <c r="F362" t="s">
        <v>8221</v>
      </c>
      <c r="G362">
        <v>8</v>
      </c>
    </row>
    <row r="363" spans="2:7" x14ac:dyDescent="0.25">
      <c r="B363" t="s">
        <v>8219</v>
      </c>
      <c r="C363">
        <v>19</v>
      </c>
      <c r="F363" t="s">
        <v>8221</v>
      </c>
      <c r="G363">
        <v>2</v>
      </c>
    </row>
    <row r="364" spans="2:7" x14ac:dyDescent="0.25">
      <c r="B364" t="s">
        <v>8219</v>
      </c>
      <c r="C364">
        <v>94</v>
      </c>
      <c r="F364" t="s">
        <v>8221</v>
      </c>
      <c r="G364">
        <v>0</v>
      </c>
    </row>
    <row r="365" spans="2:7" x14ac:dyDescent="0.25">
      <c r="B365" t="s">
        <v>8219</v>
      </c>
      <c r="C365">
        <v>23</v>
      </c>
      <c r="F365" t="s">
        <v>8221</v>
      </c>
      <c r="G365">
        <v>3</v>
      </c>
    </row>
    <row r="366" spans="2:7" x14ac:dyDescent="0.25">
      <c r="B366" t="s">
        <v>8219</v>
      </c>
      <c r="C366">
        <v>15</v>
      </c>
      <c r="F366" t="s">
        <v>8221</v>
      </c>
      <c r="G366">
        <v>4</v>
      </c>
    </row>
    <row r="367" spans="2:7" x14ac:dyDescent="0.25">
      <c r="B367" t="s">
        <v>8219</v>
      </c>
      <c r="C367">
        <v>62</v>
      </c>
      <c r="F367" t="s">
        <v>8221</v>
      </c>
      <c r="G367">
        <v>3</v>
      </c>
    </row>
    <row r="368" spans="2:7" x14ac:dyDescent="0.25">
      <c r="B368" t="s">
        <v>8219</v>
      </c>
      <c r="C368">
        <v>74</v>
      </c>
      <c r="F368" t="s">
        <v>8221</v>
      </c>
      <c r="G368">
        <v>6</v>
      </c>
    </row>
    <row r="369" spans="2:7" x14ac:dyDescent="0.25">
      <c r="B369" t="s">
        <v>8219</v>
      </c>
      <c r="C369">
        <v>97</v>
      </c>
      <c r="F369" t="s">
        <v>8221</v>
      </c>
      <c r="G369">
        <v>0</v>
      </c>
    </row>
    <row r="370" spans="2:7" x14ac:dyDescent="0.25">
      <c r="B370" t="s">
        <v>8219</v>
      </c>
      <c r="C370">
        <v>55</v>
      </c>
      <c r="F370" t="s">
        <v>8221</v>
      </c>
      <c r="G370">
        <v>0</v>
      </c>
    </row>
    <row r="371" spans="2:7" x14ac:dyDescent="0.25">
      <c r="B371" t="s">
        <v>8219</v>
      </c>
      <c r="C371">
        <v>44</v>
      </c>
      <c r="F371" t="s">
        <v>8221</v>
      </c>
      <c r="G371">
        <v>0</v>
      </c>
    </row>
    <row r="372" spans="2:7" x14ac:dyDescent="0.25">
      <c r="B372" t="s">
        <v>8219</v>
      </c>
      <c r="C372">
        <v>110</v>
      </c>
      <c r="F372" t="s">
        <v>8221</v>
      </c>
      <c r="G372">
        <v>8</v>
      </c>
    </row>
    <row r="373" spans="2:7" x14ac:dyDescent="0.25">
      <c r="B373" t="s">
        <v>8219</v>
      </c>
      <c r="C373">
        <v>59</v>
      </c>
      <c r="F373" t="s">
        <v>8221</v>
      </c>
      <c r="G373">
        <v>5</v>
      </c>
    </row>
    <row r="374" spans="2:7" x14ac:dyDescent="0.25">
      <c r="B374" t="s">
        <v>8219</v>
      </c>
      <c r="C374">
        <v>62</v>
      </c>
      <c r="F374" t="s">
        <v>8221</v>
      </c>
      <c r="G374">
        <v>0</v>
      </c>
    </row>
    <row r="375" spans="2:7" x14ac:dyDescent="0.25">
      <c r="B375" t="s">
        <v>8219</v>
      </c>
      <c r="C375">
        <v>105</v>
      </c>
      <c r="F375" t="s">
        <v>8221</v>
      </c>
      <c r="G375">
        <v>2</v>
      </c>
    </row>
    <row r="376" spans="2:7" x14ac:dyDescent="0.25">
      <c r="B376" t="s">
        <v>8219</v>
      </c>
      <c r="C376">
        <v>26</v>
      </c>
      <c r="F376" t="s">
        <v>8221</v>
      </c>
      <c r="G376">
        <v>24</v>
      </c>
    </row>
    <row r="377" spans="2:7" x14ac:dyDescent="0.25">
      <c r="B377" t="s">
        <v>8219</v>
      </c>
      <c r="C377">
        <v>49</v>
      </c>
      <c r="F377" t="s">
        <v>8221</v>
      </c>
      <c r="G377">
        <v>0</v>
      </c>
    </row>
    <row r="378" spans="2:7" x14ac:dyDescent="0.25">
      <c r="B378" t="s">
        <v>8219</v>
      </c>
      <c r="C378">
        <v>68</v>
      </c>
      <c r="F378" t="s">
        <v>8221</v>
      </c>
      <c r="G378">
        <v>9</v>
      </c>
    </row>
    <row r="379" spans="2:7" x14ac:dyDescent="0.25">
      <c r="B379" t="s">
        <v>8219</v>
      </c>
      <c r="C379">
        <v>22</v>
      </c>
      <c r="F379" t="s">
        <v>8221</v>
      </c>
      <c r="G379">
        <v>0</v>
      </c>
    </row>
    <row r="380" spans="2:7" x14ac:dyDescent="0.25">
      <c r="B380" t="s">
        <v>8219</v>
      </c>
      <c r="C380">
        <v>18</v>
      </c>
      <c r="F380" t="s">
        <v>8221</v>
      </c>
      <c r="G380">
        <v>1</v>
      </c>
    </row>
    <row r="381" spans="2:7" x14ac:dyDescent="0.25">
      <c r="B381" t="s">
        <v>8219</v>
      </c>
      <c r="C381">
        <v>19</v>
      </c>
      <c r="F381" t="s">
        <v>8221</v>
      </c>
      <c r="G381">
        <v>10</v>
      </c>
    </row>
    <row r="382" spans="2:7" x14ac:dyDescent="0.25">
      <c r="B382" t="s">
        <v>8219</v>
      </c>
      <c r="C382">
        <v>99</v>
      </c>
      <c r="F382" t="s">
        <v>8221</v>
      </c>
      <c r="G382">
        <v>1</v>
      </c>
    </row>
    <row r="383" spans="2:7" x14ac:dyDescent="0.25">
      <c r="B383" t="s">
        <v>8219</v>
      </c>
      <c r="C383">
        <v>27</v>
      </c>
      <c r="F383" t="s">
        <v>8221</v>
      </c>
      <c r="G383">
        <v>0</v>
      </c>
    </row>
    <row r="384" spans="2:7" x14ac:dyDescent="0.25">
      <c r="B384" t="s">
        <v>8219</v>
      </c>
      <c r="C384">
        <v>25</v>
      </c>
      <c r="F384" t="s">
        <v>8221</v>
      </c>
      <c r="G384">
        <v>20</v>
      </c>
    </row>
    <row r="385" spans="2:7" x14ac:dyDescent="0.25">
      <c r="B385" t="s">
        <v>8219</v>
      </c>
      <c r="C385">
        <v>14</v>
      </c>
      <c r="F385" t="s">
        <v>8221</v>
      </c>
      <c r="G385">
        <v>30</v>
      </c>
    </row>
    <row r="386" spans="2:7" x14ac:dyDescent="0.25">
      <c r="B386" t="s">
        <v>8219</v>
      </c>
      <c r="C386">
        <v>35</v>
      </c>
      <c r="F386" t="s">
        <v>8221</v>
      </c>
      <c r="G386">
        <v>6</v>
      </c>
    </row>
    <row r="387" spans="2:7" x14ac:dyDescent="0.25">
      <c r="B387" t="s">
        <v>8219</v>
      </c>
      <c r="C387">
        <v>10</v>
      </c>
      <c r="F387" t="s">
        <v>8221</v>
      </c>
      <c r="G387">
        <v>15</v>
      </c>
    </row>
    <row r="388" spans="2:7" x14ac:dyDescent="0.25">
      <c r="B388" t="s">
        <v>8219</v>
      </c>
      <c r="C388">
        <v>29</v>
      </c>
      <c r="F388" t="s">
        <v>8221</v>
      </c>
      <c r="G388">
        <v>5</v>
      </c>
    </row>
    <row r="389" spans="2:7" x14ac:dyDescent="0.25">
      <c r="B389" t="s">
        <v>8219</v>
      </c>
      <c r="C389">
        <v>44</v>
      </c>
      <c r="F389" t="s">
        <v>8221</v>
      </c>
      <c r="G389">
        <v>0</v>
      </c>
    </row>
    <row r="390" spans="2:7" x14ac:dyDescent="0.25">
      <c r="B390" t="s">
        <v>8219</v>
      </c>
      <c r="C390">
        <v>17</v>
      </c>
      <c r="F390" t="s">
        <v>8221</v>
      </c>
      <c r="G390">
        <v>0</v>
      </c>
    </row>
    <row r="391" spans="2:7" x14ac:dyDescent="0.25">
      <c r="B391" t="s">
        <v>8219</v>
      </c>
      <c r="C391">
        <v>34</v>
      </c>
      <c r="F391" t="s">
        <v>8221</v>
      </c>
      <c r="G391">
        <v>28</v>
      </c>
    </row>
    <row r="392" spans="2:7" x14ac:dyDescent="0.25">
      <c r="B392" t="s">
        <v>8219</v>
      </c>
      <c r="C392">
        <v>14</v>
      </c>
      <c r="F392" t="s">
        <v>8221</v>
      </c>
      <c r="G392">
        <v>0</v>
      </c>
    </row>
    <row r="393" spans="2:7" x14ac:dyDescent="0.25">
      <c r="B393" t="s">
        <v>8219</v>
      </c>
      <c r="C393">
        <v>156</v>
      </c>
      <c r="F393" t="s">
        <v>8221</v>
      </c>
      <c r="G393">
        <v>5</v>
      </c>
    </row>
    <row r="394" spans="2:7" x14ac:dyDescent="0.25">
      <c r="B394" t="s">
        <v>8219</v>
      </c>
      <c r="C394">
        <v>128</v>
      </c>
      <c r="F394" t="s">
        <v>8221</v>
      </c>
      <c r="G394">
        <v>7</v>
      </c>
    </row>
    <row r="395" spans="2:7" x14ac:dyDescent="0.25">
      <c r="B395" t="s">
        <v>8219</v>
      </c>
      <c r="C395">
        <v>60</v>
      </c>
      <c r="F395" t="s">
        <v>8221</v>
      </c>
      <c r="G395">
        <v>30</v>
      </c>
    </row>
    <row r="396" spans="2:7" x14ac:dyDescent="0.25">
      <c r="B396" t="s">
        <v>8219</v>
      </c>
      <c r="C396">
        <v>32</v>
      </c>
      <c r="F396" t="s">
        <v>8221</v>
      </c>
      <c r="G396">
        <v>2</v>
      </c>
    </row>
    <row r="397" spans="2:7" x14ac:dyDescent="0.25">
      <c r="B397" t="s">
        <v>8219</v>
      </c>
      <c r="C397">
        <v>53</v>
      </c>
      <c r="F397" t="s">
        <v>8221</v>
      </c>
      <c r="G397">
        <v>30</v>
      </c>
    </row>
    <row r="398" spans="2:7" x14ac:dyDescent="0.25">
      <c r="B398" t="s">
        <v>8219</v>
      </c>
      <c r="C398">
        <v>184</v>
      </c>
      <c r="F398" t="s">
        <v>8221</v>
      </c>
      <c r="G398">
        <v>2</v>
      </c>
    </row>
    <row r="399" spans="2:7" x14ac:dyDescent="0.25">
      <c r="B399" t="s">
        <v>8219</v>
      </c>
      <c r="C399">
        <v>90</v>
      </c>
      <c r="F399" t="s">
        <v>8221</v>
      </c>
      <c r="G399">
        <v>0</v>
      </c>
    </row>
    <row r="400" spans="2:7" x14ac:dyDescent="0.25">
      <c r="B400" t="s">
        <v>8219</v>
      </c>
      <c r="C400">
        <v>71</v>
      </c>
      <c r="F400" t="s">
        <v>8221</v>
      </c>
      <c r="G400">
        <v>2</v>
      </c>
    </row>
    <row r="401" spans="2:7" x14ac:dyDescent="0.25">
      <c r="B401" t="s">
        <v>8219</v>
      </c>
      <c r="C401">
        <v>87</v>
      </c>
      <c r="F401" t="s">
        <v>8221</v>
      </c>
      <c r="G401">
        <v>1</v>
      </c>
    </row>
    <row r="402" spans="2:7" x14ac:dyDescent="0.25">
      <c r="B402" t="s">
        <v>8219</v>
      </c>
      <c r="C402">
        <v>28</v>
      </c>
      <c r="F402" t="s">
        <v>8221</v>
      </c>
      <c r="G402">
        <v>2</v>
      </c>
    </row>
    <row r="403" spans="2:7" x14ac:dyDescent="0.25">
      <c r="B403" t="s">
        <v>8219</v>
      </c>
      <c r="C403">
        <v>56</v>
      </c>
      <c r="F403" t="s">
        <v>8221</v>
      </c>
      <c r="G403">
        <v>14</v>
      </c>
    </row>
    <row r="404" spans="2:7" x14ac:dyDescent="0.25">
      <c r="B404" t="s">
        <v>8219</v>
      </c>
      <c r="C404">
        <v>51</v>
      </c>
      <c r="F404" t="s">
        <v>8221</v>
      </c>
      <c r="G404">
        <v>31</v>
      </c>
    </row>
    <row r="405" spans="2:7" x14ac:dyDescent="0.25">
      <c r="B405" t="s">
        <v>8219</v>
      </c>
      <c r="C405">
        <v>75</v>
      </c>
      <c r="F405" t="s">
        <v>8221</v>
      </c>
      <c r="G405">
        <v>16</v>
      </c>
    </row>
    <row r="406" spans="2:7" x14ac:dyDescent="0.25">
      <c r="B406" t="s">
        <v>8219</v>
      </c>
      <c r="C406">
        <v>38</v>
      </c>
      <c r="F406" t="s">
        <v>8221</v>
      </c>
      <c r="G406">
        <v>12</v>
      </c>
    </row>
    <row r="407" spans="2:7" x14ac:dyDescent="0.25">
      <c r="B407" t="s">
        <v>8219</v>
      </c>
      <c r="C407">
        <v>18</v>
      </c>
      <c r="F407" t="s">
        <v>8221</v>
      </c>
      <c r="G407">
        <v>96</v>
      </c>
    </row>
    <row r="408" spans="2:7" x14ac:dyDescent="0.25">
      <c r="B408" t="s">
        <v>8219</v>
      </c>
      <c r="C408">
        <v>54</v>
      </c>
      <c r="F408" t="s">
        <v>8221</v>
      </c>
      <c r="G408">
        <v>16</v>
      </c>
    </row>
    <row r="409" spans="2:7" x14ac:dyDescent="0.25">
      <c r="B409" t="s">
        <v>8219</v>
      </c>
      <c r="C409">
        <v>71</v>
      </c>
      <c r="F409" t="s">
        <v>8221</v>
      </c>
      <c r="G409">
        <v>5</v>
      </c>
    </row>
    <row r="410" spans="2:7" x14ac:dyDescent="0.25">
      <c r="B410" t="s">
        <v>8219</v>
      </c>
      <c r="C410">
        <v>57</v>
      </c>
      <c r="F410" t="s">
        <v>8221</v>
      </c>
      <c r="G410">
        <v>0</v>
      </c>
    </row>
    <row r="411" spans="2:7" x14ac:dyDescent="0.25">
      <c r="B411" t="s">
        <v>8219</v>
      </c>
      <c r="C411">
        <v>43</v>
      </c>
      <c r="F411" t="s">
        <v>8221</v>
      </c>
      <c r="G411">
        <v>8</v>
      </c>
    </row>
    <row r="412" spans="2:7" x14ac:dyDescent="0.25">
      <c r="B412" t="s">
        <v>8219</v>
      </c>
      <c r="C412">
        <v>52</v>
      </c>
      <c r="F412" t="s">
        <v>8221</v>
      </c>
      <c r="G412">
        <v>7</v>
      </c>
    </row>
    <row r="413" spans="2:7" x14ac:dyDescent="0.25">
      <c r="B413" t="s">
        <v>8219</v>
      </c>
      <c r="C413">
        <v>27</v>
      </c>
      <c r="F413" t="s">
        <v>8221</v>
      </c>
      <c r="G413">
        <v>24</v>
      </c>
    </row>
    <row r="414" spans="2:7" x14ac:dyDescent="0.25">
      <c r="B414" t="s">
        <v>8219</v>
      </c>
      <c r="C414">
        <v>12</v>
      </c>
      <c r="F414" t="s">
        <v>8221</v>
      </c>
      <c r="G414">
        <v>121</v>
      </c>
    </row>
    <row r="415" spans="2:7" x14ac:dyDescent="0.25">
      <c r="B415" t="s">
        <v>8219</v>
      </c>
      <c r="C415">
        <v>33</v>
      </c>
      <c r="F415" t="s">
        <v>8221</v>
      </c>
      <c r="G415">
        <v>196</v>
      </c>
    </row>
    <row r="416" spans="2:7" x14ac:dyDescent="0.25">
      <c r="B416" t="s">
        <v>8219</v>
      </c>
      <c r="C416">
        <v>96</v>
      </c>
      <c r="F416" t="s">
        <v>8221</v>
      </c>
      <c r="G416">
        <v>5</v>
      </c>
    </row>
    <row r="417" spans="2:7" x14ac:dyDescent="0.25">
      <c r="B417" t="s">
        <v>8219</v>
      </c>
      <c r="C417">
        <v>28</v>
      </c>
      <c r="F417" t="s">
        <v>8221</v>
      </c>
      <c r="G417">
        <v>73</v>
      </c>
    </row>
    <row r="418" spans="2:7" x14ac:dyDescent="0.25">
      <c r="B418" t="s">
        <v>8219</v>
      </c>
      <c r="C418">
        <v>43</v>
      </c>
      <c r="F418" t="s">
        <v>8221</v>
      </c>
      <c r="G418">
        <v>93</v>
      </c>
    </row>
    <row r="419" spans="2:7" x14ac:dyDescent="0.25">
      <c r="B419" t="s">
        <v>8219</v>
      </c>
      <c r="C419">
        <v>205</v>
      </c>
      <c r="F419" t="s">
        <v>8221</v>
      </c>
      <c r="G419">
        <v>17</v>
      </c>
    </row>
    <row r="420" spans="2:7" x14ac:dyDescent="0.25">
      <c r="B420" t="s">
        <v>8219</v>
      </c>
      <c r="C420">
        <v>23</v>
      </c>
      <c r="F420" t="s">
        <v>8221</v>
      </c>
      <c r="G420">
        <v>7</v>
      </c>
    </row>
    <row r="421" spans="2:7" x14ac:dyDescent="0.25">
      <c r="B421" t="s">
        <v>8219</v>
      </c>
      <c r="C421">
        <v>19</v>
      </c>
      <c r="F421" t="s">
        <v>8221</v>
      </c>
      <c r="G421">
        <v>17</v>
      </c>
    </row>
    <row r="422" spans="2:7" x14ac:dyDescent="0.25">
      <c r="B422" t="s">
        <v>8219</v>
      </c>
      <c r="C422">
        <v>14</v>
      </c>
      <c r="F422" t="s">
        <v>8221</v>
      </c>
      <c r="G422">
        <v>171</v>
      </c>
    </row>
    <row r="423" spans="2:7" x14ac:dyDescent="0.25">
      <c r="B423" t="s">
        <v>8219</v>
      </c>
      <c r="C423">
        <v>38</v>
      </c>
      <c r="F423" t="s">
        <v>8221</v>
      </c>
      <c r="G423">
        <v>188</v>
      </c>
    </row>
    <row r="424" spans="2:7" x14ac:dyDescent="0.25">
      <c r="B424" t="s">
        <v>8219</v>
      </c>
      <c r="C424">
        <v>78</v>
      </c>
      <c r="F424" t="s">
        <v>8221</v>
      </c>
      <c r="G424">
        <v>110</v>
      </c>
    </row>
    <row r="425" spans="2:7" x14ac:dyDescent="0.25">
      <c r="B425" t="s">
        <v>8219</v>
      </c>
      <c r="C425">
        <v>69</v>
      </c>
      <c r="F425" t="s">
        <v>8221</v>
      </c>
      <c r="G425">
        <v>37</v>
      </c>
    </row>
    <row r="426" spans="2:7" x14ac:dyDescent="0.25">
      <c r="B426" t="s">
        <v>8219</v>
      </c>
      <c r="C426">
        <v>33</v>
      </c>
      <c r="F426" t="s">
        <v>8221</v>
      </c>
      <c r="G426">
        <v>9</v>
      </c>
    </row>
    <row r="427" spans="2:7" x14ac:dyDescent="0.25">
      <c r="B427" t="s">
        <v>8219</v>
      </c>
      <c r="C427">
        <v>54</v>
      </c>
      <c r="F427" t="s">
        <v>8221</v>
      </c>
      <c r="G427">
        <v>29</v>
      </c>
    </row>
    <row r="428" spans="2:7" x14ac:dyDescent="0.25">
      <c r="B428" t="s">
        <v>8219</v>
      </c>
      <c r="C428">
        <v>99</v>
      </c>
      <c r="F428" t="s">
        <v>8221</v>
      </c>
      <c r="G428">
        <v>6</v>
      </c>
    </row>
    <row r="429" spans="2:7" x14ac:dyDescent="0.25">
      <c r="B429" t="s">
        <v>8219</v>
      </c>
      <c r="C429">
        <v>49</v>
      </c>
      <c r="F429" t="s">
        <v>8221</v>
      </c>
      <c r="G429">
        <v>30</v>
      </c>
    </row>
    <row r="430" spans="2:7" x14ac:dyDescent="0.25">
      <c r="B430" t="s">
        <v>8219</v>
      </c>
      <c r="C430">
        <v>11</v>
      </c>
      <c r="F430" t="s">
        <v>8221</v>
      </c>
      <c r="G430">
        <v>81</v>
      </c>
    </row>
    <row r="431" spans="2:7" x14ac:dyDescent="0.25">
      <c r="B431" t="s">
        <v>8219</v>
      </c>
      <c r="C431">
        <v>38</v>
      </c>
      <c r="F431" t="s">
        <v>8221</v>
      </c>
      <c r="G431">
        <v>4</v>
      </c>
    </row>
    <row r="432" spans="2:7" x14ac:dyDescent="0.25">
      <c r="B432" t="s">
        <v>8219</v>
      </c>
      <c r="C432">
        <v>16</v>
      </c>
      <c r="F432" t="s">
        <v>8221</v>
      </c>
      <c r="G432">
        <v>11</v>
      </c>
    </row>
    <row r="433" spans="2:7" x14ac:dyDescent="0.25">
      <c r="B433" t="s">
        <v>8219</v>
      </c>
      <c r="C433">
        <v>32</v>
      </c>
      <c r="F433" t="s">
        <v>8221</v>
      </c>
      <c r="G433">
        <v>14</v>
      </c>
    </row>
    <row r="434" spans="2:7" x14ac:dyDescent="0.25">
      <c r="B434" t="s">
        <v>8219</v>
      </c>
      <c r="C434">
        <v>20</v>
      </c>
      <c r="F434" t="s">
        <v>8221</v>
      </c>
      <c r="G434">
        <v>5</v>
      </c>
    </row>
    <row r="435" spans="2:7" x14ac:dyDescent="0.25">
      <c r="B435" t="s">
        <v>8219</v>
      </c>
      <c r="C435">
        <v>154</v>
      </c>
      <c r="F435" t="s">
        <v>8221</v>
      </c>
      <c r="G435">
        <v>45</v>
      </c>
    </row>
    <row r="436" spans="2:7" x14ac:dyDescent="0.25">
      <c r="B436" t="s">
        <v>8219</v>
      </c>
      <c r="C436">
        <v>41</v>
      </c>
      <c r="F436" t="s">
        <v>8221</v>
      </c>
      <c r="G436">
        <v>8</v>
      </c>
    </row>
    <row r="437" spans="2:7" x14ac:dyDescent="0.25">
      <c r="B437" t="s">
        <v>8219</v>
      </c>
      <c r="C437">
        <v>75</v>
      </c>
      <c r="F437" t="s">
        <v>8221</v>
      </c>
      <c r="G437">
        <v>3</v>
      </c>
    </row>
    <row r="438" spans="2:7" x14ac:dyDescent="0.25">
      <c r="B438" t="s">
        <v>8219</v>
      </c>
      <c r="C438">
        <v>40</v>
      </c>
      <c r="F438" t="s">
        <v>8221</v>
      </c>
      <c r="G438">
        <v>24</v>
      </c>
    </row>
    <row r="439" spans="2:7" x14ac:dyDescent="0.25">
      <c r="B439" t="s">
        <v>8219</v>
      </c>
      <c r="C439">
        <v>46</v>
      </c>
      <c r="F439" t="s">
        <v>8221</v>
      </c>
      <c r="G439">
        <v>18</v>
      </c>
    </row>
    <row r="440" spans="2:7" x14ac:dyDescent="0.25">
      <c r="B440" t="s">
        <v>8219</v>
      </c>
      <c r="C440">
        <v>62</v>
      </c>
      <c r="F440" t="s">
        <v>8221</v>
      </c>
      <c r="G440">
        <v>12</v>
      </c>
    </row>
    <row r="441" spans="2:7" x14ac:dyDescent="0.25">
      <c r="B441" t="s">
        <v>8219</v>
      </c>
      <c r="C441">
        <v>61</v>
      </c>
      <c r="F441" t="s">
        <v>8221</v>
      </c>
      <c r="G441">
        <v>123</v>
      </c>
    </row>
    <row r="442" spans="2:7" x14ac:dyDescent="0.25">
      <c r="B442" t="s">
        <v>8219</v>
      </c>
      <c r="C442">
        <v>96</v>
      </c>
      <c r="F442" t="s">
        <v>8221</v>
      </c>
      <c r="G442">
        <v>96</v>
      </c>
    </row>
    <row r="443" spans="2:7" x14ac:dyDescent="0.25">
      <c r="B443" t="s">
        <v>8219</v>
      </c>
      <c r="C443">
        <v>190</v>
      </c>
      <c r="F443" t="s">
        <v>8221</v>
      </c>
      <c r="G443">
        <v>31</v>
      </c>
    </row>
    <row r="444" spans="2:7" x14ac:dyDescent="0.25">
      <c r="B444" t="s">
        <v>8219</v>
      </c>
      <c r="C444">
        <v>94</v>
      </c>
      <c r="F444" t="s">
        <v>8221</v>
      </c>
      <c r="G444">
        <v>4</v>
      </c>
    </row>
    <row r="445" spans="2:7" x14ac:dyDescent="0.25">
      <c r="B445" t="s">
        <v>8219</v>
      </c>
      <c r="C445">
        <v>39</v>
      </c>
      <c r="F445" t="s">
        <v>8221</v>
      </c>
      <c r="G445">
        <v>3</v>
      </c>
    </row>
    <row r="446" spans="2:7" x14ac:dyDescent="0.25">
      <c r="B446" t="s">
        <v>8219</v>
      </c>
      <c r="C446">
        <v>127</v>
      </c>
      <c r="F446" t="s">
        <v>8221</v>
      </c>
      <c r="G446">
        <v>179</v>
      </c>
    </row>
    <row r="447" spans="2:7" x14ac:dyDescent="0.25">
      <c r="B447" t="s">
        <v>8219</v>
      </c>
      <c r="C447">
        <v>159</v>
      </c>
      <c r="F447" t="s">
        <v>8221</v>
      </c>
      <c r="G447">
        <v>3</v>
      </c>
    </row>
    <row r="448" spans="2:7" x14ac:dyDescent="0.25">
      <c r="B448" t="s">
        <v>8219</v>
      </c>
      <c r="C448">
        <v>177</v>
      </c>
      <c r="F448" t="s">
        <v>8221</v>
      </c>
      <c r="G448">
        <v>23</v>
      </c>
    </row>
    <row r="449" spans="2:7" x14ac:dyDescent="0.25">
      <c r="B449" t="s">
        <v>8219</v>
      </c>
      <c r="C449">
        <v>47</v>
      </c>
      <c r="F449" t="s">
        <v>8221</v>
      </c>
      <c r="G449">
        <v>23</v>
      </c>
    </row>
    <row r="450" spans="2:7" x14ac:dyDescent="0.25">
      <c r="B450" t="s">
        <v>8219</v>
      </c>
      <c r="C450">
        <v>1</v>
      </c>
      <c r="F450" t="s">
        <v>8221</v>
      </c>
      <c r="G450">
        <v>41</v>
      </c>
    </row>
    <row r="451" spans="2:7" x14ac:dyDescent="0.25">
      <c r="B451" t="s">
        <v>8219</v>
      </c>
      <c r="C451">
        <v>16</v>
      </c>
      <c r="F451" t="s">
        <v>8221</v>
      </c>
      <c r="G451">
        <v>0</v>
      </c>
    </row>
    <row r="452" spans="2:7" x14ac:dyDescent="0.25">
      <c r="B452" t="s">
        <v>8219</v>
      </c>
      <c r="C452">
        <v>115</v>
      </c>
      <c r="F452" t="s">
        <v>8221</v>
      </c>
      <c r="G452">
        <v>32</v>
      </c>
    </row>
    <row r="453" spans="2:7" x14ac:dyDescent="0.25">
      <c r="B453" t="s">
        <v>8219</v>
      </c>
      <c r="C453">
        <v>133</v>
      </c>
      <c r="F453" t="s">
        <v>8221</v>
      </c>
      <c r="G453">
        <v>2</v>
      </c>
    </row>
    <row r="454" spans="2:7" x14ac:dyDescent="0.25">
      <c r="B454" t="s">
        <v>8219</v>
      </c>
      <c r="C454">
        <v>70</v>
      </c>
      <c r="F454" t="s">
        <v>8221</v>
      </c>
      <c r="G454">
        <v>7</v>
      </c>
    </row>
    <row r="455" spans="2:7" x14ac:dyDescent="0.25">
      <c r="B455" t="s">
        <v>8219</v>
      </c>
      <c r="C455">
        <v>62</v>
      </c>
      <c r="F455" t="s">
        <v>8221</v>
      </c>
      <c r="G455">
        <v>4</v>
      </c>
    </row>
    <row r="456" spans="2:7" x14ac:dyDescent="0.25">
      <c r="B456" t="s">
        <v>8219</v>
      </c>
      <c r="C456">
        <v>10</v>
      </c>
      <c r="F456" t="s">
        <v>8221</v>
      </c>
      <c r="G456">
        <v>196</v>
      </c>
    </row>
    <row r="457" spans="2:7" x14ac:dyDescent="0.25">
      <c r="B457" t="s">
        <v>8219</v>
      </c>
      <c r="C457">
        <v>499</v>
      </c>
      <c r="F457" t="s">
        <v>8221</v>
      </c>
      <c r="G457">
        <v>11</v>
      </c>
    </row>
    <row r="458" spans="2:7" x14ac:dyDescent="0.25">
      <c r="B458" t="s">
        <v>8219</v>
      </c>
      <c r="C458">
        <v>47</v>
      </c>
      <c r="F458" t="s">
        <v>8221</v>
      </c>
      <c r="G458">
        <v>9</v>
      </c>
    </row>
    <row r="459" spans="2:7" x14ac:dyDescent="0.25">
      <c r="B459" t="s">
        <v>8219</v>
      </c>
      <c r="C459">
        <v>28</v>
      </c>
      <c r="F459" t="s">
        <v>8221</v>
      </c>
      <c r="G459">
        <v>5</v>
      </c>
    </row>
    <row r="460" spans="2:7" x14ac:dyDescent="0.25">
      <c r="B460" t="s">
        <v>8219</v>
      </c>
      <c r="C460">
        <v>24</v>
      </c>
      <c r="F460" t="s">
        <v>8221</v>
      </c>
      <c r="G460">
        <v>8</v>
      </c>
    </row>
    <row r="461" spans="2:7" x14ac:dyDescent="0.25">
      <c r="B461" t="s">
        <v>8219</v>
      </c>
      <c r="C461">
        <v>76</v>
      </c>
      <c r="F461" t="s">
        <v>8221</v>
      </c>
      <c r="G461">
        <v>229</v>
      </c>
    </row>
    <row r="462" spans="2:7" x14ac:dyDescent="0.25">
      <c r="B462" t="s">
        <v>8219</v>
      </c>
      <c r="C462">
        <v>98</v>
      </c>
      <c r="F462" t="s">
        <v>8221</v>
      </c>
      <c r="G462">
        <v>40</v>
      </c>
    </row>
    <row r="463" spans="2:7" x14ac:dyDescent="0.25">
      <c r="B463" t="s">
        <v>8219</v>
      </c>
      <c r="C463">
        <v>30</v>
      </c>
      <c r="F463" t="s">
        <v>8221</v>
      </c>
      <c r="G463">
        <v>123</v>
      </c>
    </row>
    <row r="464" spans="2:7" x14ac:dyDescent="0.25">
      <c r="B464" t="s">
        <v>8219</v>
      </c>
      <c r="C464">
        <v>478</v>
      </c>
      <c r="F464" t="s">
        <v>8221</v>
      </c>
      <c r="G464">
        <v>5</v>
      </c>
    </row>
    <row r="465" spans="2:7" x14ac:dyDescent="0.25">
      <c r="B465" t="s">
        <v>8219</v>
      </c>
      <c r="C465">
        <v>74</v>
      </c>
      <c r="F465" t="s">
        <v>8221</v>
      </c>
      <c r="G465">
        <v>148</v>
      </c>
    </row>
    <row r="466" spans="2:7" x14ac:dyDescent="0.25">
      <c r="B466" t="s">
        <v>8219</v>
      </c>
      <c r="C466">
        <v>131</v>
      </c>
      <c r="F466" t="s">
        <v>8221</v>
      </c>
      <c r="G466">
        <v>10</v>
      </c>
    </row>
    <row r="467" spans="2:7" x14ac:dyDescent="0.25">
      <c r="B467" t="s">
        <v>8219</v>
      </c>
      <c r="C467">
        <v>61</v>
      </c>
      <c r="F467" t="s">
        <v>8221</v>
      </c>
      <c r="G467">
        <v>4</v>
      </c>
    </row>
    <row r="468" spans="2:7" x14ac:dyDescent="0.25">
      <c r="B468" t="s">
        <v>8219</v>
      </c>
      <c r="C468">
        <v>1071</v>
      </c>
      <c r="F468" t="s">
        <v>8221</v>
      </c>
      <c r="G468">
        <v>21</v>
      </c>
    </row>
    <row r="469" spans="2:7" x14ac:dyDescent="0.25">
      <c r="B469" t="s">
        <v>8219</v>
      </c>
      <c r="C469">
        <v>122</v>
      </c>
      <c r="F469" t="s">
        <v>8221</v>
      </c>
      <c r="G469">
        <v>2</v>
      </c>
    </row>
    <row r="470" spans="2:7" x14ac:dyDescent="0.25">
      <c r="B470" t="s">
        <v>8219</v>
      </c>
      <c r="C470">
        <v>111</v>
      </c>
      <c r="F470" t="s">
        <v>8221</v>
      </c>
      <c r="G470">
        <v>0</v>
      </c>
    </row>
    <row r="471" spans="2:7" x14ac:dyDescent="0.25">
      <c r="B471" t="s">
        <v>8219</v>
      </c>
      <c r="C471">
        <v>255</v>
      </c>
      <c r="F471" t="s">
        <v>8221</v>
      </c>
      <c r="G471">
        <v>4</v>
      </c>
    </row>
    <row r="472" spans="2:7" x14ac:dyDescent="0.25">
      <c r="B472" t="s">
        <v>8219</v>
      </c>
      <c r="C472">
        <v>141</v>
      </c>
      <c r="F472" t="s">
        <v>8221</v>
      </c>
      <c r="G472">
        <v>1</v>
      </c>
    </row>
    <row r="473" spans="2:7" x14ac:dyDescent="0.25">
      <c r="B473" t="s">
        <v>8219</v>
      </c>
      <c r="C473">
        <v>159</v>
      </c>
      <c r="F473" t="s">
        <v>8221</v>
      </c>
      <c r="G473">
        <v>30</v>
      </c>
    </row>
    <row r="474" spans="2:7" x14ac:dyDescent="0.25">
      <c r="B474" t="s">
        <v>8219</v>
      </c>
      <c r="C474">
        <v>99</v>
      </c>
      <c r="F474" t="s">
        <v>8221</v>
      </c>
      <c r="G474">
        <v>3</v>
      </c>
    </row>
    <row r="475" spans="2:7" x14ac:dyDescent="0.25">
      <c r="B475" t="s">
        <v>8219</v>
      </c>
      <c r="C475">
        <v>96</v>
      </c>
      <c r="F475" t="s">
        <v>8221</v>
      </c>
      <c r="G475">
        <v>975</v>
      </c>
    </row>
    <row r="476" spans="2:7" x14ac:dyDescent="0.25">
      <c r="B476" t="s">
        <v>8219</v>
      </c>
      <c r="C476">
        <v>27</v>
      </c>
      <c r="F476" t="s">
        <v>8221</v>
      </c>
      <c r="G476">
        <v>167</v>
      </c>
    </row>
    <row r="477" spans="2:7" x14ac:dyDescent="0.25">
      <c r="B477" t="s">
        <v>8219</v>
      </c>
      <c r="C477">
        <v>166</v>
      </c>
      <c r="F477" t="s">
        <v>8221</v>
      </c>
      <c r="G477">
        <v>5</v>
      </c>
    </row>
    <row r="478" spans="2:7" x14ac:dyDescent="0.25">
      <c r="B478" t="s">
        <v>8219</v>
      </c>
      <c r="C478">
        <v>76</v>
      </c>
      <c r="F478" t="s">
        <v>8221</v>
      </c>
      <c r="G478">
        <v>18</v>
      </c>
    </row>
    <row r="479" spans="2:7" x14ac:dyDescent="0.25">
      <c r="B479" t="s">
        <v>8219</v>
      </c>
      <c r="C479">
        <v>211</v>
      </c>
      <c r="F479" t="s">
        <v>8221</v>
      </c>
      <c r="G479">
        <v>98</v>
      </c>
    </row>
    <row r="480" spans="2:7" x14ac:dyDescent="0.25">
      <c r="B480" t="s">
        <v>8219</v>
      </c>
      <c r="C480">
        <v>21</v>
      </c>
      <c r="F480" t="s">
        <v>8221</v>
      </c>
      <c r="G480">
        <v>4</v>
      </c>
    </row>
    <row r="481" spans="2:7" x14ac:dyDescent="0.25">
      <c r="B481" t="s">
        <v>8219</v>
      </c>
      <c r="C481">
        <v>61</v>
      </c>
      <c r="F481" t="s">
        <v>8221</v>
      </c>
      <c r="G481">
        <v>3</v>
      </c>
    </row>
    <row r="482" spans="2:7" x14ac:dyDescent="0.25">
      <c r="B482" t="s">
        <v>8219</v>
      </c>
      <c r="C482">
        <v>30</v>
      </c>
      <c r="F482" t="s">
        <v>8221</v>
      </c>
      <c r="G482">
        <v>1</v>
      </c>
    </row>
    <row r="483" spans="2:7" x14ac:dyDescent="0.25">
      <c r="B483" t="s">
        <v>8219</v>
      </c>
      <c r="C483">
        <v>375</v>
      </c>
      <c r="F483" t="s">
        <v>8221</v>
      </c>
      <c r="G483">
        <v>0</v>
      </c>
    </row>
    <row r="484" spans="2:7" x14ac:dyDescent="0.25">
      <c r="B484" t="s">
        <v>8219</v>
      </c>
      <c r="C484">
        <v>111</v>
      </c>
      <c r="F484" t="s">
        <v>8221</v>
      </c>
      <c r="G484">
        <v>9</v>
      </c>
    </row>
    <row r="485" spans="2:7" x14ac:dyDescent="0.25">
      <c r="B485" t="s">
        <v>8219</v>
      </c>
      <c r="C485">
        <v>123</v>
      </c>
      <c r="F485" t="s">
        <v>8221</v>
      </c>
      <c r="G485">
        <v>2</v>
      </c>
    </row>
    <row r="486" spans="2:7" x14ac:dyDescent="0.25">
      <c r="B486" t="s">
        <v>8219</v>
      </c>
      <c r="C486">
        <v>70</v>
      </c>
      <c r="F486" t="s">
        <v>8221</v>
      </c>
      <c r="G486">
        <v>0</v>
      </c>
    </row>
    <row r="487" spans="2:7" x14ac:dyDescent="0.25">
      <c r="B487" t="s">
        <v>8219</v>
      </c>
      <c r="C487">
        <v>85</v>
      </c>
      <c r="F487" t="s">
        <v>8221</v>
      </c>
      <c r="G487">
        <v>147</v>
      </c>
    </row>
    <row r="488" spans="2:7" x14ac:dyDescent="0.25">
      <c r="B488" t="s">
        <v>8219</v>
      </c>
      <c r="C488">
        <v>86</v>
      </c>
      <c r="F488" t="s">
        <v>8221</v>
      </c>
      <c r="G488">
        <v>49</v>
      </c>
    </row>
    <row r="489" spans="2:7" x14ac:dyDescent="0.25">
      <c r="B489" t="s">
        <v>8219</v>
      </c>
      <c r="C489">
        <v>13</v>
      </c>
      <c r="F489" t="s">
        <v>8221</v>
      </c>
      <c r="G489">
        <v>1</v>
      </c>
    </row>
    <row r="490" spans="2:7" x14ac:dyDescent="0.25">
      <c r="B490" t="s">
        <v>8219</v>
      </c>
      <c r="C490">
        <v>33</v>
      </c>
      <c r="F490" t="s">
        <v>8221</v>
      </c>
      <c r="G490">
        <v>2</v>
      </c>
    </row>
    <row r="491" spans="2:7" x14ac:dyDescent="0.25">
      <c r="B491" t="s">
        <v>8219</v>
      </c>
      <c r="C491">
        <v>15</v>
      </c>
      <c r="F491" t="s">
        <v>8221</v>
      </c>
      <c r="G491">
        <v>7</v>
      </c>
    </row>
    <row r="492" spans="2:7" x14ac:dyDescent="0.25">
      <c r="B492" t="s">
        <v>8219</v>
      </c>
      <c r="C492">
        <v>273</v>
      </c>
      <c r="F492" t="s">
        <v>8221</v>
      </c>
      <c r="G492">
        <v>4</v>
      </c>
    </row>
    <row r="493" spans="2:7" x14ac:dyDescent="0.25">
      <c r="B493" t="s">
        <v>8219</v>
      </c>
      <c r="C493">
        <v>714</v>
      </c>
      <c r="F493" t="s">
        <v>8221</v>
      </c>
      <c r="G493">
        <v>27</v>
      </c>
    </row>
    <row r="494" spans="2:7" x14ac:dyDescent="0.25">
      <c r="B494" t="s">
        <v>8219</v>
      </c>
      <c r="C494">
        <v>170</v>
      </c>
      <c r="F494" t="s">
        <v>8221</v>
      </c>
      <c r="G494">
        <v>94</v>
      </c>
    </row>
    <row r="495" spans="2:7" x14ac:dyDescent="0.25">
      <c r="B495" t="s">
        <v>8219</v>
      </c>
      <c r="C495">
        <v>512</v>
      </c>
      <c r="F495" t="s">
        <v>8221</v>
      </c>
      <c r="G495">
        <v>29</v>
      </c>
    </row>
    <row r="496" spans="2:7" x14ac:dyDescent="0.25">
      <c r="B496" t="s">
        <v>8219</v>
      </c>
      <c r="C496">
        <v>314</v>
      </c>
      <c r="F496" t="s">
        <v>8221</v>
      </c>
      <c r="G496">
        <v>7</v>
      </c>
    </row>
    <row r="497" spans="2:7" x14ac:dyDescent="0.25">
      <c r="B497" t="s">
        <v>8219</v>
      </c>
      <c r="C497">
        <v>167</v>
      </c>
      <c r="F497" t="s">
        <v>8221</v>
      </c>
      <c r="G497">
        <v>22</v>
      </c>
    </row>
    <row r="498" spans="2:7" x14ac:dyDescent="0.25">
      <c r="B498" t="s">
        <v>8219</v>
      </c>
      <c r="C498">
        <v>9</v>
      </c>
      <c r="F498" t="s">
        <v>8221</v>
      </c>
      <c r="G498">
        <v>1</v>
      </c>
    </row>
    <row r="499" spans="2:7" x14ac:dyDescent="0.25">
      <c r="B499" t="s">
        <v>8219</v>
      </c>
      <c r="C499">
        <v>103</v>
      </c>
      <c r="F499" t="s">
        <v>8221</v>
      </c>
      <c r="G499">
        <v>10</v>
      </c>
    </row>
    <row r="500" spans="2:7" x14ac:dyDescent="0.25">
      <c r="B500" t="s">
        <v>8219</v>
      </c>
      <c r="C500">
        <v>111</v>
      </c>
      <c r="F500" t="s">
        <v>8221</v>
      </c>
      <c r="G500">
        <v>6</v>
      </c>
    </row>
    <row r="501" spans="2:7" x14ac:dyDescent="0.25">
      <c r="B501" t="s">
        <v>8219</v>
      </c>
      <c r="C501">
        <v>271</v>
      </c>
      <c r="F501" t="s">
        <v>8221</v>
      </c>
      <c r="G501">
        <v>24</v>
      </c>
    </row>
    <row r="502" spans="2:7" x14ac:dyDescent="0.25">
      <c r="B502" t="s">
        <v>8219</v>
      </c>
      <c r="C502">
        <v>101</v>
      </c>
      <c r="F502" t="s">
        <v>8221</v>
      </c>
      <c r="G502">
        <v>15</v>
      </c>
    </row>
    <row r="503" spans="2:7" x14ac:dyDescent="0.25">
      <c r="B503" t="s">
        <v>8219</v>
      </c>
      <c r="C503">
        <v>57</v>
      </c>
      <c r="F503" t="s">
        <v>8221</v>
      </c>
      <c r="G503">
        <v>37</v>
      </c>
    </row>
    <row r="504" spans="2:7" x14ac:dyDescent="0.25">
      <c r="B504" t="s">
        <v>8219</v>
      </c>
      <c r="C504">
        <v>62</v>
      </c>
      <c r="F504" t="s">
        <v>8221</v>
      </c>
      <c r="G504">
        <v>20</v>
      </c>
    </row>
    <row r="505" spans="2:7" x14ac:dyDescent="0.25">
      <c r="B505" t="s">
        <v>8219</v>
      </c>
      <c r="C505">
        <v>32</v>
      </c>
      <c r="F505" t="s">
        <v>8221</v>
      </c>
      <c r="G505">
        <v>7</v>
      </c>
    </row>
    <row r="506" spans="2:7" x14ac:dyDescent="0.25">
      <c r="B506" t="s">
        <v>8219</v>
      </c>
      <c r="C506">
        <v>141</v>
      </c>
      <c r="F506" t="s">
        <v>8221</v>
      </c>
      <c r="G506">
        <v>0</v>
      </c>
    </row>
    <row r="507" spans="2:7" x14ac:dyDescent="0.25">
      <c r="B507" t="s">
        <v>8219</v>
      </c>
      <c r="C507">
        <v>75</v>
      </c>
      <c r="F507" t="s">
        <v>8221</v>
      </c>
      <c r="G507">
        <v>21</v>
      </c>
    </row>
    <row r="508" spans="2:7" x14ac:dyDescent="0.25">
      <c r="B508" t="s">
        <v>8219</v>
      </c>
      <c r="C508">
        <v>46</v>
      </c>
      <c r="F508" t="s">
        <v>8221</v>
      </c>
      <c r="G508">
        <v>3</v>
      </c>
    </row>
    <row r="509" spans="2:7" x14ac:dyDescent="0.25">
      <c r="B509" t="s">
        <v>8219</v>
      </c>
      <c r="C509">
        <v>103</v>
      </c>
      <c r="F509" t="s">
        <v>8221</v>
      </c>
      <c r="G509">
        <v>11</v>
      </c>
    </row>
    <row r="510" spans="2:7" x14ac:dyDescent="0.25">
      <c r="B510" t="s">
        <v>8219</v>
      </c>
      <c r="C510">
        <v>6</v>
      </c>
      <c r="F510" t="s">
        <v>8221</v>
      </c>
      <c r="G510">
        <v>1</v>
      </c>
    </row>
    <row r="511" spans="2:7" x14ac:dyDescent="0.25">
      <c r="B511" t="s">
        <v>8219</v>
      </c>
      <c r="C511">
        <v>83</v>
      </c>
      <c r="F511" t="s">
        <v>8221</v>
      </c>
      <c r="G511">
        <v>312</v>
      </c>
    </row>
    <row r="512" spans="2:7" x14ac:dyDescent="0.25">
      <c r="B512" t="s">
        <v>8219</v>
      </c>
      <c r="C512">
        <v>108</v>
      </c>
      <c r="F512" t="s">
        <v>8221</v>
      </c>
      <c r="G512">
        <v>1</v>
      </c>
    </row>
    <row r="513" spans="2:7" x14ac:dyDescent="0.25">
      <c r="B513" t="s">
        <v>8219</v>
      </c>
      <c r="C513">
        <v>25</v>
      </c>
      <c r="F513" t="s">
        <v>8221</v>
      </c>
      <c r="G513">
        <v>3</v>
      </c>
    </row>
    <row r="514" spans="2:7" x14ac:dyDescent="0.25">
      <c r="B514" t="s">
        <v>8219</v>
      </c>
      <c r="C514">
        <v>549</v>
      </c>
      <c r="F514" t="s">
        <v>8221</v>
      </c>
      <c r="G514">
        <v>4</v>
      </c>
    </row>
    <row r="515" spans="2:7" x14ac:dyDescent="0.25">
      <c r="B515" t="s">
        <v>8219</v>
      </c>
      <c r="C515">
        <v>222</v>
      </c>
      <c r="F515" t="s">
        <v>8221</v>
      </c>
      <c r="G515">
        <v>10</v>
      </c>
    </row>
    <row r="516" spans="2:7" x14ac:dyDescent="0.25">
      <c r="B516" t="s">
        <v>8219</v>
      </c>
      <c r="C516">
        <v>183</v>
      </c>
      <c r="F516" t="s">
        <v>8221</v>
      </c>
      <c r="G516">
        <v>8</v>
      </c>
    </row>
    <row r="517" spans="2:7" x14ac:dyDescent="0.25">
      <c r="B517" t="s">
        <v>8219</v>
      </c>
      <c r="C517">
        <v>89</v>
      </c>
      <c r="F517" t="s">
        <v>8221</v>
      </c>
      <c r="G517">
        <v>3</v>
      </c>
    </row>
    <row r="518" spans="2:7" x14ac:dyDescent="0.25">
      <c r="B518" t="s">
        <v>8219</v>
      </c>
      <c r="C518">
        <v>253</v>
      </c>
      <c r="F518" t="s">
        <v>8221</v>
      </c>
      <c r="G518">
        <v>1</v>
      </c>
    </row>
    <row r="519" spans="2:7" x14ac:dyDescent="0.25">
      <c r="B519" t="s">
        <v>8219</v>
      </c>
      <c r="C519">
        <v>140</v>
      </c>
      <c r="F519" t="s">
        <v>8221</v>
      </c>
      <c r="G519">
        <v>0</v>
      </c>
    </row>
    <row r="520" spans="2:7" x14ac:dyDescent="0.25">
      <c r="B520" t="s">
        <v>8219</v>
      </c>
      <c r="C520">
        <v>103</v>
      </c>
      <c r="F520" t="s">
        <v>8221</v>
      </c>
      <c r="G520">
        <v>5</v>
      </c>
    </row>
    <row r="521" spans="2:7" x14ac:dyDescent="0.25">
      <c r="B521" t="s">
        <v>8219</v>
      </c>
      <c r="C521">
        <v>138</v>
      </c>
      <c r="F521" t="s">
        <v>8221</v>
      </c>
      <c r="G521">
        <v>0</v>
      </c>
    </row>
    <row r="522" spans="2:7" x14ac:dyDescent="0.25">
      <c r="B522" t="s">
        <v>8219</v>
      </c>
      <c r="C522">
        <v>191</v>
      </c>
      <c r="F522" t="s">
        <v>8221</v>
      </c>
      <c r="G522">
        <v>3</v>
      </c>
    </row>
    <row r="523" spans="2:7" x14ac:dyDescent="0.25">
      <c r="B523" t="s">
        <v>8219</v>
      </c>
      <c r="C523">
        <v>45</v>
      </c>
      <c r="F523" t="s">
        <v>8221</v>
      </c>
      <c r="G523">
        <v>7</v>
      </c>
    </row>
    <row r="524" spans="2:7" x14ac:dyDescent="0.25">
      <c r="B524" t="s">
        <v>8219</v>
      </c>
      <c r="C524">
        <v>17</v>
      </c>
      <c r="F524" t="s">
        <v>8221</v>
      </c>
      <c r="G524">
        <v>0</v>
      </c>
    </row>
    <row r="525" spans="2:7" x14ac:dyDescent="0.25">
      <c r="B525" t="s">
        <v>8219</v>
      </c>
      <c r="C525">
        <v>31</v>
      </c>
      <c r="F525" t="s">
        <v>8221</v>
      </c>
      <c r="G525">
        <v>2</v>
      </c>
    </row>
    <row r="526" spans="2:7" x14ac:dyDescent="0.25">
      <c r="B526" t="s">
        <v>8219</v>
      </c>
      <c r="C526">
        <v>50</v>
      </c>
      <c r="F526" t="s">
        <v>8221</v>
      </c>
      <c r="G526">
        <v>23</v>
      </c>
    </row>
    <row r="527" spans="2:7" x14ac:dyDescent="0.25">
      <c r="B527" t="s">
        <v>8219</v>
      </c>
      <c r="C527">
        <v>59</v>
      </c>
      <c r="F527" t="s">
        <v>8221</v>
      </c>
      <c r="G527">
        <v>1</v>
      </c>
    </row>
    <row r="528" spans="2:7" x14ac:dyDescent="0.25">
      <c r="B528" t="s">
        <v>8219</v>
      </c>
      <c r="C528">
        <v>81</v>
      </c>
      <c r="F528" t="s">
        <v>8221</v>
      </c>
      <c r="G528">
        <v>2</v>
      </c>
    </row>
    <row r="529" spans="2:7" x14ac:dyDescent="0.25">
      <c r="B529" t="s">
        <v>8219</v>
      </c>
      <c r="C529">
        <v>508</v>
      </c>
      <c r="F529" t="s">
        <v>8221</v>
      </c>
      <c r="G529">
        <v>3</v>
      </c>
    </row>
    <row r="530" spans="2:7" x14ac:dyDescent="0.25">
      <c r="B530" t="s">
        <v>8219</v>
      </c>
      <c r="C530">
        <v>74</v>
      </c>
      <c r="F530" t="s">
        <v>8221</v>
      </c>
      <c r="G530">
        <v>0</v>
      </c>
    </row>
    <row r="531" spans="2:7" x14ac:dyDescent="0.25">
      <c r="B531" t="s">
        <v>8219</v>
      </c>
      <c r="C531">
        <v>141</v>
      </c>
      <c r="F531" t="s">
        <v>8221</v>
      </c>
      <c r="G531">
        <v>13</v>
      </c>
    </row>
    <row r="532" spans="2:7" x14ac:dyDescent="0.25">
      <c r="B532" t="s">
        <v>8219</v>
      </c>
      <c r="C532">
        <v>711</v>
      </c>
      <c r="F532" t="s">
        <v>8221</v>
      </c>
      <c r="G532">
        <v>1</v>
      </c>
    </row>
    <row r="533" spans="2:7" x14ac:dyDescent="0.25">
      <c r="B533" t="s">
        <v>8219</v>
      </c>
      <c r="C533">
        <v>141</v>
      </c>
      <c r="F533" t="s">
        <v>8221</v>
      </c>
      <c r="G533">
        <v>1</v>
      </c>
    </row>
    <row r="534" spans="2:7" x14ac:dyDescent="0.25">
      <c r="B534" t="s">
        <v>8219</v>
      </c>
      <c r="C534">
        <v>109</v>
      </c>
      <c r="F534" t="s">
        <v>8221</v>
      </c>
      <c r="G534">
        <v>1</v>
      </c>
    </row>
    <row r="535" spans="2:7" x14ac:dyDescent="0.25">
      <c r="B535" t="s">
        <v>8219</v>
      </c>
      <c r="C535">
        <v>361</v>
      </c>
      <c r="F535" t="s">
        <v>8221</v>
      </c>
      <c r="G535">
        <v>6</v>
      </c>
    </row>
    <row r="536" spans="2:7" x14ac:dyDescent="0.25">
      <c r="B536" t="s">
        <v>8219</v>
      </c>
      <c r="C536">
        <v>176</v>
      </c>
      <c r="F536" t="s">
        <v>8221</v>
      </c>
      <c r="G536">
        <v>39</v>
      </c>
    </row>
    <row r="537" spans="2:7" x14ac:dyDescent="0.25">
      <c r="B537" t="s">
        <v>8219</v>
      </c>
      <c r="C537">
        <v>670</v>
      </c>
      <c r="F537" t="s">
        <v>8221</v>
      </c>
      <c r="G537">
        <v>4</v>
      </c>
    </row>
    <row r="538" spans="2:7" x14ac:dyDescent="0.25">
      <c r="B538" t="s">
        <v>8219</v>
      </c>
      <c r="C538">
        <v>96</v>
      </c>
      <c r="F538" t="s">
        <v>8221</v>
      </c>
      <c r="G538">
        <v>1</v>
      </c>
    </row>
    <row r="539" spans="2:7" x14ac:dyDescent="0.25">
      <c r="B539" t="s">
        <v>8219</v>
      </c>
      <c r="C539">
        <v>74</v>
      </c>
      <c r="F539" t="s">
        <v>8221</v>
      </c>
      <c r="G539">
        <v>0</v>
      </c>
    </row>
    <row r="540" spans="2:7" x14ac:dyDescent="0.25">
      <c r="B540" t="s">
        <v>8219</v>
      </c>
      <c r="C540">
        <v>52</v>
      </c>
      <c r="F540" t="s">
        <v>8221</v>
      </c>
      <c r="G540">
        <v>0</v>
      </c>
    </row>
    <row r="541" spans="2:7" x14ac:dyDescent="0.25">
      <c r="B541" t="s">
        <v>8219</v>
      </c>
      <c r="C541">
        <v>105</v>
      </c>
      <c r="F541" t="s">
        <v>8221</v>
      </c>
      <c r="G541">
        <v>0</v>
      </c>
    </row>
    <row r="542" spans="2:7" x14ac:dyDescent="0.25">
      <c r="B542" t="s">
        <v>8219</v>
      </c>
      <c r="C542">
        <v>41</v>
      </c>
      <c r="F542" t="s">
        <v>8221</v>
      </c>
      <c r="G542">
        <v>8</v>
      </c>
    </row>
    <row r="543" spans="2:7" x14ac:dyDescent="0.25">
      <c r="B543" t="s">
        <v>8219</v>
      </c>
      <c r="C543">
        <v>34</v>
      </c>
      <c r="F543" t="s">
        <v>8221</v>
      </c>
      <c r="G543">
        <v>0</v>
      </c>
    </row>
    <row r="544" spans="2:7" x14ac:dyDescent="0.25">
      <c r="B544" t="s">
        <v>8219</v>
      </c>
      <c r="C544">
        <v>66</v>
      </c>
      <c r="F544" t="s">
        <v>8221</v>
      </c>
      <c r="G544">
        <v>1</v>
      </c>
    </row>
    <row r="545" spans="2:7" x14ac:dyDescent="0.25">
      <c r="B545" t="s">
        <v>8219</v>
      </c>
      <c r="C545">
        <v>50</v>
      </c>
      <c r="F545" t="s">
        <v>8221</v>
      </c>
      <c r="G545">
        <v>12</v>
      </c>
    </row>
    <row r="546" spans="2:7" x14ac:dyDescent="0.25">
      <c r="B546" t="s">
        <v>8219</v>
      </c>
      <c r="C546">
        <v>159</v>
      </c>
      <c r="F546" t="s">
        <v>8221</v>
      </c>
      <c r="G546">
        <v>0</v>
      </c>
    </row>
    <row r="547" spans="2:7" x14ac:dyDescent="0.25">
      <c r="B547" t="s">
        <v>8219</v>
      </c>
      <c r="C547">
        <v>182</v>
      </c>
      <c r="F547" t="s">
        <v>8221</v>
      </c>
      <c r="G547">
        <v>3</v>
      </c>
    </row>
    <row r="548" spans="2:7" x14ac:dyDescent="0.25">
      <c r="B548" t="s">
        <v>8219</v>
      </c>
      <c r="C548">
        <v>206</v>
      </c>
      <c r="F548" t="s">
        <v>8221</v>
      </c>
      <c r="G548">
        <v>2</v>
      </c>
    </row>
    <row r="549" spans="2:7" x14ac:dyDescent="0.25">
      <c r="B549" t="s">
        <v>8219</v>
      </c>
      <c r="C549">
        <v>169</v>
      </c>
      <c r="F549" t="s">
        <v>8221</v>
      </c>
      <c r="G549">
        <v>6</v>
      </c>
    </row>
    <row r="550" spans="2:7" x14ac:dyDescent="0.25">
      <c r="B550" t="s">
        <v>8219</v>
      </c>
      <c r="C550">
        <v>31</v>
      </c>
      <c r="F550" t="s">
        <v>8221</v>
      </c>
      <c r="G550">
        <v>0</v>
      </c>
    </row>
    <row r="551" spans="2:7" x14ac:dyDescent="0.25">
      <c r="B551" t="s">
        <v>8219</v>
      </c>
      <c r="C551">
        <v>28</v>
      </c>
      <c r="F551" t="s">
        <v>8221</v>
      </c>
      <c r="G551">
        <v>15</v>
      </c>
    </row>
    <row r="552" spans="2:7" x14ac:dyDescent="0.25">
      <c r="B552" t="s">
        <v>8219</v>
      </c>
      <c r="C552">
        <v>54</v>
      </c>
      <c r="F552" t="s">
        <v>8221</v>
      </c>
      <c r="G552">
        <v>1</v>
      </c>
    </row>
    <row r="553" spans="2:7" x14ac:dyDescent="0.25">
      <c r="B553" t="s">
        <v>8219</v>
      </c>
      <c r="C553">
        <v>467</v>
      </c>
      <c r="F553" t="s">
        <v>8221</v>
      </c>
      <c r="G553">
        <v>3</v>
      </c>
    </row>
    <row r="554" spans="2:7" x14ac:dyDescent="0.25">
      <c r="B554" t="s">
        <v>8219</v>
      </c>
      <c r="C554">
        <v>389</v>
      </c>
      <c r="F554" t="s">
        <v>8221</v>
      </c>
      <c r="G554">
        <v>8</v>
      </c>
    </row>
    <row r="555" spans="2:7" x14ac:dyDescent="0.25">
      <c r="B555" t="s">
        <v>8219</v>
      </c>
      <c r="C555">
        <v>68</v>
      </c>
      <c r="F555" t="s">
        <v>8221</v>
      </c>
      <c r="G555">
        <v>0</v>
      </c>
    </row>
    <row r="556" spans="2:7" x14ac:dyDescent="0.25">
      <c r="B556" t="s">
        <v>8219</v>
      </c>
      <c r="C556">
        <v>413</v>
      </c>
      <c r="F556" t="s">
        <v>8221</v>
      </c>
      <c r="G556">
        <v>3</v>
      </c>
    </row>
    <row r="557" spans="2:7" x14ac:dyDescent="0.25">
      <c r="B557" t="s">
        <v>8219</v>
      </c>
      <c r="C557">
        <v>190</v>
      </c>
      <c r="F557" t="s">
        <v>8221</v>
      </c>
      <c r="G557">
        <v>3</v>
      </c>
    </row>
    <row r="558" spans="2:7" x14ac:dyDescent="0.25">
      <c r="B558" t="s">
        <v>8219</v>
      </c>
      <c r="C558">
        <v>189</v>
      </c>
      <c r="F558" t="s">
        <v>8221</v>
      </c>
      <c r="G558">
        <v>0</v>
      </c>
    </row>
    <row r="559" spans="2:7" x14ac:dyDescent="0.25">
      <c r="B559" t="s">
        <v>8219</v>
      </c>
      <c r="C559">
        <v>130</v>
      </c>
      <c r="F559" t="s">
        <v>8221</v>
      </c>
      <c r="G559">
        <v>19</v>
      </c>
    </row>
    <row r="560" spans="2:7" x14ac:dyDescent="0.25">
      <c r="B560" t="s">
        <v>8219</v>
      </c>
      <c r="C560">
        <v>74</v>
      </c>
      <c r="F560" t="s">
        <v>8221</v>
      </c>
      <c r="G560">
        <v>0</v>
      </c>
    </row>
    <row r="561" spans="2:7" x14ac:dyDescent="0.25">
      <c r="B561" t="s">
        <v>8219</v>
      </c>
      <c r="C561">
        <v>274</v>
      </c>
      <c r="F561" t="s">
        <v>8221</v>
      </c>
      <c r="G561">
        <v>2</v>
      </c>
    </row>
    <row r="562" spans="2:7" x14ac:dyDescent="0.25">
      <c r="B562" t="s">
        <v>8219</v>
      </c>
      <c r="C562">
        <v>22</v>
      </c>
      <c r="F562" t="s">
        <v>8221</v>
      </c>
      <c r="G562">
        <v>0</v>
      </c>
    </row>
    <row r="563" spans="2:7" x14ac:dyDescent="0.25">
      <c r="B563" t="s">
        <v>8219</v>
      </c>
      <c r="C563">
        <v>31</v>
      </c>
      <c r="F563" t="s">
        <v>8221</v>
      </c>
      <c r="G563">
        <v>0</v>
      </c>
    </row>
    <row r="564" spans="2:7" x14ac:dyDescent="0.25">
      <c r="B564" t="s">
        <v>8219</v>
      </c>
      <c r="C564">
        <v>63</v>
      </c>
      <c r="F564" t="s">
        <v>8221</v>
      </c>
      <c r="G564">
        <v>25</v>
      </c>
    </row>
    <row r="565" spans="2:7" x14ac:dyDescent="0.25">
      <c r="B565" t="s">
        <v>8219</v>
      </c>
      <c r="C565">
        <v>20</v>
      </c>
      <c r="F565" t="s">
        <v>8221</v>
      </c>
      <c r="G565">
        <v>8</v>
      </c>
    </row>
    <row r="566" spans="2:7" x14ac:dyDescent="0.25">
      <c r="B566" t="s">
        <v>8219</v>
      </c>
      <c r="C566">
        <v>25</v>
      </c>
      <c r="F566" t="s">
        <v>8221</v>
      </c>
      <c r="G566">
        <v>16</v>
      </c>
    </row>
    <row r="567" spans="2:7" x14ac:dyDescent="0.25">
      <c r="B567" t="s">
        <v>8219</v>
      </c>
      <c r="C567">
        <v>61</v>
      </c>
      <c r="F567" t="s">
        <v>8221</v>
      </c>
      <c r="G567">
        <v>3</v>
      </c>
    </row>
    <row r="568" spans="2:7" x14ac:dyDescent="0.25">
      <c r="B568" t="s">
        <v>8219</v>
      </c>
      <c r="C568">
        <v>52</v>
      </c>
      <c r="F568" t="s">
        <v>8221</v>
      </c>
      <c r="G568">
        <v>3</v>
      </c>
    </row>
    <row r="569" spans="2:7" x14ac:dyDescent="0.25">
      <c r="B569" t="s">
        <v>8219</v>
      </c>
      <c r="C569">
        <v>86</v>
      </c>
      <c r="F569" t="s">
        <v>8221</v>
      </c>
      <c r="G569">
        <v>2</v>
      </c>
    </row>
    <row r="570" spans="2:7" x14ac:dyDescent="0.25">
      <c r="B570" t="s">
        <v>8219</v>
      </c>
      <c r="C570">
        <v>42</v>
      </c>
      <c r="F570" t="s">
        <v>8221</v>
      </c>
      <c r="G570">
        <v>1</v>
      </c>
    </row>
    <row r="571" spans="2:7" x14ac:dyDescent="0.25">
      <c r="B571" t="s">
        <v>8219</v>
      </c>
      <c r="C571">
        <v>52</v>
      </c>
      <c r="F571" t="s">
        <v>8221</v>
      </c>
      <c r="G571">
        <v>0</v>
      </c>
    </row>
    <row r="572" spans="2:7" x14ac:dyDescent="0.25">
      <c r="B572" t="s">
        <v>8219</v>
      </c>
      <c r="C572">
        <v>120</v>
      </c>
      <c r="F572" t="s">
        <v>8221</v>
      </c>
      <c r="G572">
        <v>1</v>
      </c>
    </row>
    <row r="573" spans="2:7" x14ac:dyDescent="0.25">
      <c r="B573" t="s">
        <v>8219</v>
      </c>
      <c r="C573">
        <v>22</v>
      </c>
      <c r="F573" t="s">
        <v>8221</v>
      </c>
      <c r="G573">
        <v>19</v>
      </c>
    </row>
    <row r="574" spans="2:7" x14ac:dyDescent="0.25">
      <c r="B574" t="s">
        <v>8219</v>
      </c>
      <c r="C574">
        <v>64</v>
      </c>
      <c r="F574" t="s">
        <v>8221</v>
      </c>
      <c r="G574">
        <v>9</v>
      </c>
    </row>
    <row r="575" spans="2:7" x14ac:dyDescent="0.25">
      <c r="B575" t="s">
        <v>8219</v>
      </c>
      <c r="C575">
        <v>23</v>
      </c>
      <c r="F575" t="s">
        <v>8221</v>
      </c>
      <c r="G575">
        <v>1</v>
      </c>
    </row>
    <row r="576" spans="2:7" x14ac:dyDescent="0.25">
      <c r="B576" t="s">
        <v>8219</v>
      </c>
      <c r="C576">
        <v>238</v>
      </c>
      <c r="F576" t="s">
        <v>8221</v>
      </c>
      <c r="G576">
        <v>0</v>
      </c>
    </row>
    <row r="577" spans="2:7" x14ac:dyDescent="0.25">
      <c r="B577" t="s">
        <v>8219</v>
      </c>
      <c r="C577">
        <v>33</v>
      </c>
      <c r="F577" t="s">
        <v>8221</v>
      </c>
      <c r="G577">
        <v>1</v>
      </c>
    </row>
    <row r="578" spans="2:7" x14ac:dyDescent="0.25">
      <c r="B578" t="s">
        <v>8219</v>
      </c>
      <c r="C578">
        <v>32</v>
      </c>
      <c r="F578" t="s">
        <v>8221</v>
      </c>
      <c r="G578">
        <v>5</v>
      </c>
    </row>
    <row r="579" spans="2:7" x14ac:dyDescent="0.25">
      <c r="B579" t="s">
        <v>8219</v>
      </c>
      <c r="C579">
        <v>24</v>
      </c>
      <c r="F579" t="s">
        <v>8221</v>
      </c>
      <c r="G579">
        <v>85</v>
      </c>
    </row>
    <row r="580" spans="2:7" x14ac:dyDescent="0.25">
      <c r="B580" t="s">
        <v>8219</v>
      </c>
      <c r="C580">
        <v>29</v>
      </c>
      <c r="F580" t="s">
        <v>8221</v>
      </c>
      <c r="G580">
        <v>3</v>
      </c>
    </row>
    <row r="581" spans="2:7" x14ac:dyDescent="0.25">
      <c r="B581" t="s">
        <v>8219</v>
      </c>
      <c r="C581">
        <v>50</v>
      </c>
      <c r="F581" t="s">
        <v>8221</v>
      </c>
      <c r="G581">
        <v>4</v>
      </c>
    </row>
    <row r="582" spans="2:7" x14ac:dyDescent="0.25">
      <c r="B582" t="s">
        <v>8219</v>
      </c>
      <c r="C582">
        <v>108</v>
      </c>
      <c r="F582" t="s">
        <v>8221</v>
      </c>
      <c r="G582">
        <v>3</v>
      </c>
    </row>
    <row r="583" spans="2:7" x14ac:dyDescent="0.25">
      <c r="B583" t="s">
        <v>8219</v>
      </c>
      <c r="C583">
        <v>139</v>
      </c>
      <c r="F583" t="s">
        <v>8221</v>
      </c>
      <c r="G583">
        <v>5</v>
      </c>
    </row>
    <row r="584" spans="2:7" x14ac:dyDescent="0.25">
      <c r="B584" t="s">
        <v>8219</v>
      </c>
      <c r="C584">
        <v>7</v>
      </c>
      <c r="F584" t="s">
        <v>8221</v>
      </c>
      <c r="G584">
        <v>17</v>
      </c>
    </row>
    <row r="585" spans="2:7" x14ac:dyDescent="0.25">
      <c r="B585" t="s">
        <v>8219</v>
      </c>
      <c r="C585">
        <v>149</v>
      </c>
      <c r="F585" t="s">
        <v>8221</v>
      </c>
      <c r="G585">
        <v>3</v>
      </c>
    </row>
    <row r="586" spans="2:7" x14ac:dyDescent="0.25">
      <c r="B586" t="s">
        <v>8219</v>
      </c>
      <c r="C586">
        <v>31</v>
      </c>
      <c r="F586" t="s">
        <v>8221</v>
      </c>
      <c r="G586">
        <v>2</v>
      </c>
    </row>
    <row r="587" spans="2:7" x14ac:dyDescent="0.25">
      <c r="B587" t="s">
        <v>8219</v>
      </c>
      <c r="C587">
        <v>26</v>
      </c>
      <c r="F587" t="s">
        <v>8221</v>
      </c>
      <c r="G587">
        <v>6</v>
      </c>
    </row>
    <row r="588" spans="2:7" x14ac:dyDescent="0.25">
      <c r="B588" t="s">
        <v>8219</v>
      </c>
      <c r="C588">
        <v>172</v>
      </c>
      <c r="F588" t="s">
        <v>8221</v>
      </c>
      <c r="G588">
        <v>0</v>
      </c>
    </row>
    <row r="589" spans="2:7" x14ac:dyDescent="0.25">
      <c r="B589" t="s">
        <v>8219</v>
      </c>
      <c r="C589">
        <v>78</v>
      </c>
      <c r="F589" t="s">
        <v>8221</v>
      </c>
      <c r="G589">
        <v>1</v>
      </c>
    </row>
    <row r="590" spans="2:7" x14ac:dyDescent="0.25">
      <c r="B590" t="s">
        <v>8219</v>
      </c>
      <c r="C590">
        <v>120</v>
      </c>
      <c r="F590" t="s">
        <v>8221</v>
      </c>
      <c r="G590">
        <v>3</v>
      </c>
    </row>
    <row r="591" spans="2:7" x14ac:dyDescent="0.25">
      <c r="B591" t="s">
        <v>8219</v>
      </c>
      <c r="C591">
        <v>227</v>
      </c>
      <c r="F591" t="s">
        <v>8221</v>
      </c>
      <c r="G591">
        <v>13</v>
      </c>
    </row>
    <row r="592" spans="2:7" x14ac:dyDescent="0.25">
      <c r="B592" t="s">
        <v>8219</v>
      </c>
      <c r="C592">
        <v>42</v>
      </c>
      <c r="F592" t="s">
        <v>8221</v>
      </c>
      <c r="G592">
        <v>1</v>
      </c>
    </row>
    <row r="593" spans="2:7" x14ac:dyDescent="0.25">
      <c r="B593" t="s">
        <v>8219</v>
      </c>
      <c r="C593">
        <v>64</v>
      </c>
      <c r="F593" t="s">
        <v>8221</v>
      </c>
      <c r="G593">
        <v>1</v>
      </c>
    </row>
    <row r="594" spans="2:7" x14ac:dyDescent="0.25">
      <c r="B594" t="s">
        <v>8219</v>
      </c>
      <c r="C594">
        <v>121</v>
      </c>
      <c r="F594" t="s">
        <v>8221</v>
      </c>
      <c r="G594">
        <v>9</v>
      </c>
    </row>
    <row r="595" spans="2:7" x14ac:dyDescent="0.25">
      <c r="B595" t="s">
        <v>8219</v>
      </c>
      <c r="C595">
        <v>87</v>
      </c>
      <c r="F595" t="s">
        <v>8221</v>
      </c>
      <c r="G595">
        <v>0</v>
      </c>
    </row>
    <row r="596" spans="2:7" x14ac:dyDescent="0.25">
      <c r="B596" t="s">
        <v>8219</v>
      </c>
      <c r="C596">
        <v>65</v>
      </c>
      <c r="F596" t="s">
        <v>8221</v>
      </c>
      <c r="G596">
        <v>2</v>
      </c>
    </row>
    <row r="597" spans="2:7" x14ac:dyDescent="0.25">
      <c r="B597" t="s">
        <v>8219</v>
      </c>
      <c r="C597">
        <v>49</v>
      </c>
      <c r="F597" t="s">
        <v>8221</v>
      </c>
      <c r="G597">
        <v>1</v>
      </c>
    </row>
    <row r="598" spans="2:7" x14ac:dyDescent="0.25">
      <c r="B598" t="s">
        <v>8219</v>
      </c>
      <c r="C598">
        <v>19</v>
      </c>
      <c r="F598" t="s">
        <v>8221</v>
      </c>
      <c r="G598">
        <v>10</v>
      </c>
    </row>
    <row r="599" spans="2:7" x14ac:dyDescent="0.25">
      <c r="B599" t="s">
        <v>8219</v>
      </c>
      <c r="C599">
        <v>81</v>
      </c>
      <c r="F599" t="s">
        <v>8221</v>
      </c>
      <c r="G599">
        <v>3</v>
      </c>
    </row>
    <row r="600" spans="2:7" x14ac:dyDescent="0.25">
      <c r="B600" t="s">
        <v>8219</v>
      </c>
      <c r="C600">
        <v>264</v>
      </c>
      <c r="F600" t="s">
        <v>8221</v>
      </c>
      <c r="G600">
        <v>2</v>
      </c>
    </row>
    <row r="601" spans="2:7" x14ac:dyDescent="0.25">
      <c r="B601" t="s">
        <v>8219</v>
      </c>
      <c r="C601">
        <v>25</v>
      </c>
      <c r="F601" t="s">
        <v>8221</v>
      </c>
      <c r="G601">
        <v>2</v>
      </c>
    </row>
    <row r="602" spans="2:7" x14ac:dyDescent="0.25">
      <c r="B602" t="s">
        <v>8219</v>
      </c>
      <c r="C602">
        <v>5</v>
      </c>
      <c r="F602" t="s">
        <v>8221</v>
      </c>
      <c r="G602">
        <v>1</v>
      </c>
    </row>
    <row r="603" spans="2:7" x14ac:dyDescent="0.25">
      <c r="B603" t="s">
        <v>8219</v>
      </c>
      <c r="C603">
        <v>144</v>
      </c>
      <c r="F603" t="s">
        <v>8221</v>
      </c>
      <c r="G603">
        <v>14</v>
      </c>
    </row>
    <row r="604" spans="2:7" x14ac:dyDescent="0.25">
      <c r="B604" t="s">
        <v>8219</v>
      </c>
      <c r="C604">
        <v>92</v>
      </c>
      <c r="F604" t="s">
        <v>8221</v>
      </c>
      <c r="G604">
        <v>0</v>
      </c>
    </row>
    <row r="605" spans="2:7" x14ac:dyDescent="0.25">
      <c r="B605" t="s">
        <v>8219</v>
      </c>
      <c r="C605">
        <v>147</v>
      </c>
      <c r="F605" t="s">
        <v>8221</v>
      </c>
      <c r="G605">
        <v>0</v>
      </c>
    </row>
    <row r="606" spans="2:7" x14ac:dyDescent="0.25">
      <c r="B606" t="s">
        <v>8219</v>
      </c>
      <c r="C606">
        <v>90</v>
      </c>
      <c r="F606" t="s">
        <v>8221</v>
      </c>
      <c r="G606">
        <v>4</v>
      </c>
    </row>
    <row r="607" spans="2:7" x14ac:dyDescent="0.25">
      <c r="B607" t="s">
        <v>8219</v>
      </c>
      <c r="C607">
        <v>87</v>
      </c>
      <c r="F607" t="s">
        <v>8221</v>
      </c>
      <c r="G607">
        <v>3</v>
      </c>
    </row>
    <row r="608" spans="2:7" x14ac:dyDescent="0.25">
      <c r="B608" t="s">
        <v>8219</v>
      </c>
      <c r="C608">
        <v>406</v>
      </c>
      <c r="F608" t="s">
        <v>8221</v>
      </c>
      <c r="G608">
        <v>0</v>
      </c>
    </row>
    <row r="609" spans="2:7" x14ac:dyDescent="0.25">
      <c r="B609" t="s">
        <v>8219</v>
      </c>
      <c r="C609">
        <v>20</v>
      </c>
      <c r="F609" t="s">
        <v>8221</v>
      </c>
      <c r="G609">
        <v>5</v>
      </c>
    </row>
    <row r="610" spans="2:7" x14ac:dyDescent="0.25">
      <c r="B610" t="s">
        <v>8219</v>
      </c>
      <c r="C610">
        <v>70</v>
      </c>
      <c r="F610" t="s">
        <v>8221</v>
      </c>
      <c r="G610">
        <v>47</v>
      </c>
    </row>
    <row r="611" spans="2:7" x14ac:dyDescent="0.25">
      <c r="B611" t="s">
        <v>8219</v>
      </c>
      <c r="C611">
        <v>16</v>
      </c>
      <c r="F611" t="s">
        <v>8221</v>
      </c>
      <c r="G611">
        <v>0</v>
      </c>
    </row>
    <row r="612" spans="2:7" x14ac:dyDescent="0.25">
      <c r="B612" t="s">
        <v>8219</v>
      </c>
      <c r="C612">
        <v>52</v>
      </c>
      <c r="F612" t="s">
        <v>8221</v>
      </c>
      <c r="G612">
        <v>10</v>
      </c>
    </row>
    <row r="613" spans="2:7" x14ac:dyDescent="0.25">
      <c r="B613" t="s">
        <v>8219</v>
      </c>
      <c r="C613">
        <v>66</v>
      </c>
      <c r="F613" t="s">
        <v>8221</v>
      </c>
      <c r="G613">
        <v>11</v>
      </c>
    </row>
    <row r="614" spans="2:7" x14ac:dyDescent="0.25">
      <c r="B614" t="s">
        <v>8219</v>
      </c>
      <c r="C614">
        <v>109</v>
      </c>
      <c r="F614" t="s">
        <v>8221</v>
      </c>
      <c r="G614">
        <v>2</v>
      </c>
    </row>
    <row r="615" spans="2:7" x14ac:dyDescent="0.25">
      <c r="B615" t="s">
        <v>8219</v>
      </c>
      <c r="C615">
        <v>168</v>
      </c>
      <c r="F615" t="s">
        <v>8221</v>
      </c>
      <c r="G615">
        <v>2</v>
      </c>
    </row>
    <row r="616" spans="2:7" x14ac:dyDescent="0.25">
      <c r="B616" t="s">
        <v>8219</v>
      </c>
      <c r="C616">
        <v>31</v>
      </c>
      <c r="F616" t="s">
        <v>8221</v>
      </c>
      <c r="G616">
        <v>22</v>
      </c>
    </row>
    <row r="617" spans="2:7" x14ac:dyDescent="0.25">
      <c r="B617" t="s">
        <v>8219</v>
      </c>
      <c r="C617">
        <v>133</v>
      </c>
      <c r="F617" t="s">
        <v>8221</v>
      </c>
      <c r="G617">
        <v>8</v>
      </c>
    </row>
    <row r="618" spans="2:7" x14ac:dyDescent="0.25">
      <c r="B618" t="s">
        <v>8219</v>
      </c>
      <c r="C618">
        <v>151</v>
      </c>
      <c r="F618" t="s">
        <v>8221</v>
      </c>
      <c r="G618">
        <v>6</v>
      </c>
    </row>
    <row r="619" spans="2:7" x14ac:dyDescent="0.25">
      <c r="B619" t="s">
        <v>8219</v>
      </c>
      <c r="C619">
        <v>5</v>
      </c>
      <c r="F619" t="s">
        <v>8221</v>
      </c>
      <c r="G619">
        <v>1</v>
      </c>
    </row>
    <row r="620" spans="2:7" x14ac:dyDescent="0.25">
      <c r="B620" t="s">
        <v>8219</v>
      </c>
      <c r="C620">
        <v>73</v>
      </c>
      <c r="F620" t="s">
        <v>8221</v>
      </c>
      <c r="G620">
        <v>3</v>
      </c>
    </row>
    <row r="621" spans="2:7" x14ac:dyDescent="0.25">
      <c r="B621" t="s">
        <v>8219</v>
      </c>
      <c r="C621">
        <v>148</v>
      </c>
      <c r="F621" t="s">
        <v>8221</v>
      </c>
      <c r="G621">
        <v>0</v>
      </c>
    </row>
    <row r="622" spans="2:7" x14ac:dyDescent="0.25">
      <c r="B622" t="s">
        <v>8219</v>
      </c>
      <c r="C622">
        <v>93</v>
      </c>
      <c r="F622" t="s">
        <v>8221</v>
      </c>
      <c r="G622">
        <v>0</v>
      </c>
    </row>
    <row r="623" spans="2:7" x14ac:dyDescent="0.25">
      <c r="B623" t="s">
        <v>8219</v>
      </c>
      <c r="C623">
        <v>63</v>
      </c>
      <c r="F623" t="s">
        <v>8221</v>
      </c>
      <c r="G623">
        <v>0</v>
      </c>
    </row>
    <row r="624" spans="2:7" x14ac:dyDescent="0.25">
      <c r="B624" t="s">
        <v>8219</v>
      </c>
      <c r="C624">
        <v>134</v>
      </c>
      <c r="F624" t="s">
        <v>8221</v>
      </c>
      <c r="G624">
        <v>0</v>
      </c>
    </row>
    <row r="625" spans="2:7" x14ac:dyDescent="0.25">
      <c r="B625" t="s">
        <v>8219</v>
      </c>
      <c r="C625">
        <v>14</v>
      </c>
      <c r="F625" t="s">
        <v>8221</v>
      </c>
      <c r="G625">
        <v>0</v>
      </c>
    </row>
    <row r="626" spans="2:7" x14ac:dyDescent="0.25">
      <c r="B626" t="s">
        <v>8219</v>
      </c>
      <c r="C626">
        <v>78</v>
      </c>
      <c r="F626" t="s">
        <v>8221</v>
      </c>
      <c r="G626">
        <v>3</v>
      </c>
    </row>
    <row r="627" spans="2:7" x14ac:dyDescent="0.25">
      <c r="B627" t="s">
        <v>8219</v>
      </c>
      <c r="C627">
        <v>112</v>
      </c>
      <c r="F627" t="s">
        <v>8221</v>
      </c>
      <c r="G627">
        <v>0</v>
      </c>
    </row>
    <row r="628" spans="2:7" x14ac:dyDescent="0.25">
      <c r="B628" t="s">
        <v>8219</v>
      </c>
      <c r="C628">
        <v>34</v>
      </c>
      <c r="F628" t="s">
        <v>8221</v>
      </c>
      <c r="G628">
        <v>0</v>
      </c>
    </row>
    <row r="629" spans="2:7" x14ac:dyDescent="0.25">
      <c r="B629" t="s">
        <v>8219</v>
      </c>
      <c r="C629">
        <v>19</v>
      </c>
      <c r="F629" t="s">
        <v>8221</v>
      </c>
      <c r="G629">
        <v>1</v>
      </c>
    </row>
    <row r="630" spans="2:7" x14ac:dyDescent="0.25">
      <c r="B630" t="s">
        <v>8219</v>
      </c>
      <c r="C630">
        <v>13</v>
      </c>
      <c r="F630" t="s">
        <v>8221</v>
      </c>
      <c r="G630">
        <v>6</v>
      </c>
    </row>
    <row r="631" spans="2:7" x14ac:dyDescent="0.25">
      <c r="B631" t="s">
        <v>8219</v>
      </c>
      <c r="C631">
        <v>104</v>
      </c>
      <c r="F631" t="s">
        <v>8221</v>
      </c>
      <c r="G631">
        <v>1</v>
      </c>
    </row>
    <row r="632" spans="2:7" x14ac:dyDescent="0.25">
      <c r="B632" t="s">
        <v>8219</v>
      </c>
      <c r="C632">
        <v>52</v>
      </c>
      <c r="F632" t="s">
        <v>8221</v>
      </c>
      <c r="G632">
        <v>2</v>
      </c>
    </row>
    <row r="633" spans="2:7" x14ac:dyDescent="0.25">
      <c r="B633" t="s">
        <v>8219</v>
      </c>
      <c r="C633">
        <v>17</v>
      </c>
      <c r="F633" t="s">
        <v>8221</v>
      </c>
      <c r="G633">
        <v>0</v>
      </c>
    </row>
    <row r="634" spans="2:7" x14ac:dyDescent="0.25">
      <c r="B634" t="s">
        <v>8219</v>
      </c>
      <c r="C634">
        <v>82</v>
      </c>
      <c r="F634" t="s">
        <v>8221</v>
      </c>
      <c r="G634">
        <v>3</v>
      </c>
    </row>
    <row r="635" spans="2:7" x14ac:dyDescent="0.25">
      <c r="B635" t="s">
        <v>8219</v>
      </c>
      <c r="C635">
        <v>73</v>
      </c>
      <c r="F635" t="s">
        <v>8221</v>
      </c>
      <c r="G635">
        <v>3</v>
      </c>
    </row>
    <row r="636" spans="2:7" x14ac:dyDescent="0.25">
      <c r="B636" t="s">
        <v>8219</v>
      </c>
      <c r="C636">
        <v>158</v>
      </c>
      <c r="F636" t="s">
        <v>8221</v>
      </c>
      <c r="G636">
        <v>0</v>
      </c>
    </row>
    <row r="637" spans="2:7" x14ac:dyDescent="0.25">
      <c r="B637" t="s">
        <v>8219</v>
      </c>
      <c r="C637">
        <v>65</v>
      </c>
      <c r="F637" t="s">
        <v>8221</v>
      </c>
      <c r="G637">
        <v>6</v>
      </c>
    </row>
    <row r="638" spans="2:7" x14ac:dyDescent="0.25">
      <c r="B638" t="s">
        <v>8219</v>
      </c>
      <c r="C638">
        <v>184</v>
      </c>
      <c r="F638" t="s">
        <v>8221</v>
      </c>
      <c r="G638">
        <v>0</v>
      </c>
    </row>
    <row r="639" spans="2:7" x14ac:dyDescent="0.25">
      <c r="B639" t="s">
        <v>8219</v>
      </c>
      <c r="C639">
        <v>34</v>
      </c>
      <c r="F639" t="s">
        <v>8221</v>
      </c>
      <c r="G639">
        <v>19</v>
      </c>
    </row>
    <row r="640" spans="2:7" x14ac:dyDescent="0.25">
      <c r="B640" t="s">
        <v>8219</v>
      </c>
      <c r="C640">
        <v>240</v>
      </c>
      <c r="F640" t="s">
        <v>8221</v>
      </c>
      <c r="G640">
        <v>1</v>
      </c>
    </row>
    <row r="641" spans="2:7" x14ac:dyDescent="0.25">
      <c r="B641" t="s">
        <v>8219</v>
      </c>
      <c r="C641">
        <v>113</v>
      </c>
      <c r="F641" t="s">
        <v>8221</v>
      </c>
      <c r="G641">
        <v>2</v>
      </c>
    </row>
    <row r="642" spans="2:7" x14ac:dyDescent="0.25">
      <c r="B642" t="s">
        <v>8219</v>
      </c>
      <c r="C642">
        <v>66</v>
      </c>
      <c r="F642" t="s">
        <v>8221</v>
      </c>
      <c r="G642">
        <v>0</v>
      </c>
    </row>
    <row r="643" spans="2:7" x14ac:dyDescent="0.25">
      <c r="B643" t="s">
        <v>8219</v>
      </c>
      <c r="C643">
        <v>340</v>
      </c>
      <c r="F643" t="s">
        <v>8221</v>
      </c>
      <c r="G643">
        <v>11</v>
      </c>
    </row>
    <row r="644" spans="2:7" x14ac:dyDescent="0.25">
      <c r="B644" t="s">
        <v>8219</v>
      </c>
      <c r="C644">
        <v>150</v>
      </c>
      <c r="F644" t="s">
        <v>8221</v>
      </c>
      <c r="G644">
        <v>0</v>
      </c>
    </row>
    <row r="645" spans="2:7" x14ac:dyDescent="0.25">
      <c r="B645" t="s">
        <v>8219</v>
      </c>
      <c r="C645">
        <v>25</v>
      </c>
      <c r="F645" t="s">
        <v>8221</v>
      </c>
      <c r="G645">
        <v>0</v>
      </c>
    </row>
    <row r="646" spans="2:7" x14ac:dyDescent="0.25">
      <c r="B646" t="s">
        <v>8219</v>
      </c>
      <c r="C646">
        <v>234</v>
      </c>
      <c r="F646" t="s">
        <v>8221</v>
      </c>
      <c r="G646">
        <v>1</v>
      </c>
    </row>
    <row r="647" spans="2:7" x14ac:dyDescent="0.25">
      <c r="B647" t="s">
        <v>8219</v>
      </c>
      <c r="C647">
        <v>2602</v>
      </c>
      <c r="F647" t="s">
        <v>8221</v>
      </c>
      <c r="G647">
        <v>3</v>
      </c>
    </row>
    <row r="648" spans="2:7" x14ac:dyDescent="0.25">
      <c r="B648" t="s">
        <v>8219</v>
      </c>
      <c r="C648">
        <v>248</v>
      </c>
      <c r="F648" t="s">
        <v>8221</v>
      </c>
      <c r="G648">
        <v>1</v>
      </c>
    </row>
    <row r="649" spans="2:7" x14ac:dyDescent="0.25">
      <c r="B649" t="s">
        <v>8219</v>
      </c>
      <c r="C649">
        <v>600</v>
      </c>
      <c r="F649" t="s">
        <v>8221</v>
      </c>
      <c r="G649">
        <v>15</v>
      </c>
    </row>
    <row r="650" spans="2:7" x14ac:dyDescent="0.25">
      <c r="B650" t="s">
        <v>8219</v>
      </c>
      <c r="C650">
        <v>293</v>
      </c>
      <c r="F650" t="s">
        <v>8221</v>
      </c>
      <c r="G650">
        <v>2</v>
      </c>
    </row>
    <row r="651" spans="2:7" x14ac:dyDescent="0.25">
      <c r="B651" t="s">
        <v>8219</v>
      </c>
      <c r="C651">
        <v>321</v>
      </c>
      <c r="F651" t="s">
        <v>8221</v>
      </c>
      <c r="G651">
        <v>1</v>
      </c>
    </row>
    <row r="652" spans="2:7" x14ac:dyDescent="0.25">
      <c r="B652" t="s">
        <v>8219</v>
      </c>
      <c r="C652">
        <v>81</v>
      </c>
      <c r="F652" t="s">
        <v>8221</v>
      </c>
      <c r="G652">
        <v>1</v>
      </c>
    </row>
    <row r="653" spans="2:7" x14ac:dyDescent="0.25">
      <c r="B653" t="s">
        <v>8219</v>
      </c>
      <c r="C653">
        <v>343</v>
      </c>
      <c r="F653" t="s">
        <v>8221</v>
      </c>
      <c r="G653">
        <v>0</v>
      </c>
    </row>
    <row r="654" spans="2:7" x14ac:dyDescent="0.25">
      <c r="B654" t="s">
        <v>8219</v>
      </c>
      <c r="C654">
        <v>336</v>
      </c>
      <c r="F654" t="s">
        <v>8221</v>
      </c>
      <c r="G654">
        <v>1</v>
      </c>
    </row>
    <row r="655" spans="2:7" x14ac:dyDescent="0.25">
      <c r="B655" t="s">
        <v>8219</v>
      </c>
      <c r="C655">
        <v>47</v>
      </c>
      <c r="F655" t="s">
        <v>8221</v>
      </c>
      <c r="G655">
        <v>11</v>
      </c>
    </row>
    <row r="656" spans="2:7" x14ac:dyDescent="0.25">
      <c r="B656" t="s">
        <v>8219</v>
      </c>
      <c r="C656">
        <v>76</v>
      </c>
      <c r="F656" t="s">
        <v>8221</v>
      </c>
      <c r="G656">
        <v>0</v>
      </c>
    </row>
    <row r="657" spans="2:7" x14ac:dyDescent="0.25">
      <c r="B657" t="s">
        <v>8219</v>
      </c>
      <c r="C657">
        <v>441</v>
      </c>
      <c r="F657" t="s">
        <v>8221</v>
      </c>
      <c r="G657">
        <v>1</v>
      </c>
    </row>
    <row r="658" spans="2:7" x14ac:dyDescent="0.25">
      <c r="B658" t="s">
        <v>8219</v>
      </c>
      <c r="C658">
        <v>916</v>
      </c>
      <c r="F658" t="s">
        <v>8221</v>
      </c>
      <c r="G658">
        <v>6</v>
      </c>
    </row>
    <row r="659" spans="2:7" x14ac:dyDescent="0.25">
      <c r="B659" t="s">
        <v>8219</v>
      </c>
      <c r="C659">
        <v>369</v>
      </c>
      <c r="F659" t="s">
        <v>8221</v>
      </c>
      <c r="G659">
        <v>7</v>
      </c>
    </row>
    <row r="660" spans="2:7" x14ac:dyDescent="0.25">
      <c r="B660" t="s">
        <v>8219</v>
      </c>
      <c r="C660">
        <v>20242</v>
      </c>
      <c r="F660" t="s">
        <v>8221</v>
      </c>
      <c r="G660">
        <v>0</v>
      </c>
    </row>
    <row r="661" spans="2:7" x14ac:dyDescent="0.25">
      <c r="B661" t="s">
        <v>8219</v>
      </c>
      <c r="C661">
        <v>71</v>
      </c>
      <c r="F661" t="s">
        <v>8221</v>
      </c>
      <c r="G661">
        <v>16</v>
      </c>
    </row>
    <row r="662" spans="2:7" x14ac:dyDescent="0.25">
      <c r="B662" t="s">
        <v>8219</v>
      </c>
      <c r="C662">
        <v>635</v>
      </c>
      <c r="F662" t="s">
        <v>8221</v>
      </c>
      <c r="G662">
        <v>0</v>
      </c>
    </row>
    <row r="663" spans="2:7" x14ac:dyDescent="0.25">
      <c r="B663" t="s">
        <v>8219</v>
      </c>
      <c r="C663">
        <v>885</v>
      </c>
      <c r="F663" t="s">
        <v>8221</v>
      </c>
      <c r="G663">
        <v>0</v>
      </c>
    </row>
    <row r="664" spans="2:7" x14ac:dyDescent="0.25">
      <c r="B664" t="s">
        <v>8219</v>
      </c>
      <c r="C664">
        <v>329</v>
      </c>
      <c r="F664" t="s">
        <v>8221</v>
      </c>
      <c r="G664">
        <v>0</v>
      </c>
    </row>
    <row r="665" spans="2:7" x14ac:dyDescent="0.25">
      <c r="B665" t="s">
        <v>8219</v>
      </c>
      <c r="C665">
        <v>71</v>
      </c>
      <c r="F665" t="s">
        <v>8221</v>
      </c>
      <c r="G665">
        <v>12</v>
      </c>
    </row>
    <row r="666" spans="2:7" x14ac:dyDescent="0.25">
      <c r="B666" t="s">
        <v>8219</v>
      </c>
      <c r="C666">
        <v>269</v>
      </c>
      <c r="F666" t="s">
        <v>8221</v>
      </c>
      <c r="G666">
        <v>1</v>
      </c>
    </row>
    <row r="667" spans="2:7" x14ac:dyDescent="0.25">
      <c r="B667" t="s">
        <v>8219</v>
      </c>
      <c r="C667">
        <v>345</v>
      </c>
      <c r="F667" t="s">
        <v>8221</v>
      </c>
      <c r="G667">
        <v>3</v>
      </c>
    </row>
    <row r="668" spans="2:7" x14ac:dyDescent="0.25">
      <c r="B668" t="s">
        <v>8219</v>
      </c>
      <c r="C668">
        <v>43</v>
      </c>
      <c r="F668" t="s">
        <v>8221</v>
      </c>
      <c r="G668">
        <v>1</v>
      </c>
    </row>
    <row r="669" spans="2:7" x14ac:dyDescent="0.25">
      <c r="B669" t="s">
        <v>8219</v>
      </c>
      <c r="C669">
        <v>33</v>
      </c>
      <c r="F669" t="s">
        <v>8221</v>
      </c>
      <c r="G669">
        <v>4</v>
      </c>
    </row>
    <row r="670" spans="2:7" x14ac:dyDescent="0.25">
      <c r="B670" t="s">
        <v>8219</v>
      </c>
      <c r="C670">
        <v>211</v>
      </c>
      <c r="F670" t="s">
        <v>8221</v>
      </c>
      <c r="G670">
        <v>1</v>
      </c>
    </row>
    <row r="671" spans="2:7" x14ac:dyDescent="0.25">
      <c r="B671" t="s">
        <v>8219</v>
      </c>
      <c r="C671">
        <v>196</v>
      </c>
      <c r="F671" t="s">
        <v>8221</v>
      </c>
      <c r="G671">
        <v>3</v>
      </c>
    </row>
    <row r="672" spans="2:7" x14ac:dyDescent="0.25">
      <c r="B672" t="s">
        <v>8219</v>
      </c>
      <c r="C672">
        <v>405</v>
      </c>
      <c r="F672" t="s">
        <v>8221</v>
      </c>
      <c r="G672">
        <v>1</v>
      </c>
    </row>
    <row r="673" spans="2:7" x14ac:dyDescent="0.25">
      <c r="B673" t="s">
        <v>8219</v>
      </c>
      <c r="C673">
        <v>206</v>
      </c>
      <c r="F673" t="s">
        <v>8221</v>
      </c>
      <c r="G673">
        <v>0</v>
      </c>
    </row>
    <row r="674" spans="2:7" x14ac:dyDescent="0.25">
      <c r="B674" t="s">
        <v>8219</v>
      </c>
      <c r="C674">
        <v>335</v>
      </c>
      <c r="F674" t="s">
        <v>8221</v>
      </c>
      <c r="G674">
        <v>12</v>
      </c>
    </row>
    <row r="675" spans="2:7" x14ac:dyDescent="0.25">
      <c r="B675" t="s">
        <v>8219</v>
      </c>
      <c r="C675">
        <v>215</v>
      </c>
      <c r="F675" t="s">
        <v>8221</v>
      </c>
      <c r="G675">
        <v>0</v>
      </c>
    </row>
    <row r="676" spans="2:7" x14ac:dyDescent="0.25">
      <c r="B676" t="s">
        <v>8219</v>
      </c>
      <c r="C676">
        <v>176</v>
      </c>
      <c r="F676" t="s">
        <v>8221</v>
      </c>
      <c r="G676">
        <v>1</v>
      </c>
    </row>
    <row r="677" spans="2:7" x14ac:dyDescent="0.25">
      <c r="B677" t="s">
        <v>8219</v>
      </c>
      <c r="C677">
        <v>555</v>
      </c>
      <c r="F677" t="s">
        <v>8221</v>
      </c>
      <c r="G677">
        <v>0</v>
      </c>
    </row>
    <row r="678" spans="2:7" x14ac:dyDescent="0.25">
      <c r="B678" t="s">
        <v>8219</v>
      </c>
      <c r="C678">
        <v>116</v>
      </c>
      <c r="F678" t="s">
        <v>8221</v>
      </c>
      <c r="G678">
        <v>0</v>
      </c>
    </row>
    <row r="679" spans="2:7" x14ac:dyDescent="0.25">
      <c r="B679" t="s">
        <v>8219</v>
      </c>
      <c r="C679">
        <v>615</v>
      </c>
      <c r="F679" t="s">
        <v>8221</v>
      </c>
      <c r="G679">
        <v>2</v>
      </c>
    </row>
    <row r="680" spans="2:7" x14ac:dyDescent="0.25">
      <c r="B680" t="s">
        <v>8219</v>
      </c>
      <c r="C680">
        <v>236</v>
      </c>
      <c r="F680" t="s">
        <v>8221</v>
      </c>
      <c r="G680">
        <v>92</v>
      </c>
    </row>
    <row r="681" spans="2:7" x14ac:dyDescent="0.25">
      <c r="B681" t="s">
        <v>8219</v>
      </c>
      <c r="C681">
        <v>145</v>
      </c>
      <c r="F681" t="s">
        <v>8221</v>
      </c>
      <c r="G681">
        <v>0</v>
      </c>
    </row>
    <row r="682" spans="2:7" x14ac:dyDescent="0.25">
      <c r="B682" t="s">
        <v>8219</v>
      </c>
      <c r="C682">
        <v>167</v>
      </c>
      <c r="F682" t="s">
        <v>8221</v>
      </c>
      <c r="G682">
        <v>3</v>
      </c>
    </row>
    <row r="683" spans="2:7" x14ac:dyDescent="0.25">
      <c r="B683" t="s">
        <v>8219</v>
      </c>
      <c r="C683">
        <v>235</v>
      </c>
      <c r="F683" t="s">
        <v>8221</v>
      </c>
      <c r="G683">
        <v>10</v>
      </c>
    </row>
    <row r="684" spans="2:7" x14ac:dyDescent="0.25">
      <c r="B684" t="s">
        <v>8219</v>
      </c>
      <c r="C684">
        <v>452</v>
      </c>
      <c r="F684" t="s">
        <v>8221</v>
      </c>
      <c r="G684">
        <v>7</v>
      </c>
    </row>
    <row r="685" spans="2:7" x14ac:dyDescent="0.25">
      <c r="B685" t="s">
        <v>8219</v>
      </c>
      <c r="C685">
        <v>241</v>
      </c>
      <c r="F685" t="s">
        <v>8221</v>
      </c>
      <c r="G685">
        <v>3</v>
      </c>
    </row>
    <row r="686" spans="2:7" x14ac:dyDescent="0.25">
      <c r="B686" t="s">
        <v>8219</v>
      </c>
      <c r="C686">
        <v>28</v>
      </c>
      <c r="F686" t="s">
        <v>8221</v>
      </c>
      <c r="G686">
        <v>0</v>
      </c>
    </row>
    <row r="687" spans="2:7" x14ac:dyDescent="0.25">
      <c r="B687" t="s">
        <v>8219</v>
      </c>
      <c r="C687">
        <v>140</v>
      </c>
      <c r="F687" t="s">
        <v>8221</v>
      </c>
      <c r="G687">
        <v>1</v>
      </c>
    </row>
    <row r="688" spans="2:7" x14ac:dyDescent="0.25">
      <c r="B688" t="s">
        <v>8219</v>
      </c>
      <c r="C688">
        <v>280</v>
      </c>
      <c r="F688" t="s">
        <v>8221</v>
      </c>
      <c r="G688">
        <v>0</v>
      </c>
    </row>
    <row r="689" spans="2:7" x14ac:dyDescent="0.25">
      <c r="B689" t="s">
        <v>8219</v>
      </c>
      <c r="C689">
        <v>70</v>
      </c>
      <c r="F689" t="s">
        <v>8221</v>
      </c>
      <c r="G689">
        <v>9</v>
      </c>
    </row>
    <row r="690" spans="2:7" x14ac:dyDescent="0.25">
      <c r="B690" t="s">
        <v>8219</v>
      </c>
      <c r="C690">
        <v>160</v>
      </c>
      <c r="F690" t="s">
        <v>8221</v>
      </c>
      <c r="G690">
        <v>2</v>
      </c>
    </row>
    <row r="691" spans="2:7" x14ac:dyDescent="0.25">
      <c r="B691" t="s">
        <v>8219</v>
      </c>
      <c r="C691">
        <v>141</v>
      </c>
      <c r="F691" t="s">
        <v>8221</v>
      </c>
      <c r="G691">
        <v>1</v>
      </c>
    </row>
    <row r="692" spans="2:7" x14ac:dyDescent="0.25">
      <c r="B692" t="s">
        <v>8219</v>
      </c>
      <c r="C692">
        <v>874</v>
      </c>
      <c r="F692" t="s">
        <v>8221</v>
      </c>
      <c r="G692">
        <v>2</v>
      </c>
    </row>
    <row r="693" spans="2:7" x14ac:dyDescent="0.25">
      <c r="B693" t="s">
        <v>8219</v>
      </c>
      <c r="C693">
        <v>73</v>
      </c>
      <c r="F693" t="s">
        <v>8221</v>
      </c>
      <c r="G693">
        <v>11</v>
      </c>
    </row>
    <row r="694" spans="2:7" x14ac:dyDescent="0.25">
      <c r="B694" t="s">
        <v>8219</v>
      </c>
      <c r="C694">
        <v>294</v>
      </c>
      <c r="F694" t="s">
        <v>8221</v>
      </c>
      <c r="G694">
        <v>0</v>
      </c>
    </row>
    <row r="695" spans="2:7" x14ac:dyDescent="0.25">
      <c r="B695" t="s">
        <v>8219</v>
      </c>
      <c r="C695">
        <v>740</v>
      </c>
      <c r="F695" t="s">
        <v>8221</v>
      </c>
      <c r="G695">
        <v>0</v>
      </c>
    </row>
    <row r="696" spans="2:7" x14ac:dyDescent="0.25">
      <c r="B696" t="s">
        <v>8219</v>
      </c>
      <c r="C696">
        <v>369</v>
      </c>
      <c r="F696" t="s">
        <v>8221</v>
      </c>
      <c r="G696">
        <v>9</v>
      </c>
    </row>
    <row r="697" spans="2:7" x14ac:dyDescent="0.25">
      <c r="B697" t="s">
        <v>8219</v>
      </c>
      <c r="C697">
        <v>110</v>
      </c>
      <c r="F697" t="s">
        <v>8221</v>
      </c>
      <c r="G697">
        <v>0</v>
      </c>
    </row>
    <row r="698" spans="2:7" x14ac:dyDescent="0.25">
      <c r="B698" t="s">
        <v>8219</v>
      </c>
      <c r="C698">
        <v>455</v>
      </c>
      <c r="F698" t="s">
        <v>8221</v>
      </c>
      <c r="G698">
        <v>4</v>
      </c>
    </row>
    <row r="699" spans="2:7" x14ac:dyDescent="0.25">
      <c r="B699" t="s">
        <v>8219</v>
      </c>
      <c r="C699">
        <v>224</v>
      </c>
      <c r="F699" t="s">
        <v>8221</v>
      </c>
      <c r="G699">
        <v>1</v>
      </c>
    </row>
    <row r="700" spans="2:7" x14ac:dyDescent="0.25">
      <c r="B700" t="s">
        <v>8219</v>
      </c>
      <c r="C700">
        <v>46</v>
      </c>
      <c r="F700" t="s">
        <v>8221</v>
      </c>
      <c r="G700">
        <v>2</v>
      </c>
    </row>
    <row r="701" spans="2:7" x14ac:dyDescent="0.25">
      <c r="B701" t="s">
        <v>8219</v>
      </c>
      <c r="C701">
        <v>284</v>
      </c>
      <c r="F701" t="s">
        <v>8221</v>
      </c>
      <c r="G701">
        <v>0</v>
      </c>
    </row>
    <row r="702" spans="2:7" x14ac:dyDescent="0.25">
      <c r="B702" t="s">
        <v>8219</v>
      </c>
      <c r="C702">
        <v>98</v>
      </c>
      <c r="F702" t="s">
        <v>8221</v>
      </c>
      <c r="G702">
        <v>1</v>
      </c>
    </row>
    <row r="703" spans="2:7" x14ac:dyDescent="0.25">
      <c r="B703" t="s">
        <v>8219</v>
      </c>
      <c r="C703">
        <v>56</v>
      </c>
      <c r="F703" t="s">
        <v>8221</v>
      </c>
      <c r="G703">
        <v>17</v>
      </c>
    </row>
    <row r="704" spans="2:7" x14ac:dyDescent="0.25">
      <c r="B704" t="s">
        <v>8219</v>
      </c>
      <c r="C704">
        <v>32</v>
      </c>
      <c r="F704" t="s">
        <v>8221</v>
      </c>
      <c r="G704">
        <v>2</v>
      </c>
    </row>
    <row r="705" spans="2:7" x14ac:dyDescent="0.25">
      <c r="B705" t="s">
        <v>8219</v>
      </c>
      <c r="C705">
        <v>30</v>
      </c>
      <c r="F705" t="s">
        <v>8221</v>
      </c>
      <c r="G705">
        <v>3</v>
      </c>
    </row>
    <row r="706" spans="2:7" x14ac:dyDescent="0.25">
      <c r="B706" t="s">
        <v>8219</v>
      </c>
      <c r="C706">
        <v>70</v>
      </c>
      <c r="F706" t="s">
        <v>8221</v>
      </c>
      <c r="G706">
        <v>41</v>
      </c>
    </row>
    <row r="707" spans="2:7" x14ac:dyDescent="0.25">
      <c r="B707" t="s">
        <v>8219</v>
      </c>
      <c r="C707">
        <v>44</v>
      </c>
      <c r="F707" t="s">
        <v>8221</v>
      </c>
      <c r="G707">
        <v>2</v>
      </c>
    </row>
    <row r="708" spans="2:7" x14ac:dyDescent="0.25">
      <c r="B708" t="s">
        <v>8219</v>
      </c>
      <c r="C708">
        <v>92</v>
      </c>
      <c r="F708" t="s">
        <v>8221</v>
      </c>
      <c r="G708">
        <v>3</v>
      </c>
    </row>
    <row r="709" spans="2:7" x14ac:dyDescent="0.25">
      <c r="B709" t="s">
        <v>8219</v>
      </c>
      <c r="C709">
        <v>205</v>
      </c>
      <c r="F709" t="s">
        <v>8221</v>
      </c>
      <c r="G709">
        <v>8</v>
      </c>
    </row>
    <row r="710" spans="2:7" x14ac:dyDescent="0.25">
      <c r="B710" t="s">
        <v>8219</v>
      </c>
      <c r="C710">
        <v>23</v>
      </c>
      <c r="F710" t="s">
        <v>8221</v>
      </c>
      <c r="G710">
        <v>0</v>
      </c>
    </row>
    <row r="711" spans="2:7" x14ac:dyDescent="0.25">
      <c r="B711" t="s">
        <v>8219</v>
      </c>
      <c r="C711">
        <v>4</v>
      </c>
      <c r="F711" t="s">
        <v>8221</v>
      </c>
      <c r="G711">
        <v>1</v>
      </c>
    </row>
    <row r="712" spans="2:7" x14ac:dyDescent="0.25">
      <c r="B712" t="s">
        <v>8219</v>
      </c>
      <c r="C712">
        <v>112</v>
      </c>
      <c r="F712" t="s">
        <v>8221</v>
      </c>
      <c r="G712">
        <v>3</v>
      </c>
    </row>
    <row r="713" spans="2:7" x14ac:dyDescent="0.25">
      <c r="B713" t="s">
        <v>8219</v>
      </c>
      <c r="C713">
        <v>27</v>
      </c>
      <c r="F713" t="s">
        <v>8221</v>
      </c>
      <c r="G713">
        <v>4</v>
      </c>
    </row>
    <row r="714" spans="2:7" x14ac:dyDescent="0.25">
      <c r="B714" t="s">
        <v>8219</v>
      </c>
      <c r="C714">
        <v>11</v>
      </c>
      <c r="F714" t="s">
        <v>8221</v>
      </c>
      <c r="G714">
        <v>9</v>
      </c>
    </row>
    <row r="715" spans="2:7" x14ac:dyDescent="0.25">
      <c r="B715" t="s">
        <v>8219</v>
      </c>
      <c r="C715">
        <v>26</v>
      </c>
      <c r="F715" t="s">
        <v>8221</v>
      </c>
      <c r="G715">
        <v>16</v>
      </c>
    </row>
    <row r="716" spans="2:7" x14ac:dyDescent="0.25">
      <c r="B716" t="s">
        <v>8219</v>
      </c>
      <c r="C716">
        <v>77</v>
      </c>
      <c r="F716" t="s">
        <v>8221</v>
      </c>
      <c r="G716">
        <v>1</v>
      </c>
    </row>
    <row r="717" spans="2:7" x14ac:dyDescent="0.25">
      <c r="B717" t="s">
        <v>8219</v>
      </c>
      <c r="C717">
        <v>136</v>
      </c>
      <c r="F717" t="s">
        <v>8221</v>
      </c>
      <c r="G717">
        <v>7</v>
      </c>
    </row>
    <row r="718" spans="2:7" x14ac:dyDescent="0.25">
      <c r="B718" t="s">
        <v>8219</v>
      </c>
      <c r="C718">
        <v>157</v>
      </c>
      <c r="F718" t="s">
        <v>8221</v>
      </c>
      <c r="G718">
        <v>0</v>
      </c>
    </row>
    <row r="719" spans="2:7" x14ac:dyDescent="0.25">
      <c r="B719" t="s">
        <v>8219</v>
      </c>
      <c r="C719">
        <v>158</v>
      </c>
      <c r="F719" t="s">
        <v>8221</v>
      </c>
      <c r="G719">
        <v>0</v>
      </c>
    </row>
    <row r="720" spans="2:7" x14ac:dyDescent="0.25">
      <c r="B720" t="s">
        <v>8219</v>
      </c>
      <c r="C720">
        <v>27</v>
      </c>
      <c r="F720" t="s">
        <v>8221</v>
      </c>
      <c r="G720">
        <v>0</v>
      </c>
    </row>
    <row r="721" spans="2:7" x14ac:dyDescent="0.25">
      <c r="B721" t="s">
        <v>8219</v>
      </c>
      <c r="C721">
        <v>23</v>
      </c>
      <c r="F721" t="s">
        <v>8221</v>
      </c>
      <c r="G721">
        <v>0</v>
      </c>
    </row>
    <row r="722" spans="2:7" x14ac:dyDescent="0.25">
      <c r="B722" t="s">
        <v>8219</v>
      </c>
      <c r="C722">
        <v>17</v>
      </c>
      <c r="F722" t="s">
        <v>8221</v>
      </c>
      <c r="G722">
        <v>0</v>
      </c>
    </row>
    <row r="723" spans="2:7" x14ac:dyDescent="0.25">
      <c r="B723" t="s">
        <v>8219</v>
      </c>
      <c r="C723">
        <v>37</v>
      </c>
      <c r="F723" t="s">
        <v>8221</v>
      </c>
      <c r="G723">
        <v>1</v>
      </c>
    </row>
    <row r="724" spans="2:7" x14ac:dyDescent="0.25">
      <c r="B724" t="s">
        <v>8219</v>
      </c>
      <c r="C724">
        <v>65</v>
      </c>
      <c r="F724" t="s">
        <v>8221</v>
      </c>
      <c r="G724">
        <v>2</v>
      </c>
    </row>
    <row r="725" spans="2:7" x14ac:dyDescent="0.25">
      <c r="B725" t="s">
        <v>8219</v>
      </c>
      <c r="C725">
        <v>18</v>
      </c>
      <c r="F725" t="s">
        <v>8221</v>
      </c>
      <c r="G725">
        <v>1</v>
      </c>
    </row>
    <row r="726" spans="2:7" x14ac:dyDescent="0.25">
      <c r="B726" t="s">
        <v>8219</v>
      </c>
      <c r="C726">
        <v>25</v>
      </c>
      <c r="F726" t="s">
        <v>8221</v>
      </c>
      <c r="G726">
        <v>15</v>
      </c>
    </row>
    <row r="727" spans="2:7" x14ac:dyDescent="0.25">
      <c r="B727" t="s">
        <v>8219</v>
      </c>
      <c r="C727">
        <v>104</v>
      </c>
      <c r="F727" t="s">
        <v>8221</v>
      </c>
      <c r="G727">
        <v>1</v>
      </c>
    </row>
    <row r="728" spans="2:7" x14ac:dyDescent="0.25">
      <c r="B728" t="s">
        <v>8219</v>
      </c>
      <c r="C728">
        <v>108</v>
      </c>
      <c r="F728" t="s">
        <v>8221</v>
      </c>
      <c r="G728">
        <v>1</v>
      </c>
    </row>
    <row r="729" spans="2:7" x14ac:dyDescent="0.25">
      <c r="B729" t="s">
        <v>8219</v>
      </c>
      <c r="C729">
        <v>38</v>
      </c>
      <c r="F729" t="s">
        <v>8221</v>
      </c>
      <c r="G729">
        <v>0</v>
      </c>
    </row>
    <row r="730" spans="2:7" x14ac:dyDescent="0.25">
      <c r="B730" t="s">
        <v>8219</v>
      </c>
      <c r="C730">
        <v>88</v>
      </c>
      <c r="F730" t="s">
        <v>8221</v>
      </c>
      <c r="G730">
        <v>39</v>
      </c>
    </row>
    <row r="731" spans="2:7" x14ac:dyDescent="0.25">
      <c r="B731" t="s">
        <v>8219</v>
      </c>
      <c r="C731">
        <v>82</v>
      </c>
      <c r="F731" t="s">
        <v>8221</v>
      </c>
      <c r="G731">
        <v>103</v>
      </c>
    </row>
    <row r="732" spans="2:7" x14ac:dyDescent="0.25">
      <c r="B732" t="s">
        <v>8219</v>
      </c>
      <c r="C732">
        <v>126</v>
      </c>
      <c r="F732" t="s">
        <v>8221</v>
      </c>
      <c r="G732">
        <v>0</v>
      </c>
    </row>
    <row r="733" spans="2:7" x14ac:dyDescent="0.25">
      <c r="B733" t="s">
        <v>8219</v>
      </c>
      <c r="C733">
        <v>133</v>
      </c>
      <c r="F733" t="s">
        <v>8221</v>
      </c>
      <c r="G733">
        <v>39</v>
      </c>
    </row>
    <row r="734" spans="2:7" x14ac:dyDescent="0.25">
      <c r="B734" t="s">
        <v>8219</v>
      </c>
      <c r="C734">
        <v>47</v>
      </c>
      <c r="F734" t="s">
        <v>8221</v>
      </c>
      <c r="G734">
        <v>15</v>
      </c>
    </row>
    <row r="735" spans="2:7" x14ac:dyDescent="0.25">
      <c r="B735" t="s">
        <v>8219</v>
      </c>
      <c r="C735">
        <v>58</v>
      </c>
      <c r="F735" t="s">
        <v>8221</v>
      </c>
      <c r="G735">
        <v>22</v>
      </c>
    </row>
    <row r="736" spans="2:7" x14ac:dyDescent="0.25">
      <c r="B736" t="s">
        <v>8219</v>
      </c>
      <c r="C736">
        <v>32</v>
      </c>
      <c r="F736" t="s">
        <v>8221</v>
      </c>
      <c r="G736">
        <v>92</v>
      </c>
    </row>
    <row r="737" spans="2:7" x14ac:dyDescent="0.25">
      <c r="B737" t="s">
        <v>8219</v>
      </c>
      <c r="C737">
        <v>37</v>
      </c>
      <c r="F737" t="s">
        <v>8221</v>
      </c>
      <c r="G737">
        <v>25</v>
      </c>
    </row>
    <row r="738" spans="2:7" x14ac:dyDescent="0.25">
      <c r="B738" t="s">
        <v>8219</v>
      </c>
      <c r="C738">
        <v>87</v>
      </c>
      <c r="F738" t="s">
        <v>8221</v>
      </c>
      <c r="G738">
        <v>19</v>
      </c>
    </row>
    <row r="739" spans="2:7" x14ac:dyDescent="0.25">
      <c r="B739" t="s">
        <v>8219</v>
      </c>
      <c r="C739">
        <v>15</v>
      </c>
      <c r="F739" t="s">
        <v>8221</v>
      </c>
      <c r="G739">
        <v>19</v>
      </c>
    </row>
    <row r="740" spans="2:7" x14ac:dyDescent="0.25">
      <c r="B740" t="s">
        <v>8219</v>
      </c>
      <c r="C740">
        <v>27</v>
      </c>
      <c r="F740" t="s">
        <v>8221</v>
      </c>
      <c r="G740">
        <v>13</v>
      </c>
    </row>
    <row r="741" spans="2:7" x14ac:dyDescent="0.25">
      <c r="B741" t="s">
        <v>8219</v>
      </c>
      <c r="C741">
        <v>19</v>
      </c>
      <c r="F741" t="s">
        <v>8221</v>
      </c>
      <c r="G741">
        <v>124</v>
      </c>
    </row>
    <row r="742" spans="2:7" x14ac:dyDescent="0.25">
      <c r="B742" t="s">
        <v>8219</v>
      </c>
      <c r="C742">
        <v>17</v>
      </c>
      <c r="F742" t="s">
        <v>8221</v>
      </c>
      <c r="G742">
        <v>4</v>
      </c>
    </row>
    <row r="743" spans="2:7" x14ac:dyDescent="0.25">
      <c r="B743" t="s">
        <v>8219</v>
      </c>
      <c r="C743">
        <v>26</v>
      </c>
      <c r="F743" t="s">
        <v>8221</v>
      </c>
      <c r="G743">
        <v>10</v>
      </c>
    </row>
    <row r="744" spans="2:7" x14ac:dyDescent="0.25">
      <c r="B744" t="s">
        <v>8219</v>
      </c>
      <c r="C744">
        <v>28</v>
      </c>
      <c r="F744" t="s">
        <v>8221</v>
      </c>
      <c r="G744">
        <v>15</v>
      </c>
    </row>
    <row r="745" spans="2:7" x14ac:dyDescent="0.25">
      <c r="B745" t="s">
        <v>8219</v>
      </c>
      <c r="C745">
        <v>37</v>
      </c>
      <c r="F745" t="s">
        <v>8221</v>
      </c>
      <c r="G745">
        <v>38</v>
      </c>
    </row>
    <row r="746" spans="2:7" x14ac:dyDescent="0.25">
      <c r="B746" t="s">
        <v>8219</v>
      </c>
      <c r="C746">
        <v>128</v>
      </c>
      <c r="F746" t="s">
        <v>8221</v>
      </c>
      <c r="G746">
        <v>152</v>
      </c>
    </row>
    <row r="747" spans="2:7" x14ac:dyDescent="0.25">
      <c r="B747" t="s">
        <v>8219</v>
      </c>
      <c r="C747">
        <v>10</v>
      </c>
      <c r="F747" t="s">
        <v>8221</v>
      </c>
      <c r="G747">
        <v>24</v>
      </c>
    </row>
    <row r="748" spans="2:7" x14ac:dyDescent="0.25">
      <c r="B748" t="s">
        <v>8219</v>
      </c>
      <c r="C748">
        <v>83</v>
      </c>
      <c r="F748" t="s">
        <v>8221</v>
      </c>
      <c r="G748">
        <v>76</v>
      </c>
    </row>
    <row r="749" spans="2:7" x14ac:dyDescent="0.25">
      <c r="B749" t="s">
        <v>8219</v>
      </c>
      <c r="C749">
        <v>46</v>
      </c>
      <c r="F749" t="s">
        <v>8221</v>
      </c>
      <c r="G749">
        <v>185</v>
      </c>
    </row>
    <row r="750" spans="2:7" x14ac:dyDescent="0.25">
      <c r="B750" t="s">
        <v>8219</v>
      </c>
      <c r="C750">
        <v>90</v>
      </c>
      <c r="F750" t="s">
        <v>8221</v>
      </c>
      <c r="G750">
        <v>33</v>
      </c>
    </row>
    <row r="751" spans="2:7" x14ac:dyDescent="0.25">
      <c r="B751" t="s">
        <v>8219</v>
      </c>
      <c r="C751">
        <v>81</v>
      </c>
      <c r="F751" t="s">
        <v>8221</v>
      </c>
      <c r="G751">
        <v>108</v>
      </c>
    </row>
    <row r="752" spans="2:7" x14ac:dyDescent="0.25">
      <c r="B752" t="s">
        <v>8219</v>
      </c>
      <c r="C752">
        <v>32</v>
      </c>
      <c r="F752" t="s">
        <v>8221</v>
      </c>
      <c r="G752">
        <v>29</v>
      </c>
    </row>
    <row r="753" spans="2:7" x14ac:dyDescent="0.25">
      <c r="B753" t="s">
        <v>8219</v>
      </c>
      <c r="C753">
        <v>20</v>
      </c>
      <c r="F753" t="s">
        <v>8221</v>
      </c>
      <c r="G753">
        <v>24</v>
      </c>
    </row>
    <row r="754" spans="2:7" x14ac:dyDescent="0.25">
      <c r="B754" t="s">
        <v>8219</v>
      </c>
      <c r="C754">
        <v>70</v>
      </c>
      <c r="F754" t="s">
        <v>8221</v>
      </c>
      <c r="G754">
        <v>4</v>
      </c>
    </row>
    <row r="755" spans="2:7" x14ac:dyDescent="0.25">
      <c r="B755" t="s">
        <v>8219</v>
      </c>
      <c r="C755">
        <v>168</v>
      </c>
      <c r="F755" t="s">
        <v>8221</v>
      </c>
      <c r="G755">
        <v>4</v>
      </c>
    </row>
    <row r="756" spans="2:7" x14ac:dyDescent="0.25">
      <c r="B756" t="s">
        <v>8219</v>
      </c>
      <c r="C756">
        <v>34</v>
      </c>
      <c r="F756" t="s">
        <v>8221</v>
      </c>
      <c r="G756">
        <v>15</v>
      </c>
    </row>
    <row r="757" spans="2:7" x14ac:dyDescent="0.25">
      <c r="B757" t="s">
        <v>8219</v>
      </c>
      <c r="C757">
        <v>48</v>
      </c>
      <c r="F757" t="s">
        <v>8221</v>
      </c>
      <c r="G757">
        <v>4</v>
      </c>
    </row>
    <row r="758" spans="2:7" x14ac:dyDescent="0.25">
      <c r="B758" t="s">
        <v>8219</v>
      </c>
      <c r="C758">
        <v>48</v>
      </c>
      <c r="F758" t="s">
        <v>8221</v>
      </c>
      <c r="G758">
        <v>139</v>
      </c>
    </row>
    <row r="759" spans="2:7" x14ac:dyDescent="0.25">
      <c r="B759" t="s">
        <v>8219</v>
      </c>
      <c r="C759">
        <v>221</v>
      </c>
      <c r="F759" t="s">
        <v>8221</v>
      </c>
      <c r="G759">
        <v>2</v>
      </c>
    </row>
    <row r="760" spans="2:7" x14ac:dyDescent="0.25">
      <c r="B760" t="s">
        <v>8219</v>
      </c>
      <c r="C760">
        <v>107</v>
      </c>
      <c r="F760" t="s">
        <v>8221</v>
      </c>
      <c r="G760">
        <v>18</v>
      </c>
    </row>
    <row r="761" spans="2:7" x14ac:dyDescent="0.25">
      <c r="B761" t="s">
        <v>8219</v>
      </c>
      <c r="C761">
        <v>45</v>
      </c>
      <c r="F761" t="s">
        <v>8221</v>
      </c>
      <c r="G761">
        <v>81</v>
      </c>
    </row>
    <row r="762" spans="2:7" x14ac:dyDescent="0.25">
      <c r="B762" t="s">
        <v>8219</v>
      </c>
      <c r="C762">
        <v>36</v>
      </c>
      <c r="F762" t="s">
        <v>8221</v>
      </c>
      <c r="G762">
        <v>86</v>
      </c>
    </row>
    <row r="763" spans="2:7" x14ac:dyDescent="0.25">
      <c r="B763" t="s">
        <v>8219</v>
      </c>
      <c r="C763">
        <v>101</v>
      </c>
      <c r="F763" t="s">
        <v>8221</v>
      </c>
      <c r="G763">
        <v>140</v>
      </c>
    </row>
    <row r="764" spans="2:7" x14ac:dyDescent="0.25">
      <c r="B764" t="s">
        <v>8219</v>
      </c>
      <c r="C764">
        <v>62</v>
      </c>
      <c r="F764" t="s">
        <v>8221</v>
      </c>
      <c r="G764">
        <v>37</v>
      </c>
    </row>
    <row r="765" spans="2:7" x14ac:dyDescent="0.25">
      <c r="B765" t="s">
        <v>8219</v>
      </c>
      <c r="C765">
        <v>32</v>
      </c>
      <c r="F765" t="s">
        <v>8221</v>
      </c>
      <c r="G765">
        <v>6</v>
      </c>
    </row>
    <row r="766" spans="2:7" x14ac:dyDescent="0.25">
      <c r="B766" t="s">
        <v>8219</v>
      </c>
      <c r="C766">
        <v>89</v>
      </c>
      <c r="F766" t="s">
        <v>8221</v>
      </c>
      <c r="G766">
        <v>113</v>
      </c>
    </row>
    <row r="767" spans="2:7" x14ac:dyDescent="0.25">
      <c r="B767" t="s">
        <v>8219</v>
      </c>
      <c r="C767">
        <v>93</v>
      </c>
      <c r="F767" t="s">
        <v>8221</v>
      </c>
      <c r="G767">
        <v>37</v>
      </c>
    </row>
    <row r="768" spans="2:7" x14ac:dyDescent="0.25">
      <c r="B768" t="s">
        <v>8219</v>
      </c>
      <c r="C768">
        <v>98</v>
      </c>
      <c r="F768" t="s">
        <v>8221</v>
      </c>
      <c r="G768">
        <v>18</v>
      </c>
    </row>
    <row r="769" spans="2:7" x14ac:dyDescent="0.25">
      <c r="B769" t="s">
        <v>8219</v>
      </c>
      <c r="C769">
        <v>82</v>
      </c>
      <c r="F769" t="s">
        <v>8221</v>
      </c>
      <c r="G769">
        <v>75</v>
      </c>
    </row>
    <row r="770" spans="2:7" x14ac:dyDescent="0.25">
      <c r="B770" t="s">
        <v>8219</v>
      </c>
      <c r="C770">
        <v>116</v>
      </c>
      <c r="F770" t="s">
        <v>8221</v>
      </c>
      <c r="G770">
        <v>52</v>
      </c>
    </row>
    <row r="771" spans="2:7" x14ac:dyDescent="0.25">
      <c r="B771" t="s">
        <v>8219</v>
      </c>
      <c r="C771">
        <v>52</v>
      </c>
      <c r="F771" t="s">
        <v>8221</v>
      </c>
      <c r="G771">
        <v>122</v>
      </c>
    </row>
    <row r="772" spans="2:7" x14ac:dyDescent="0.25">
      <c r="B772" t="s">
        <v>8219</v>
      </c>
      <c r="C772">
        <v>23</v>
      </c>
      <c r="F772" t="s">
        <v>8221</v>
      </c>
      <c r="G772">
        <v>8</v>
      </c>
    </row>
    <row r="773" spans="2:7" x14ac:dyDescent="0.25">
      <c r="B773" t="s">
        <v>8219</v>
      </c>
      <c r="C773">
        <v>77</v>
      </c>
      <c r="F773" t="s">
        <v>8221</v>
      </c>
      <c r="G773">
        <v>8</v>
      </c>
    </row>
    <row r="774" spans="2:7" x14ac:dyDescent="0.25">
      <c r="B774" t="s">
        <v>8219</v>
      </c>
      <c r="C774">
        <v>49</v>
      </c>
      <c r="F774" t="s">
        <v>8221</v>
      </c>
      <c r="G774">
        <v>96</v>
      </c>
    </row>
    <row r="775" spans="2:7" x14ac:dyDescent="0.25">
      <c r="B775" t="s">
        <v>8219</v>
      </c>
      <c r="C775">
        <v>59</v>
      </c>
      <c r="F775" t="s">
        <v>8221</v>
      </c>
      <c r="G775">
        <v>9</v>
      </c>
    </row>
    <row r="776" spans="2:7" x14ac:dyDescent="0.25">
      <c r="B776" t="s">
        <v>8219</v>
      </c>
      <c r="C776">
        <v>113</v>
      </c>
      <c r="F776" t="s">
        <v>8221</v>
      </c>
      <c r="G776">
        <v>2</v>
      </c>
    </row>
    <row r="777" spans="2:7" x14ac:dyDescent="0.25">
      <c r="B777" t="s">
        <v>8219</v>
      </c>
      <c r="C777">
        <v>34</v>
      </c>
      <c r="F777" t="s">
        <v>8221</v>
      </c>
      <c r="G777">
        <v>26</v>
      </c>
    </row>
    <row r="778" spans="2:7" x14ac:dyDescent="0.25">
      <c r="B778" t="s">
        <v>8219</v>
      </c>
      <c r="C778">
        <v>42</v>
      </c>
      <c r="F778" t="s">
        <v>8221</v>
      </c>
      <c r="G778">
        <v>23</v>
      </c>
    </row>
    <row r="779" spans="2:7" x14ac:dyDescent="0.25">
      <c r="B779" t="s">
        <v>8219</v>
      </c>
      <c r="C779">
        <v>42</v>
      </c>
      <c r="F779" t="s">
        <v>8221</v>
      </c>
      <c r="G779">
        <v>0</v>
      </c>
    </row>
    <row r="780" spans="2:7" x14ac:dyDescent="0.25">
      <c r="B780" t="s">
        <v>8219</v>
      </c>
      <c r="C780">
        <v>49</v>
      </c>
      <c r="F780" t="s">
        <v>8221</v>
      </c>
      <c r="G780">
        <v>140</v>
      </c>
    </row>
    <row r="781" spans="2:7" x14ac:dyDescent="0.25">
      <c r="B781" t="s">
        <v>8219</v>
      </c>
      <c r="C781">
        <v>56</v>
      </c>
      <c r="F781" t="s">
        <v>8221</v>
      </c>
      <c r="G781">
        <v>0</v>
      </c>
    </row>
    <row r="782" spans="2:7" x14ac:dyDescent="0.25">
      <c r="B782" t="s">
        <v>8219</v>
      </c>
      <c r="C782">
        <v>25</v>
      </c>
      <c r="F782" t="s">
        <v>8221</v>
      </c>
      <c r="G782">
        <v>6</v>
      </c>
    </row>
    <row r="783" spans="2:7" x14ac:dyDescent="0.25">
      <c r="B783" t="s">
        <v>8219</v>
      </c>
      <c r="C783">
        <v>52</v>
      </c>
      <c r="F783" t="s">
        <v>8221</v>
      </c>
      <c r="G783">
        <v>100</v>
      </c>
    </row>
    <row r="784" spans="2:7" x14ac:dyDescent="0.25">
      <c r="B784" t="s">
        <v>8219</v>
      </c>
      <c r="C784">
        <v>34</v>
      </c>
      <c r="F784" t="s">
        <v>8221</v>
      </c>
      <c r="G784">
        <v>0</v>
      </c>
    </row>
    <row r="785" spans="2:7" x14ac:dyDescent="0.25">
      <c r="B785" t="s">
        <v>8219</v>
      </c>
      <c r="C785">
        <v>67</v>
      </c>
      <c r="F785" t="s">
        <v>8221</v>
      </c>
      <c r="G785">
        <v>4</v>
      </c>
    </row>
    <row r="786" spans="2:7" x14ac:dyDescent="0.25">
      <c r="B786" t="s">
        <v>8219</v>
      </c>
      <c r="C786">
        <v>70</v>
      </c>
      <c r="F786" t="s">
        <v>8221</v>
      </c>
      <c r="G786">
        <v>8</v>
      </c>
    </row>
    <row r="787" spans="2:7" x14ac:dyDescent="0.25">
      <c r="B787" t="s">
        <v>8219</v>
      </c>
      <c r="C787">
        <v>89</v>
      </c>
      <c r="F787" t="s">
        <v>8221</v>
      </c>
      <c r="G787">
        <v>0</v>
      </c>
    </row>
    <row r="788" spans="2:7" x14ac:dyDescent="0.25">
      <c r="B788" t="s">
        <v>8219</v>
      </c>
      <c r="C788">
        <v>107</v>
      </c>
      <c r="F788" t="s">
        <v>8221</v>
      </c>
      <c r="G788">
        <v>16</v>
      </c>
    </row>
    <row r="789" spans="2:7" x14ac:dyDescent="0.25">
      <c r="B789" t="s">
        <v>8219</v>
      </c>
      <c r="C789">
        <v>159</v>
      </c>
      <c r="F789" t="s">
        <v>8221</v>
      </c>
      <c r="G789">
        <v>2</v>
      </c>
    </row>
    <row r="790" spans="2:7" x14ac:dyDescent="0.25">
      <c r="B790" t="s">
        <v>8219</v>
      </c>
      <c r="C790">
        <v>181</v>
      </c>
      <c r="F790" t="s">
        <v>8221</v>
      </c>
      <c r="G790">
        <v>48</v>
      </c>
    </row>
    <row r="791" spans="2:7" x14ac:dyDescent="0.25">
      <c r="B791" t="s">
        <v>8219</v>
      </c>
      <c r="C791">
        <v>131</v>
      </c>
      <c r="F791" t="s">
        <v>8221</v>
      </c>
      <c r="G791">
        <v>2</v>
      </c>
    </row>
    <row r="792" spans="2:7" x14ac:dyDescent="0.25">
      <c r="B792" t="s">
        <v>8219</v>
      </c>
      <c r="C792">
        <v>125</v>
      </c>
      <c r="F792" t="s">
        <v>8221</v>
      </c>
      <c r="G792">
        <v>2</v>
      </c>
    </row>
    <row r="793" spans="2:7" x14ac:dyDescent="0.25">
      <c r="B793" t="s">
        <v>8219</v>
      </c>
      <c r="C793">
        <v>61</v>
      </c>
      <c r="F793" t="s">
        <v>8221</v>
      </c>
      <c r="G793">
        <v>1</v>
      </c>
    </row>
    <row r="794" spans="2:7" x14ac:dyDescent="0.25">
      <c r="B794" t="s">
        <v>8219</v>
      </c>
      <c r="C794">
        <v>90</v>
      </c>
      <c r="F794" t="s">
        <v>8221</v>
      </c>
      <c r="G794">
        <v>17</v>
      </c>
    </row>
    <row r="795" spans="2:7" x14ac:dyDescent="0.25">
      <c r="B795" t="s">
        <v>8219</v>
      </c>
      <c r="C795">
        <v>35</v>
      </c>
      <c r="F795" t="s">
        <v>8221</v>
      </c>
      <c r="G795">
        <v>0</v>
      </c>
    </row>
    <row r="796" spans="2:7" x14ac:dyDescent="0.25">
      <c r="B796" t="s">
        <v>8219</v>
      </c>
      <c r="C796">
        <v>90</v>
      </c>
      <c r="F796" t="s">
        <v>8221</v>
      </c>
      <c r="G796">
        <v>11</v>
      </c>
    </row>
    <row r="797" spans="2:7" x14ac:dyDescent="0.25">
      <c r="B797" t="s">
        <v>8219</v>
      </c>
      <c r="C797">
        <v>4</v>
      </c>
      <c r="F797" t="s">
        <v>8221</v>
      </c>
      <c r="G797">
        <v>95</v>
      </c>
    </row>
    <row r="798" spans="2:7" x14ac:dyDescent="0.25">
      <c r="B798" t="s">
        <v>8219</v>
      </c>
      <c r="C798">
        <v>120</v>
      </c>
      <c r="F798" t="s">
        <v>8221</v>
      </c>
      <c r="G798">
        <v>13</v>
      </c>
    </row>
    <row r="799" spans="2:7" x14ac:dyDescent="0.25">
      <c r="B799" t="s">
        <v>8219</v>
      </c>
      <c r="C799">
        <v>14</v>
      </c>
      <c r="F799" t="s">
        <v>8221</v>
      </c>
      <c r="G799">
        <v>2</v>
      </c>
    </row>
    <row r="800" spans="2:7" x14ac:dyDescent="0.25">
      <c r="B800" t="s">
        <v>8219</v>
      </c>
      <c r="C800">
        <v>27</v>
      </c>
      <c r="F800" t="s">
        <v>8221</v>
      </c>
      <c r="G800">
        <v>2</v>
      </c>
    </row>
    <row r="801" spans="2:7" x14ac:dyDescent="0.25">
      <c r="B801" t="s">
        <v>8219</v>
      </c>
      <c r="C801">
        <v>49</v>
      </c>
      <c r="F801" t="s">
        <v>8221</v>
      </c>
      <c r="G801">
        <v>3</v>
      </c>
    </row>
    <row r="802" spans="2:7" x14ac:dyDescent="0.25">
      <c r="B802" t="s">
        <v>8219</v>
      </c>
      <c r="C802">
        <v>102</v>
      </c>
      <c r="F802" t="s">
        <v>8221</v>
      </c>
      <c r="G802">
        <v>0</v>
      </c>
    </row>
    <row r="803" spans="2:7" x14ac:dyDescent="0.25">
      <c r="B803" t="s">
        <v>8219</v>
      </c>
      <c r="C803">
        <v>3</v>
      </c>
      <c r="F803" t="s">
        <v>8221</v>
      </c>
      <c r="G803">
        <v>0</v>
      </c>
    </row>
    <row r="804" spans="2:7" x14ac:dyDescent="0.25">
      <c r="B804" t="s">
        <v>8219</v>
      </c>
      <c r="C804">
        <v>25</v>
      </c>
      <c r="F804" t="s">
        <v>8221</v>
      </c>
      <c r="G804">
        <v>0</v>
      </c>
    </row>
    <row r="805" spans="2:7" x14ac:dyDescent="0.25">
      <c r="B805" t="s">
        <v>8219</v>
      </c>
      <c r="C805">
        <v>118</v>
      </c>
      <c r="F805" t="s">
        <v>8221</v>
      </c>
      <c r="G805">
        <v>2</v>
      </c>
    </row>
    <row r="806" spans="2:7" x14ac:dyDescent="0.25">
      <c r="B806" t="s">
        <v>8219</v>
      </c>
      <c r="C806">
        <v>57</v>
      </c>
      <c r="F806" t="s">
        <v>8221</v>
      </c>
      <c r="G806">
        <v>24</v>
      </c>
    </row>
    <row r="807" spans="2:7" x14ac:dyDescent="0.25">
      <c r="B807" t="s">
        <v>8219</v>
      </c>
      <c r="C807">
        <v>11</v>
      </c>
      <c r="F807" t="s">
        <v>8221</v>
      </c>
      <c r="G807">
        <v>25</v>
      </c>
    </row>
    <row r="808" spans="2:7" x14ac:dyDescent="0.25">
      <c r="B808" t="s">
        <v>8219</v>
      </c>
      <c r="C808">
        <v>33</v>
      </c>
      <c r="F808" t="s">
        <v>8221</v>
      </c>
      <c r="G808">
        <v>3</v>
      </c>
    </row>
    <row r="809" spans="2:7" x14ac:dyDescent="0.25">
      <c r="B809" t="s">
        <v>8219</v>
      </c>
      <c r="C809">
        <v>40</v>
      </c>
      <c r="F809" t="s">
        <v>8221</v>
      </c>
      <c r="G809">
        <v>41</v>
      </c>
    </row>
    <row r="810" spans="2:7" x14ac:dyDescent="0.25">
      <c r="B810" t="s">
        <v>8219</v>
      </c>
      <c r="C810">
        <v>50</v>
      </c>
      <c r="F810" t="s">
        <v>8221</v>
      </c>
      <c r="G810">
        <v>2</v>
      </c>
    </row>
    <row r="811" spans="2:7" x14ac:dyDescent="0.25">
      <c r="B811" t="s">
        <v>8219</v>
      </c>
      <c r="C811">
        <v>38</v>
      </c>
      <c r="F811" t="s">
        <v>8221</v>
      </c>
      <c r="G811">
        <v>4</v>
      </c>
    </row>
    <row r="812" spans="2:7" x14ac:dyDescent="0.25">
      <c r="B812" t="s">
        <v>8219</v>
      </c>
      <c r="C812">
        <v>96</v>
      </c>
      <c r="F812" t="s">
        <v>8221</v>
      </c>
      <c r="G812">
        <v>99</v>
      </c>
    </row>
    <row r="813" spans="2:7" x14ac:dyDescent="0.25">
      <c r="B813" t="s">
        <v>8219</v>
      </c>
      <c r="C813">
        <v>48</v>
      </c>
      <c r="F813" t="s">
        <v>8221</v>
      </c>
      <c r="G813">
        <v>4</v>
      </c>
    </row>
    <row r="814" spans="2:7" x14ac:dyDescent="0.25">
      <c r="B814" t="s">
        <v>8219</v>
      </c>
      <c r="C814">
        <v>33</v>
      </c>
      <c r="F814" t="s">
        <v>8221</v>
      </c>
      <c r="G814">
        <v>4</v>
      </c>
    </row>
    <row r="815" spans="2:7" x14ac:dyDescent="0.25">
      <c r="B815" t="s">
        <v>8219</v>
      </c>
      <c r="C815">
        <v>226</v>
      </c>
      <c r="F815" t="s">
        <v>8221</v>
      </c>
      <c r="G815">
        <v>38</v>
      </c>
    </row>
    <row r="816" spans="2:7" x14ac:dyDescent="0.25">
      <c r="B816" t="s">
        <v>8219</v>
      </c>
      <c r="C816">
        <v>14</v>
      </c>
      <c r="F816" t="s">
        <v>8221</v>
      </c>
      <c r="G816">
        <v>285</v>
      </c>
    </row>
    <row r="817" spans="2:7" x14ac:dyDescent="0.25">
      <c r="B817" t="s">
        <v>8219</v>
      </c>
      <c r="C817">
        <v>20</v>
      </c>
      <c r="F817" t="s">
        <v>8221</v>
      </c>
      <c r="G817">
        <v>1</v>
      </c>
    </row>
    <row r="818" spans="2:7" x14ac:dyDescent="0.25">
      <c r="B818" t="s">
        <v>8219</v>
      </c>
      <c r="C818">
        <v>25</v>
      </c>
      <c r="F818" t="s">
        <v>8221</v>
      </c>
      <c r="G818">
        <v>42</v>
      </c>
    </row>
    <row r="819" spans="2:7" x14ac:dyDescent="0.25">
      <c r="B819" t="s">
        <v>8219</v>
      </c>
      <c r="C819">
        <v>90</v>
      </c>
      <c r="F819" t="s">
        <v>8221</v>
      </c>
      <c r="G819">
        <v>26</v>
      </c>
    </row>
    <row r="820" spans="2:7" x14ac:dyDescent="0.25">
      <c r="B820" t="s">
        <v>8219</v>
      </c>
      <c r="C820">
        <v>11</v>
      </c>
      <c r="F820" t="s">
        <v>8221</v>
      </c>
      <c r="G820">
        <v>2</v>
      </c>
    </row>
    <row r="821" spans="2:7" x14ac:dyDescent="0.25">
      <c r="B821" t="s">
        <v>8219</v>
      </c>
      <c r="C821">
        <v>55</v>
      </c>
      <c r="F821" t="s">
        <v>8221</v>
      </c>
      <c r="G821">
        <v>4</v>
      </c>
    </row>
    <row r="822" spans="2:7" x14ac:dyDescent="0.25">
      <c r="B822" t="s">
        <v>8219</v>
      </c>
      <c r="C822">
        <v>30</v>
      </c>
      <c r="F822" t="s">
        <v>8221</v>
      </c>
      <c r="G822">
        <v>6</v>
      </c>
    </row>
    <row r="823" spans="2:7" x14ac:dyDescent="0.25">
      <c r="B823" t="s">
        <v>8219</v>
      </c>
      <c r="C823">
        <v>28</v>
      </c>
      <c r="F823" t="s">
        <v>8221</v>
      </c>
      <c r="G823">
        <v>70</v>
      </c>
    </row>
    <row r="824" spans="2:7" x14ac:dyDescent="0.25">
      <c r="B824" t="s">
        <v>8219</v>
      </c>
      <c r="C824">
        <v>45</v>
      </c>
      <c r="F824" t="s">
        <v>8221</v>
      </c>
      <c r="G824">
        <v>9</v>
      </c>
    </row>
    <row r="825" spans="2:7" x14ac:dyDescent="0.25">
      <c r="B825" t="s">
        <v>8219</v>
      </c>
      <c r="C825">
        <v>13</v>
      </c>
      <c r="F825" t="s">
        <v>8221</v>
      </c>
      <c r="G825">
        <v>8</v>
      </c>
    </row>
    <row r="826" spans="2:7" x14ac:dyDescent="0.25">
      <c r="B826" t="s">
        <v>8219</v>
      </c>
      <c r="C826">
        <v>40</v>
      </c>
      <c r="F826" t="s">
        <v>8221</v>
      </c>
      <c r="G826">
        <v>105</v>
      </c>
    </row>
    <row r="827" spans="2:7" x14ac:dyDescent="0.25">
      <c r="B827" t="s">
        <v>8219</v>
      </c>
      <c r="C827">
        <v>21</v>
      </c>
      <c r="F827" t="s">
        <v>8221</v>
      </c>
      <c r="G827">
        <v>12</v>
      </c>
    </row>
    <row r="828" spans="2:7" x14ac:dyDescent="0.25">
      <c r="B828" t="s">
        <v>8219</v>
      </c>
      <c r="C828">
        <v>134</v>
      </c>
      <c r="F828" t="s">
        <v>8221</v>
      </c>
      <c r="G828">
        <v>0</v>
      </c>
    </row>
    <row r="829" spans="2:7" x14ac:dyDescent="0.25">
      <c r="B829" t="s">
        <v>8219</v>
      </c>
      <c r="C829">
        <v>20</v>
      </c>
      <c r="F829" t="s">
        <v>8221</v>
      </c>
      <c r="G829">
        <v>16</v>
      </c>
    </row>
    <row r="830" spans="2:7" x14ac:dyDescent="0.25">
      <c r="B830" t="s">
        <v>8219</v>
      </c>
      <c r="C830">
        <v>19</v>
      </c>
      <c r="F830" t="s">
        <v>8221</v>
      </c>
      <c r="G830">
        <v>7</v>
      </c>
    </row>
    <row r="831" spans="2:7" x14ac:dyDescent="0.25">
      <c r="B831" t="s">
        <v>8219</v>
      </c>
      <c r="C831">
        <v>209</v>
      </c>
      <c r="F831" t="s">
        <v>8221</v>
      </c>
      <c r="G831">
        <v>4</v>
      </c>
    </row>
    <row r="832" spans="2:7" x14ac:dyDescent="0.25">
      <c r="B832" t="s">
        <v>8219</v>
      </c>
      <c r="C832">
        <v>38</v>
      </c>
      <c r="F832" t="s">
        <v>8221</v>
      </c>
      <c r="G832">
        <v>1</v>
      </c>
    </row>
    <row r="833" spans="2:7" x14ac:dyDescent="0.25">
      <c r="B833" t="s">
        <v>8219</v>
      </c>
      <c r="C833">
        <v>24</v>
      </c>
      <c r="F833" t="s">
        <v>8221</v>
      </c>
      <c r="G833">
        <v>28</v>
      </c>
    </row>
    <row r="834" spans="2:7" x14ac:dyDescent="0.25">
      <c r="B834" t="s">
        <v>8219</v>
      </c>
      <c r="C834">
        <v>8</v>
      </c>
      <c r="F834" t="s">
        <v>8221</v>
      </c>
      <c r="G834">
        <v>1</v>
      </c>
    </row>
    <row r="835" spans="2:7" x14ac:dyDescent="0.25">
      <c r="B835" t="s">
        <v>8219</v>
      </c>
      <c r="C835">
        <v>179</v>
      </c>
      <c r="F835" t="s">
        <v>8221</v>
      </c>
      <c r="G835">
        <v>1</v>
      </c>
    </row>
    <row r="836" spans="2:7" x14ac:dyDescent="0.25">
      <c r="B836" t="s">
        <v>8219</v>
      </c>
      <c r="C836">
        <v>26</v>
      </c>
      <c r="F836" t="s">
        <v>8221</v>
      </c>
      <c r="G836">
        <v>5</v>
      </c>
    </row>
    <row r="837" spans="2:7" x14ac:dyDescent="0.25">
      <c r="B837" t="s">
        <v>8219</v>
      </c>
      <c r="C837">
        <v>131</v>
      </c>
      <c r="F837" t="s">
        <v>8221</v>
      </c>
      <c r="G837">
        <v>3</v>
      </c>
    </row>
    <row r="838" spans="2:7" x14ac:dyDescent="0.25">
      <c r="B838" t="s">
        <v>8219</v>
      </c>
      <c r="C838">
        <v>14</v>
      </c>
      <c r="F838" t="s">
        <v>8221</v>
      </c>
      <c r="G838">
        <v>2</v>
      </c>
    </row>
    <row r="839" spans="2:7" x14ac:dyDescent="0.25">
      <c r="B839" t="s">
        <v>8219</v>
      </c>
      <c r="C839">
        <v>174</v>
      </c>
      <c r="F839" t="s">
        <v>8221</v>
      </c>
      <c r="G839">
        <v>0</v>
      </c>
    </row>
    <row r="840" spans="2:7" x14ac:dyDescent="0.25">
      <c r="B840" t="s">
        <v>8219</v>
      </c>
      <c r="C840">
        <v>191</v>
      </c>
      <c r="F840" t="s">
        <v>8221</v>
      </c>
      <c r="G840">
        <v>0</v>
      </c>
    </row>
    <row r="841" spans="2:7" x14ac:dyDescent="0.25">
      <c r="B841" t="s">
        <v>8219</v>
      </c>
      <c r="C841">
        <v>38</v>
      </c>
      <c r="F841" t="s">
        <v>8221</v>
      </c>
      <c r="G841">
        <v>3</v>
      </c>
    </row>
    <row r="842" spans="2:7" x14ac:dyDescent="0.25">
      <c r="B842" t="s">
        <v>8219</v>
      </c>
      <c r="C842">
        <v>22</v>
      </c>
      <c r="F842" t="s">
        <v>8221</v>
      </c>
      <c r="G842">
        <v>0</v>
      </c>
    </row>
    <row r="843" spans="2:7" x14ac:dyDescent="0.25">
      <c r="B843" t="s">
        <v>8219</v>
      </c>
      <c r="C843">
        <v>149</v>
      </c>
      <c r="F843" t="s">
        <v>8221</v>
      </c>
      <c r="G843">
        <v>0</v>
      </c>
    </row>
    <row r="844" spans="2:7" x14ac:dyDescent="0.25">
      <c r="B844" t="s">
        <v>8219</v>
      </c>
      <c r="C844">
        <v>56</v>
      </c>
      <c r="F844" t="s">
        <v>8221</v>
      </c>
      <c r="G844">
        <v>3</v>
      </c>
    </row>
    <row r="845" spans="2:7" x14ac:dyDescent="0.25">
      <c r="B845" t="s">
        <v>8219</v>
      </c>
      <c r="C845">
        <v>19</v>
      </c>
      <c r="F845" t="s">
        <v>8221</v>
      </c>
      <c r="G845">
        <v>7</v>
      </c>
    </row>
    <row r="846" spans="2:7" x14ac:dyDescent="0.25">
      <c r="B846" t="s">
        <v>8219</v>
      </c>
      <c r="C846">
        <v>70</v>
      </c>
      <c r="F846" t="s">
        <v>8221</v>
      </c>
      <c r="G846">
        <v>25</v>
      </c>
    </row>
    <row r="847" spans="2:7" x14ac:dyDescent="0.25">
      <c r="B847" t="s">
        <v>8219</v>
      </c>
      <c r="C847">
        <v>81</v>
      </c>
      <c r="F847" t="s">
        <v>8221</v>
      </c>
      <c r="G847">
        <v>10</v>
      </c>
    </row>
    <row r="848" spans="2:7" x14ac:dyDescent="0.25">
      <c r="B848" t="s">
        <v>8219</v>
      </c>
      <c r="C848">
        <v>32</v>
      </c>
      <c r="F848" t="s">
        <v>8221</v>
      </c>
      <c r="G848">
        <v>3</v>
      </c>
    </row>
    <row r="849" spans="2:7" x14ac:dyDescent="0.25">
      <c r="B849" t="s">
        <v>8219</v>
      </c>
      <c r="C849">
        <v>26</v>
      </c>
      <c r="F849" t="s">
        <v>8221</v>
      </c>
      <c r="G849">
        <v>5</v>
      </c>
    </row>
    <row r="850" spans="2:7" x14ac:dyDescent="0.25">
      <c r="B850" t="s">
        <v>8219</v>
      </c>
      <c r="C850">
        <v>105</v>
      </c>
      <c r="F850" t="s">
        <v>8221</v>
      </c>
      <c r="G850">
        <v>5</v>
      </c>
    </row>
    <row r="851" spans="2:7" x14ac:dyDescent="0.25">
      <c r="B851" t="s">
        <v>8219</v>
      </c>
      <c r="C851">
        <v>29</v>
      </c>
      <c r="F851" t="s">
        <v>8221</v>
      </c>
      <c r="G851">
        <v>27</v>
      </c>
    </row>
    <row r="852" spans="2:7" x14ac:dyDescent="0.25">
      <c r="B852" t="s">
        <v>8219</v>
      </c>
      <c r="C852">
        <v>8</v>
      </c>
      <c r="F852" t="s">
        <v>8221</v>
      </c>
      <c r="G852">
        <v>2</v>
      </c>
    </row>
    <row r="853" spans="2:7" x14ac:dyDescent="0.25">
      <c r="B853" t="s">
        <v>8219</v>
      </c>
      <c r="C853">
        <v>89</v>
      </c>
      <c r="F853" t="s">
        <v>8221</v>
      </c>
      <c r="G853">
        <v>236</v>
      </c>
    </row>
    <row r="854" spans="2:7" x14ac:dyDescent="0.25">
      <c r="B854" t="s">
        <v>8219</v>
      </c>
      <c r="C854">
        <v>44</v>
      </c>
      <c r="F854" t="s">
        <v>8221</v>
      </c>
      <c r="G854">
        <v>1</v>
      </c>
    </row>
    <row r="855" spans="2:7" x14ac:dyDescent="0.25">
      <c r="B855" t="s">
        <v>8219</v>
      </c>
      <c r="C855">
        <v>246</v>
      </c>
      <c r="F855" t="s">
        <v>8221</v>
      </c>
      <c r="G855">
        <v>12</v>
      </c>
    </row>
    <row r="856" spans="2:7" x14ac:dyDescent="0.25">
      <c r="B856" t="s">
        <v>8219</v>
      </c>
      <c r="C856">
        <v>120</v>
      </c>
      <c r="F856" t="s">
        <v>8221</v>
      </c>
      <c r="G856">
        <v>4</v>
      </c>
    </row>
    <row r="857" spans="2:7" x14ac:dyDescent="0.25">
      <c r="B857" t="s">
        <v>8219</v>
      </c>
      <c r="C857">
        <v>26</v>
      </c>
      <c r="F857" t="s">
        <v>8221</v>
      </c>
      <c r="G857">
        <v>3</v>
      </c>
    </row>
    <row r="858" spans="2:7" x14ac:dyDescent="0.25">
      <c r="B858" t="s">
        <v>8219</v>
      </c>
      <c r="C858">
        <v>45</v>
      </c>
      <c r="F858" t="s">
        <v>8221</v>
      </c>
      <c r="G858">
        <v>99</v>
      </c>
    </row>
    <row r="859" spans="2:7" x14ac:dyDescent="0.25">
      <c r="B859" t="s">
        <v>8219</v>
      </c>
      <c r="C859">
        <v>20</v>
      </c>
      <c r="F859" t="s">
        <v>8221</v>
      </c>
      <c r="G859">
        <v>3</v>
      </c>
    </row>
    <row r="860" spans="2:7" x14ac:dyDescent="0.25">
      <c r="B860" t="s">
        <v>8219</v>
      </c>
      <c r="C860">
        <v>47</v>
      </c>
      <c r="F860" t="s">
        <v>8221</v>
      </c>
      <c r="G860">
        <v>3</v>
      </c>
    </row>
    <row r="861" spans="2:7" x14ac:dyDescent="0.25">
      <c r="B861" t="s">
        <v>8219</v>
      </c>
      <c r="C861">
        <v>13</v>
      </c>
      <c r="F861" t="s">
        <v>8221</v>
      </c>
      <c r="G861">
        <v>22</v>
      </c>
    </row>
    <row r="862" spans="2:7" x14ac:dyDescent="0.25">
      <c r="B862" t="s">
        <v>8219</v>
      </c>
      <c r="C862">
        <v>183</v>
      </c>
      <c r="F862" t="s">
        <v>8221</v>
      </c>
      <c r="G862">
        <v>4</v>
      </c>
    </row>
    <row r="863" spans="2:7" x14ac:dyDescent="0.25">
      <c r="B863" t="s">
        <v>8219</v>
      </c>
      <c r="C863">
        <v>21</v>
      </c>
      <c r="F863" t="s">
        <v>8221</v>
      </c>
      <c r="G863">
        <v>534</v>
      </c>
    </row>
    <row r="864" spans="2:7" x14ac:dyDescent="0.25">
      <c r="B864" t="s">
        <v>8219</v>
      </c>
      <c r="C864">
        <v>42</v>
      </c>
      <c r="F864" t="s">
        <v>8221</v>
      </c>
      <c r="G864">
        <v>12</v>
      </c>
    </row>
    <row r="865" spans="2:7" x14ac:dyDescent="0.25">
      <c r="B865" t="s">
        <v>8219</v>
      </c>
      <c r="C865">
        <v>54</v>
      </c>
      <c r="F865" t="s">
        <v>8221</v>
      </c>
      <c r="G865">
        <v>56</v>
      </c>
    </row>
    <row r="866" spans="2:7" x14ac:dyDescent="0.25">
      <c r="B866" t="s">
        <v>8219</v>
      </c>
      <c r="C866">
        <v>38</v>
      </c>
      <c r="F866" t="s">
        <v>8221</v>
      </c>
      <c r="G866">
        <v>11</v>
      </c>
    </row>
    <row r="867" spans="2:7" x14ac:dyDescent="0.25">
      <c r="B867" t="s">
        <v>8219</v>
      </c>
      <c r="C867">
        <v>64</v>
      </c>
      <c r="F867" t="s">
        <v>8221</v>
      </c>
      <c r="G867">
        <v>0</v>
      </c>
    </row>
    <row r="868" spans="2:7" x14ac:dyDescent="0.25">
      <c r="B868" t="s">
        <v>8219</v>
      </c>
      <c r="C868">
        <v>13</v>
      </c>
      <c r="F868" t="s">
        <v>8221</v>
      </c>
      <c r="G868">
        <v>12</v>
      </c>
    </row>
    <row r="869" spans="2:7" x14ac:dyDescent="0.25">
      <c r="B869" t="s">
        <v>8219</v>
      </c>
      <c r="C869">
        <v>33</v>
      </c>
      <c r="F869" t="s">
        <v>8221</v>
      </c>
      <c r="G869">
        <v>5</v>
      </c>
    </row>
    <row r="870" spans="2:7" x14ac:dyDescent="0.25">
      <c r="B870" t="s">
        <v>8219</v>
      </c>
      <c r="C870">
        <v>52</v>
      </c>
      <c r="F870" t="s">
        <v>8221</v>
      </c>
      <c r="G870">
        <v>24</v>
      </c>
    </row>
    <row r="871" spans="2:7" x14ac:dyDescent="0.25">
      <c r="B871" t="s">
        <v>8219</v>
      </c>
      <c r="C871">
        <v>107</v>
      </c>
      <c r="F871" t="s">
        <v>8221</v>
      </c>
      <c r="G871">
        <v>89</v>
      </c>
    </row>
    <row r="872" spans="2:7" x14ac:dyDescent="0.25">
      <c r="B872" t="s">
        <v>8219</v>
      </c>
      <c r="C872">
        <v>11</v>
      </c>
      <c r="F872" t="s">
        <v>8221</v>
      </c>
      <c r="G872">
        <v>1</v>
      </c>
    </row>
    <row r="873" spans="2:7" x14ac:dyDescent="0.25">
      <c r="B873" t="s">
        <v>8219</v>
      </c>
      <c r="C873">
        <v>34</v>
      </c>
      <c r="F873" t="s">
        <v>8221</v>
      </c>
      <c r="G873">
        <v>55</v>
      </c>
    </row>
    <row r="874" spans="2:7" x14ac:dyDescent="0.25">
      <c r="B874" t="s">
        <v>8219</v>
      </c>
      <c r="C874">
        <v>75</v>
      </c>
      <c r="F874" t="s">
        <v>8221</v>
      </c>
      <c r="G874">
        <v>2</v>
      </c>
    </row>
    <row r="875" spans="2:7" x14ac:dyDescent="0.25">
      <c r="B875" t="s">
        <v>8219</v>
      </c>
      <c r="C875">
        <v>26</v>
      </c>
      <c r="F875" t="s">
        <v>8221</v>
      </c>
      <c r="G875">
        <v>0</v>
      </c>
    </row>
    <row r="876" spans="2:7" x14ac:dyDescent="0.25">
      <c r="B876" t="s">
        <v>8219</v>
      </c>
      <c r="C876">
        <v>50</v>
      </c>
      <c r="F876" t="s">
        <v>8221</v>
      </c>
      <c r="G876">
        <v>4</v>
      </c>
    </row>
    <row r="877" spans="2:7" x14ac:dyDescent="0.25">
      <c r="B877" t="s">
        <v>8219</v>
      </c>
      <c r="C877">
        <v>80</v>
      </c>
      <c r="F877" t="s">
        <v>8221</v>
      </c>
      <c r="G877">
        <v>6</v>
      </c>
    </row>
    <row r="878" spans="2:7" x14ac:dyDescent="0.25">
      <c r="B878" t="s">
        <v>8219</v>
      </c>
      <c r="C878">
        <v>110</v>
      </c>
      <c r="F878" t="s">
        <v>8221</v>
      </c>
      <c r="G878">
        <v>4</v>
      </c>
    </row>
    <row r="879" spans="2:7" x14ac:dyDescent="0.25">
      <c r="B879" t="s">
        <v>8219</v>
      </c>
      <c r="C879">
        <v>77</v>
      </c>
      <c r="F879" t="s">
        <v>8221</v>
      </c>
      <c r="G879">
        <v>4</v>
      </c>
    </row>
    <row r="880" spans="2:7" x14ac:dyDescent="0.25">
      <c r="B880" t="s">
        <v>8219</v>
      </c>
      <c r="C880">
        <v>50</v>
      </c>
      <c r="F880" t="s">
        <v>8221</v>
      </c>
      <c r="G880">
        <v>2</v>
      </c>
    </row>
    <row r="881" spans="2:7" x14ac:dyDescent="0.25">
      <c r="B881" t="s">
        <v>8219</v>
      </c>
      <c r="C881">
        <v>145</v>
      </c>
      <c r="F881" t="s">
        <v>8221</v>
      </c>
      <c r="G881">
        <v>5</v>
      </c>
    </row>
    <row r="882" spans="2:7" x14ac:dyDescent="0.25">
      <c r="B882" t="s">
        <v>8219</v>
      </c>
      <c r="C882">
        <v>29</v>
      </c>
      <c r="F882" t="s">
        <v>8221</v>
      </c>
      <c r="G882">
        <v>83</v>
      </c>
    </row>
    <row r="883" spans="2:7" x14ac:dyDescent="0.25">
      <c r="B883" t="s">
        <v>8219</v>
      </c>
      <c r="C883">
        <v>114</v>
      </c>
      <c r="F883" t="s">
        <v>8221</v>
      </c>
      <c r="G883">
        <v>57</v>
      </c>
    </row>
    <row r="884" spans="2:7" x14ac:dyDescent="0.25">
      <c r="B884" t="s">
        <v>8219</v>
      </c>
      <c r="C884">
        <v>96</v>
      </c>
      <c r="F884" t="s">
        <v>8221</v>
      </c>
      <c r="G884">
        <v>311</v>
      </c>
    </row>
    <row r="885" spans="2:7" x14ac:dyDescent="0.25">
      <c r="B885" t="s">
        <v>8219</v>
      </c>
      <c r="C885">
        <v>31</v>
      </c>
      <c r="F885" t="s">
        <v>8221</v>
      </c>
      <c r="G885">
        <v>2</v>
      </c>
    </row>
    <row r="886" spans="2:7" x14ac:dyDescent="0.25">
      <c r="B886" t="s">
        <v>8219</v>
      </c>
      <c r="C886">
        <v>4883</v>
      </c>
      <c r="F886" t="s">
        <v>8221</v>
      </c>
      <c r="G886">
        <v>16</v>
      </c>
    </row>
    <row r="887" spans="2:7" x14ac:dyDescent="0.25">
      <c r="B887" t="s">
        <v>8219</v>
      </c>
      <c r="C887">
        <v>95</v>
      </c>
      <c r="F887" t="s">
        <v>8221</v>
      </c>
      <c r="G887">
        <v>9</v>
      </c>
    </row>
    <row r="888" spans="2:7" x14ac:dyDescent="0.25">
      <c r="B888" t="s">
        <v>8219</v>
      </c>
      <c r="C888">
        <v>2478</v>
      </c>
      <c r="F888" t="s">
        <v>8221</v>
      </c>
      <c r="G888">
        <v>1</v>
      </c>
    </row>
    <row r="889" spans="2:7" x14ac:dyDescent="0.25">
      <c r="B889" t="s">
        <v>8219</v>
      </c>
      <c r="C889">
        <v>1789</v>
      </c>
      <c r="F889" t="s">
        <v>8221</v>
      </c>
      <c r="G889">
        <v>12</v>
      </c>
    </row>
    <row r="890" spans="2:7" x14ac:dyDescent="0.25">
      <c r="B890" t="s">
        <v>8219</v>
      </c>
      <c r="C890">
        <v>680</v>
      </c>
      <c r="F890" t="s">
        <v>8221</v>
      </c>
      <c r="G890">
        <v>0</v>
      </c>
    </row>
    <row r="891" spans="2:7" x14ac:dyDescent="0.25">
      <c r="B891" t="s">
        <v>8219</v>
      </c>
      <c r="C891">
        <v>70</v>
      </c>
      <c r="F891" t="s">
        <v>8221</v>
      </c>
      <c r="G891">
        <v>20</v>
      </c>
    </row>
    <row r="892" spans="2:7" x14ac:dyDescent="0.25">
      <c r="B892" t="s">
        <v>8219</v>
      </c>
      <c r="C892">
        <v>23</v>
      </c>
      <c r="F892" t="s">
        <v>8221</v>
      </c>
      <c r="G892">
        <v>16</v>
      </c>
    </row>
    <row r="893" spans="2:7" x14ac:dyDescent="0.25">
      <c r="B893" t="s">
        <v>8219</v>
      </c>
      <c r="C893">
        <v>4245</v>
      </c>
      <c r="F893" t="s">
        <v>8221</v>
      </c>
      <c r="G893">
        <v>33</v>
      </c>
    </row>
    <row r="894" spans="2:7" x14ac:dyDescent="0.25">
      <c r="B894" t="s">
        <v>8219</v>
      </c>
      <c r="C894">
        <v>943</v>
      </c>
      <c r="F894" t="s">
        <v>8221</v>
      </c>
      <c r="G894">
        <v>2</v>
      </c>
    </row>
    <row r="895" spans="2:7" x14ac:dyDescent="0.25">
      <c r="B895" t="s">
        <v>8219</v>
      </c>
      <c r="C895">
        <v>1876</v>
      </c>
      <c r="F895" t="s">
        <v>8221</v>
      </c>
      <c r="G895">
        <v>6</v>
      </c>
    </row>
    <row r="896" spans="2:7" x14ac:dyDescent="0.25">
      <c r="B896" t="s">
        <v>8219</v>
      </c>
      <c r="C896">
        <v>834</v>
      </c>
      <c r="F896" t="s">
        <v>8221</v>
      </c>
      <c r="G896">
        <v>0</v>
      </c>
    </row>
    <row r="897" spans="2:7" x14ac:dyDescent="0.25">
      <c r="B897" t="s">
        <v>8219</v>
      </c>
      <c r="C897">
        <v>682</v>
      </c>
      <c r="F897" t="s">
        <v>8221</v>
      </c>
      <c r="G897">
        <v>3</v>
      </c>
    </row>
    <row r="898" spans="2:7" x14ac:dyDescent="0.25">
      <c r="B898" t="s">
        <v>8219</v>
      </c>
      <c r="C898">
        <v>147</v>
      </c>
      <c r="F898" t="s">
        <v>8221</v>
      </c>
      <c r="G898">
        <v>0</v>
      </c>
    </row>
    <row r="899" spans="2:7" x14ac:dyDescent="0.25">
      <c r="B899" t="s">
        <v>8219</v>
      </c>
      <c r="C899">
        <v>415</v>
      </c>
      <c r="F899" t="s">
        <v>8221</v>
      </c>
      <c r="G899">
        <v>3</v>
      </c>
    </row>
    <row r="900" spans="2:7" x14ac:dyDescent="0.25">
      <c r="B900" t="s">
        <v>8219</v>
      </c>
      <c r="C900">
        <v>290</v>
      </c>
      <c r="F900" t="s">
        <v>8221</v>
      </c>
      <c r="G900">
        <v>13</v>
      </c>
    </row>
    <row r="901" spans="2:7" x14ac:dyDescent="0.25">
      <c r="B901" t="s">
        <v>8219</v>
      </c>
      <c r="C901">
        <v>365</v>
      </c>
      <c r="F901" t="s">
        <v>8221</v>
      </c>
      <c r="G901">
        <v>6</v>
      </c>
    </row>
    <row r="902" spans="2:7" x14ac:dyDescent="0.25">
      <c r="B902" t="s">
        <v>8219</v>
      </c>
      <c r="C902">
        <v>660</v>
      </c>
      <c r="F902" t="s">
        <v>8221</v>
      </c>
      <c r="G902">
        <v>1</v>
      </c>
    </row>
    <row r="903" spans="2:7" x14ac:dyDescent="0.25">
      <c r="B903" t="s">
        <v>8219</v>
      </c>
      <c r="C903">
        <v>1356</v>
      </c>
      <c r="F903" t="s">
        <v>8221</v>
      </c>
      <c r="G903">
        <v>0</v>
      </c>
    </row>
    <row r="904" spans="2:7" x14ac:dyDescent="0.25">
      <c r="B904" t="s">
        <v>8219</v>
      </c>
      <c r="C904">
        <v>424</v>
      </c>
      <c r="F904" t="s">
        <v>8221</v>
      </c>
      <c r="G904">
        <v>5</v>
      </c>
    </row>
    <row r="905" spans="2:7" x14ac:dyDescent="0.25">
      <c r="B905" t="s">
        <v>8219</v>
      </c>
      <c r="C905">
        <v>33</v>
      </c>
      <c r="F905" t="s">
        <v>8221</v>
      </c>
      <c r="G905">
        <v>0</v>
      </c>
    </row>
    <row r="906" spans="2:7" x14ac:dyDescent="0.25">
      <c r="B906" t="s">
        <v>8219</v>
      </c>
      <c r="C906">
        <v>1633</v>
      </c>
      <c r="F906" t="s">
        <v>8221</v>
      </c>
      <c r="G906">
        <v>36</v>
      </c>
    </row>
    <row r="907" spans="2:7" x14ac:dyDescent="0.25">
      <c r="B907" t="s">
        <v>8219</v>
      </c>
      <c r="C907">
        <v>306</v>
      </c>
      <c r="F907" t="s">
        <v>8221</v>
      </c>
      <c r="G907">
        <v>1</v>
      </c>
    </row>
    <row r="908" spans="2:7" x14ac:dyDescent="0.25">
      <c r="B908" t="s">
        <v>8219</v>
      </c>
      <c r="C908">
        <v>205</v>
      </c>
      <c r="F908" t="s">
        <v>8221</v>
      </c>
      <c r="G908">
        <v>1</v>
      </c>
    </row>
    <row r="909" spans="2:7" x14ac:dyDescent="0.25">
      <c r="B909" t="s">
        <v>8219</v>
      </c>
      <c r="C909">
        <v>1281</v>
      </c>
      <c r="F909" t="s">
        <v>8221</v>
      </c>
      <c r="G909">
        <v>1</v>
      </c>
    </row>
    <row r="910" spans="2:7" x14ac:dyDescent="0.25">
      <c r="B910" t="s">
        <v>8219</v>
      </c>
      <c r="C910">
        <v>103</v>
      </c>
      <c r="F910" t="s">
        <v>8221</v>
      </c>
      <c r="G910">
        <v>9</v>
      </c>
    </row>
    <row r="911" spans="2:7" x14ac:dyDescent="0.25">
      <c r="B911" t="s">
        <v>8219</v>
      </c>
      <c r="C911">
        <v>1513</v>
      </c>
      <c r="F911" t="s">
        <v>8221</v>
      </c>
      <c r="G911">
        <v>1</v>
      </c>
    </row>
    <row r="912" spans="2:7" x14ac:dyDescent="0.25">
      <c r="B912" t="s">
        <v>8219</v>
      </c>
      <c r="C912">
        <v>405</v>
      </c>
      <c r="F912" t="s">
        <v>8221</v>
      </c>
      <c r="G912">
        <v>0</v>
      </c>
    </row>
    <row r="913" spans="2:7" x14ac:dyDescent="0.25">
      <c r="B913" t="s">
        <v>8219</v>
      </c>
      <c r="C913">
        <v>510</v>
      </c>
      <c r="F913" t="s">
        <v>8221</v>
      </c>
      <c r="G913">
        <v>1</v>
      </c>
    </row>
    <row r="914" spans="2:7" x14ac:dyDescent="0.25">
      <c r="B914" t="s">
        <v>8219</v>
      </c>
      <c r="C914">
        <v>1887</v>
      </c>
      <c r="F914" t="s">
        <v>8221</v>
      </c>
      <c r="G914">
        <v>1</v>
      </c>
    </row>
    <row r="915" spans="2:7" x14ac:dyDescent="0.25">
      <c r="B915" t="s">
        <v>8219</v>
      </c>
      <c r="C915">
        <v>701</v>
      </c>
      <c r="F915" t="s">
        <v>8221</v>
      </c>
      <c r="G915">
        <v>4</v>
      </c>
    </row>
    <row r="916" spans="2:7" x14ac:dyDescent="0.25">
      <c r="B916" t="s">
        <v>8219</v>
      </c>
      <c r="C916">
        <v>3863</v>
      </c>
      <c r="F916" t="s">
        <v>8221</v>
      </c>
      <c r="G916">
        <v>2</v>
      </c>
    </row>
    <row r="917" spans="2:7" x14ac:dyDescent="0.25">
      <c r="B917" t="s">
        <v>8219</v>
      </c>
      <c r="C917">
        <v>238</v>
      </c>
      <c r="F917" t="s">
        <v>8221</v>
      </c>
      <c r="G917">
        <v>2</v>
      </c>
    </row>
    <row r="918" spans="2:7" x14ac:dyDescent="0.25">
      <c r="B918" t="s">
        <v>8219</v>
      </c>
      <c r="C918">
        <v>2051</v>
      </c>
      <c r="F918" t="s">
        <v>8221</v>
      </c>
      <c r="G918">
        <v>2</v>
      </c>
    </row>
    <row r="919" spans="2:7" x14ac:dyDescent="0.25">
      <c r="B919" t="s">
        <v>8219</v>
      </c>
      <c r="C919">
        <v>402</v>
      </c>
      <c r="F919" t="s">
        <v>8221</v>
      </c>
      <c r="G919">
        <v>0</v>
      </c>
    </row>
    <row r="920" spans="2:7" x14ac:dyDescent="0.25">
      <c r="B920" t="s">
        <v>8219</v>
      </c>
      <c r="C920">
        <v>253</v>
      </c>
      <c r="F920" t="s">
        <v>8221</v>
      </c>
      <c r="G920">
        <v>2</v>
      </c>
    </row>
    <row r="921" spans="2:7" x14ac:dyDescent="0.25">
      <c r="B921" t="s">
        <v>8219</v>
      </c>
      <c r="C921">
        <v>473</v>
      </c>
      <c r="F921" t="s">
        <v>8221</v>
      </c>
      <c r="G921">
        <v>4</v>
      </c>
    </row>
    <row r="922" spans="2:7" x14ac:dyDescent="0.25">
      <c r="B922" t="s">
        <v>8219</v>
      </c>
      <c r="C922">
        <v>821</v>
      </c>
      <c r="F922" t="s">
        <v>8221</v>
      </c>
      <c r="G922">
        <v>2</v>
      </c>
    </row>
    <row r="923" spans="2:7" x14ac:dyDescent="0.25">
      <c r="B923" t="s">
        <v>8219</v>
      </c>
      <c r="C923">
        <v>388</v>
      </c>
      <c r="F923" t="s">
        <v>8221</v>
      </c>
      <c r="G923">
        <v>0</v>
      </c>
    </row>
    <row r="924" spans="2:7" x14ac:dyDescent="0.25">
      <c r="B924" t="s">
        <v>8219</v>
      </c>
      <c r="C924">
        <v>813</v>
      </c>
      <c r="F924" t="s">
        <v>8221</v>
      </c>
      <c r="G924">
        <v>1</v>
      </c>
    </row>
    <row r="925" spans="2:7" x14ac:dyDescent="0.25">
      <c r="B925" t="s">
        <v>8219</v>
      </c>
      <c r="C925">
        <v>1945</v>
      </c>
      <c r="F925" t="s">
        <v>8221</v>
      </c>
      <c r="G925">
        <v>0</v>
      </c>
    </row>
    <row r="926" spans="2:7" x14ac:dyDescent="0.25">
      <c r="B926" t="s">
        <v>8219</v>
      </c>
      <c r="C926">
        <v>1637</v>
      </c>
      <c r="F926" t="s">
        <v>8221</v>
      </c>
      <c r="G926">
        <v>2</v>
      </c>
    </row>
    <row r="927" spans="2:7" x14ac:dyDescent="0.25">
      <c r="B927" t="s">
        <v>8219</v>
      </c>
      <c r="C927">
        <v>1375</v>
      </c>
      <c r="F927" t="s">
        <v>8221</v>
      </c>
      <c r="G927">
        <v>7</v>
      </c>
    </row>
    <row r="928" spans="2:7" x14ac:dyDescent="0.25">
      <c r="B928" t="s">
        <v>8219</v>
      </c>
      <c r="C928">
        <v>17</v>
      </c>
      <c r="F928" t="s">
        <v>8221</v>
      </c>
      <c r="G928">
        <v>5</v>
      </c>
    </row>
    <row r="929" spans="2:7" x14ac:dyDescent="0.25">
      <c r="B929" t="s">
        <v>8219</v>
      </c>
      <c r="C929">
        <v>354</v>
      </c>
      <c r="F929" t="s">
        <v>8221</v>
      </c>
      <c r="G929">
        <v>0</v>
      </c>
    </row>
    <row r="930" spans="2:7" x14ac:dyDescent="0.25">
      <c r="B930" t="s">
        <v>8219</v>
      </c>
      <c r="C930">
        <v>191</v>
      </c>
      <c r="F930" t="s">
        <v>8221</v>
      </c>
      <c r="G930">
        <v>0</v>
      </c>
    </row>
    <row r="931" spans="2:7" x14ac:dyDescent="0.25">
      <c r="B931" t="s">
        <v>8219</v>
      </c>
      <c r="C931">
        <v>303</v>
      </c>
      <c r="F931" t="s">
        <v>8221</v>
      </c>
      <c r="G931">
        <v>0</v>
      </c>
    </row>
    <row r="932" spans="2:7" x14ac:dyDescent="0.25">
      <c r="B932" t="s">
        <v>8219</v>
      </c>
      <c r="C932">
        <v>137</v>
      </c>
      <c r="F932" t="s">
        <v>8221</v>
      </c>
      <c r="G932">
        <v>2</v>
      </c>
    </row>
    <row r="933" spans="2:7" x14ac:dyDescent="0.25">
      <c r="B933" t="s">
        <v>8219</v>
      </c>
      <c r="C933">
        <v>41</v>
      </c>
      <c r="F933" t="s">
        <v>8221</v>
      </c>
      <c r="G933">
        <v>0</v>
      </c>
    </row>
    <row r="934" spans="2:7" x14ac:dyDescent="0.25">
      <c r="B934" t="s">
        <v>8219</v>
      </c>
      <c r="C934">
        <v>398</v>
      </c>
      <c r="F934" t="s">
        <v>8221</v>
      </c>
      <c r="G934">
        <v>0</v>
      </c>
    </row>
    <row r="935" spans="2:7" x14ac:dyDescent="0.25">
      <c r="B935" t="s">
        <v>8219</v>
      </c>
      <c r="C935">
        <v>1737</v>
      </c>
      <c r="F935" t="s">
        <v>8221</v>
      </c>
      <c r="G935">
        <v>28</v>
      </c>
    </row>
    <row r="936" spans="2:7" x14ac:dyDescent="0.25">
      <c r="B936" t="s">
        <v>8219</v>
      </c>
      <c r="C936">
        <v>971</v>
      </c>
      <c r="F936" t="s">
        <v>8221</v>
      </c>
      <c r="G936">
        <v>2</v>
      </c>
    </row>
    <row r="937" spans="2:7" x14ac:dyDescent="0.25">
      <c r="B937" t="s">
        <v>8219</v>
      </c>
      <c r="C937">
        <v>183</v>
      </c>
      <c r="F937" t="s">
        <v>8221</v>
      </c>
      <c r="G937">
        <v>0</v>
      </c>
    </row>
    <row r="938" spans="2:7" x14ac:dyDescent="0.25">
      <c r="B938" t="s">
        <v>8219</v>
      </c>
      <c r="C938">
        <v>4562</v>
      </c>
      <c r="F938" t="s">
        <v>8221</v>
      </c>
      <c r="G938">
        <v>0</v>
      </c>
    </row>
    <row r="939" spans="2:7" x14ac:dyDescent="0.25">
      <c r="B939" t="s">
        <v>8219</v>
      </c>
      <c r="C939">
        <v>26457</v>
      </c>
      <c r="F939" t="s">
        <v>8221</v>
      </c>
      <c r="G939">
        <v>0</v>
      </c>
    </row>
    <row r="940" spans="2:7" x14ac:dyDescent="0.25">
      <c r="B940" t="s">
        <v>8219</v>
      </c>
      <c r="C940">
        <v>162</v>
      </c>
      <c r="F940" t="s">
        <v>8221</v>
      </c>
      <c r="G940">
        <v>4</v>
      </c>
    </row>
    <row r="941" spans="2:7" x14ac:dyDescent="0.25">
      <c r="B941" t="s">
        <v>8219</v>
      </c>
      <c r="C941">
        <v>479</v>
      </c>
      <c r="F941" t="s">
        <v>8221</v>
      </c>
      <c r="G941">
        <v>12</v>
      </c>
    </row>
    <row r="942" spans="2:7" x14ac:dyDescent="0.25">
      <c r="B942" t="s">
        <v>8219</v>
      </c>
      <c r="C942">
        <v>426</v>
      </c>
      <c r="F942" t="s">
        <v>8221</v>
      </c>
      <c r="G942">
        <v>0</v>
      </c>
    </row>
    <row r="943" spans="2:7" x14ac:dyDescent="0.25">
      <c r="B943" t="s">
        <v>8219</v>
      </c>
      <c r="C943">
        <v>450</v>
      </c>
      <c r="F943" t="s">
        <v>8221</v>
      </c>
      <c r="G943">
        <v>33</v>
      </c>
    </row>
    <row r="944" spans="2:7" x14ac:dyDescent="0.25">
      <c r="B944" t="s">
        <v>8219</v>
      </c>
      <c r="C944">
        <v>1780</v>
      </c>
      <c r="F944" t="s">
        <v>8221</v>
      </c>
      <c r="G944">
        <v>0</v>
      </c>
    </row>
    <row r="945" spans="2:7" x14ac:dyDescent="0.25">
      <c r="B945" t="s">
        <v>8219</v>
      </c>
      <c r="C945">
        <v>122</v>
      </c>
      <c r="F945" t="s">
        <v>8221</v>
      </c>
      <c r="G945">
        <v>4</v>
      </c>
    </row>
    <row r="946" spans="2:7" x14ac:dyDescent="0.25">
      <c r="B946" t="s">
        <v>8219</v>
      </c>
      <c r="C946">
        <v>95</v>
      </c>
      <c r="F946" t="s">
        <v>8221</v>
      </c>
      <c r="G946">
        <v>0</v>
      </c>
    </row>
    <row r="947" spans="2:7" x14ac:dyDescent="0.25">
      <c r="B947" t="s">
        <v>8219</v>
      </c>
      <c r="C947">
        <v>325</v>
      </c>
      <c r="F947" t="s">
        <v>8221</v>
      </c>
      <c r="G947">
        <v>11</v>
      </c>
    </row>
    <row r="948" spans="2:7" x14ac:dyDescent="0.25">
      <c r="B948" t="s">
        <v>8219</v>
      </c>
      <c r="C948">
        <v>353</v>
      </c>
      <c r="F948" t="s">
        <v>8221</v>
      </c>
      <c r="G948">
        <v>1</v>
      </c>
    </row>
    <row r="949" spans="2:7" x14ac:dyDescent="0.25">
      <c r="B949" t="s">
        <v>8219</v>
      </c>
      <c r="C949">
        <v>105</v>
      </c>
      <c r="F949" t="s">
        <v>8221</v>
      </c>
      <c r="G949">
        <v>5</v>
      </c>
    </row>
    <row r="950" spans="2:7" x14ac:dyDescent="0.25">
      <c r="B950" t="s">
        <v>8219</v>
      </c>
      <c r="C950">
        <v>729</v>
      </c>
      <c r="F950" t="s">
        <v>8221</v>
      </c>
      <c r="G950">
        <v>0</v>
      </c>
    </row>
    <row r="951" spans="2:7" x14ac:dyDescent="0.25">
      <c r="B951" t="s">
        <v>8219</v>
      </c>
      <c r="C951">
        <v>454</v>
      </c>
      <c r="F951" t="s">
        <v>8221</v>
      </c>
      <c r="G951">
        <v>1</v>
      </c>
    </row>
    <row r="952" spans="2:7" x14ac:dyDescent="0.25">
      <c r="B952" t="s">
        <v>8219</v>
      </c>
      <c r="C952">
        <v>539</v>
      </c>
      <c r="F952" t="s">
        <v>8221</v>
      </c>
      <c r="G952">
        <v>1</v>
      </c>
    </row>
    <row r="953" spans="2:7" x14ac:dyDescent="0.25">
      <c r="B953" t="s">
        <v>8219</v>
      </c>
      <c r="C953">
        <v>79</v>
      </c>
      <c r="F953" t="s">
        <v>8221</v>
      </c>
      <c r="G953">
        <v>6</v>
      </c>
    </row>
    <row r="954" spans="2:7" x14ac:dyDescent="0.25">
      <c r="B954" t="s">
        <v>8219</v>
      </c>
      <c r="C954">
        <v>94</v>
      </c>
      <c r="F954" t="s">
        <v>8221</v>
      </c>
      <c r="G954">
        <v>8</v>
      </c>
    </row>
    <row r="955" spans="2:7" x14ac:dyDescent="0.25">
      <c r="B955" t="s">
        <v>8219</v>
      </c>
      <c r="C955">
        <v>625</v>
      </c>
      <c r="F955" t="s">
        <v>8221</v>
      </c>
      <c r="G955">
        <v>1</v>
      </c>
    </row>
    <row r="956" spans="2:7" x14ac:dyDescent="0.25">
      <c r="B956" t="s">
        <v>8219</v>
      </c>
      <c r="C956">
        <v>508</v>
      </c>
      <c r="F956" t="s">
        <v>8221</v>
      </c>
      <c r="G956">
        <v>0</v>
      </c>
    </row>
    <row r="957" spans="2:7" x14ac:dyDescent="0.25">
      <c r="B957" t="s">
        <v>8219</v>
      </c>
      <c r="C957">
        <v>531</v>
      </c>
      <c r="F957" t="s">
        <v>8221</v>
      </c>
      <c r="G957">
        <v>2</v>
      </c>
    </row>
    <row r="958" spans="2:7" x14ac:dyDescent="0.25">
      <c r="B958" t="s">
        <v>8219</v>
      </c>
      <c r="C958">
        <v>158</v>
      </c>
      <c r="F958" t="s">
        <v>8221</v>
      </c>
      <c r="G958">
        <v>1</v>
      </c>
    </row>
    <row r="959" spans="2:7" x14ac:dyDescent="0.25">
      <c r="B959" t="s">
        <v>8219</v>
      </c>
      <c r="C959">
        <v>508</v>
      </c>
      <c r="F959" t="s">
        <v>8221</v>
      </c>
      <c r="G959">
        <v>0</v>
      </c>
    </row>
    <row r="960" spans="2:7" x14ac:dyDescent="0.25">
      <c r="B960" t="s">
        <v>8219</v>
      </c>
      <c r="C960">
        <v>644</v>
      </c>
      <c r="F960" t="s">
        <v>8221</v>
      </c>
      <c r="G960">
        <v>1</v>
      </c>
    </row>
    <row r="961" spans="2:7" x14ac:dyDescent="0.25">
      <c r="B961" t="s">
        <v>8219</v>
      </c>
      <c r="C961">
        <v>848</v>
      </c>
      <c r="F961" t="s">
        <v>8221</v>
      </c>
      <c r="G961">
        <v>19</v>
      </c>
    </row>
    <row r="962" spans="2:7" x14ac:dyDescent="0.25">
      <c r="B962" t="s">
        <v>8219</v>
      </c>
      <c r="C962">
        <v>429</v>
      </c>
      <c r="F962" t="s">
        <v>8221</v>
      </c>
      <c r="G962">
        <v>27</v>
      </c>
    </row>
    <row r="963" spans="2:7" x14ac:dyDescent="0.25">
      <c r="B963" t="s">
        <v>8219</v>
      </c>
      <c r="C963">
        <v>204</v>
      </c>
      <c r="F963" t="s">
        <v>8221</v>
      </c>
      <c r="G963">
        <v>7</v>
      </c>
    </row>
    <row r="964" spans="2:7" x14ac:dyDescent="0.25">
      <c r="B964" t="s">
        <v>8219</v>
      </c>
      <c r="C964">
        <v>379</v>
      </c>
      <c r="F964" t="s">
        <v>8221</v>
      </c>
      <c r="G964">
        <v>14</v>
      </c>
    </row>
    <row r="965" spans="2:7" x14ac:dyDescent="0.25">
      <c r="B965" t="s">
        <v>8219</v>
      </c>
      <c r="C965">
        <v>271</v>
      </c>
      <c r="F965" t="s">
        <v>8221</v>
      </c>
      <c r="G965">
        <v>5</v>
      </c>
    </row>
    <row r="966" spans="2:7" x14ac:dyDescent="0.25">
      <c r="B966" t="s">
        <v>8219</v>
      </c>
      <c r="C966">
        <v>120</v>
      </c>
      <c r="F966" t="s">
        <v>8221</v>
      </c>
      <c r="G966">
        <v>30</v>
      </c>
    </row>
    <row r="967" spans="2:7" x14ac:dyDescent="0.25">
      <c r="B967" t="s">
        <v>8219</v>
      </c>
      <c r="C967">
        <v>140</v>
      </c>
      <c r="F967" t="s">
        <v>8221</v>
      </c>
      <c r="G967">
        <v>1</v>
      </c>
    </row>
    <row r="968" spans="2:7" x14ac:dyDescent="0.25">
      <c r="B968" t="s">
        <v>8219</v>
      </c>
      <c r="C968">
        <v>193</v>
      </c>
      <c r="F968" t="s">
        <v>8221</v>
      </c>
      <c r="G968">
        <v>0</v>
      </c>
    </row>
    <row r="969" spans="2:7" x14ac:dyDescent="0.25">
      <c r="B969" t="s">
        <v>8219</v>
      </c>
      <c r="C969">
        <v>180</v>
      </c>
      <c r="F969" t="s">
        <v>8221</v>
      </c>
      <c r="G969">
        <v>60</v>
      </c>
    </row>
    <row r="970" spans="2:7" x14ac:dyDescent="0.25">
      <c r="B970" t="s">
        <v>8219</v>
      </c>
      <c r="C970">
        <v>263</v>
      </c>
      <c r="F970" t="s">
        <v>8221</v>
      </c>
      <c r="G970">
        <v>84</v>
      </c>
    </row>
    <row r="971" spans="2:7" x14ac:dyDescent="0.25">
      <c r="B971" t="s">
        <v>8219</v>
      </c>
      <c r="C971">
        <v>217</v>
      </c>
      <c r="F971" t="s">
        <v>8221</v>
      </c>
      <c r="G971">
        <v>47</v>
      </c>
    </row>
    <row r="972" spans="2:7" x14ac:dyDescent="0.25">
      <c r="B972" t="s">
        <v>8219</v>
      </c>
      <c r="C972">
        <v>443</v>
      </c>
      <c r="F972" t="s">
        <v>8221</v>
      </c>
      <c r="G972">
        <v>66</v>
      </c>
    </row>
    <row r="973" spans="2:7" x14ac:dyDescent="0.25">
      <c r="B973" t="s">
        <v>8219</v>
      </c>
      <c r="C973">
        <v>1373</v>
      </c>
      <c r="F973" t="s">
        <v>8221</v>
      </c>
      <c r="G973">
        <v>171</v>
      </c>
    </row>
    <row r="974" spans="2:7" x14ac:dyDescent="0.25">
      <c r="B974" t="s">
        <v>8219</v>
      </c>
      <c r="C974">
        <v>742</v>
      </c>
      <c r="F974" t="s">
        <v>8221</v>
      </c>
      <c r="G974">
        <v>29</v>
      </c>
    </row>
    <row r="975" spans="2:7" x14ac:dyDescent="0.25">
      <c r="B975" t="s">
        <v>8219</v>
      </c>
      <c r="C975">
        <v>170</v>
      </c>
      <c r="F975" t="s">
        <v>8221</v>
      </c>
      <c r="G975">
        <v>9</v>
      </c>
    </row>
    <row r="976" spans="2:7" x14ac:dyDescent="0.25">
      <c r="B976" t="s">
        <v>8219</v>
      </c>
      <c r="C976">
        <v>242</v>
      </c>
      <c r="F976" t="s">
        <v>8221</v>
      </c>
      <c r="G976">
        <v>27</v>
      </c>
    </row>
    <row r="977" spans="2:7" x14ac:dyDescent="0.25">
      <c r="B977" t="s">
        <v>8219</v>
      </c>
      <c r="C977">
        <v>541</v>
      </c>
      <c r="F977" t="s">
        <v>8221</v>
      </c>
      <c r="G977">
        <v>2</v>
      </c>
    </row>
    <row r="978" spans="2:7" x14ac:dyDescent="0.25">
      <c r="B978" t="s">
        <v>8219</v>
      </c>
      <c r="C978">
        <v>121</v>
      </c>
      <c r="F978" t="s">
        <v>8221</v>
      </c>
      <c r="G978">
        <v>3</v>
      </c>
    </row>
    <row r="979" spans="2:7" x14ac:dyDescent="0.25">
      <c r="B979" t="s">
        <v>8219</v>
      </c>
      <c r="C979">
        <v>621</v>
      </c>
      <c r="F979" t="s">
        <v>8221</v>
      </c>
      <c r="G979">
        <v>4</v>
      </c>
    </row>
    <row r="980" spans="2:7" x14ac:dyDescent="0.25">
      <c r="B980" t="s">
        <v>8219</v>
      </c>
      <c r="C980">
        <v>101</v>
      </c>
      <c r="F980" t="s">
        <v>8221</v>
      </c>
      <c r="G980">
        <v>2</v>
      </c>
    </row>
    <row r="981" spans="2:7" x14ac:dyDescent="0.25">
      <c r="B981" t="s">
        <v>8219</v>
      </c>
      <c r="C981">
        <v>554</v>
      </c>
      <c r="F981" t="s">
        <v>8221</v>
      </c>
      <c r="G981">
        <v>20</v>
      </c>
    </row>
    <row r="982" spans="2:7" x14ac:dyDescent="0.25">
      <c r="B982" t="s">
        <v>8219</v>
      </c>
      <c r="C982">
        <v>666</v>
      </c>
      <c r="F982" t="s">
        <v>8221</v>
      </c>
      <c r="G982">
        <v>3</v>
      </c>
    </row>
    <row r="983" spans="2:7" x14ac:dyDescent="0.25">
      <c r="B983" t="s">
        <v>8219</v>
      </c>
      <c r="C983">
        <v>410</v>
      </c>
      <c r="F983" t="s">
        <v>8221</v>
      </c>
      <c r="G983">
        <v>4</v>
      </c>
    </row>
    <row r="984" spans="2:7" x14ac:dyDescent="0.25">
      <c r="B984" t="s">
        <v>8219</v>
      </c>
      <c r="C984">
        <v>375</v>
      </c>
      <c r="F984" t="s">
        <v>8221</v>
      </c>
      <c r="G984">
        <v>1</v>
      </c>
    </row>
    <row r="985" spans="2:7" x14ac:dyDescent="0.25">
      <c r="B985" t="s">
        <v>8219</v>
      </c>
      <c r="C985">
        <v>1364</v>
      </c>
      <c r="F985" t="s">
        <v>8221</v>
      </c>
      <c r="G985">
        <v>0</v>
      </c>
    </row>
    <row r="986" spans="2:7" x14ac:dyDescent="0.25">
      <c r="B986" t="s">
        <v>8219</v>
      </c>
      <c r="C986">
        <v>35</v>
      </c>
      <c r="F986" t="s">
        <v>8221</v>
      </c>
      <c r="G986">
        <v>0</v>
      </c>
    </row>
    <row r="987" spans="2:7" x14ac:dyDescent="0.25">
      <c r="B987" t="s">
        <v>8219</v>
      </c>
      <c r="C987">
        <v>203</v>
      </c>
      <c r="F987" t="s">
        <v>8221</v>
      </c>
      <c r="G987">
        <v>14</v>
      </c>
    </row>
    <row r="988" spans="2:7" x14ac:dyDescent="0.25">
      <c r="B988" t="s">
        <v>8219</v>
      </c>
      <c r="C988">
        <v>49</v>
      </c>
      <c r="F988" t="s">
        <v>8221</v>
      </c>
      <c r="G988">
        <v>1</v>
      </c>
    </row>
    <row r="989" spans="2:7" x14ac:dyDescent="0.25">
      <c r="B989" t="s">
        <v>8219</v>
      </c>
      <c r="C989">
        <v>5812</v>
      </c>
      <c r="F989" t="s">
        <v>8221</v>
      </c>
      <c r="G989">
        <v>118</v>
      </c>
    </row>
    <row r="990" spans="2:7" x14ac:dyDescent="0.25">
      <c r="B990" t="s">
        <v>8219</v>
      </c>
      <c r="C990">
        <v>1556</v>
      </c>
      <c r="F990" t="s">
        <v>8221</v>
      </c>
      <c r="G990">
        <v>2</v>
      </c>
    </row>
    <row r="991" spans="2:7" x14ac:dyDescent="0.25">
      <c r="B991" t="s">
        <v>8219</v>
      </c>
      <c r="C991">
        <v>65</v>
      </c>
      <c r="F991" t="s">
        <v>8221</v>
      </c>
      <c r="G991">
        <v>1</v>
      </c>
    </row>
    <row r="992" spans="2:7" x14ac:dyDescent="0.25">
      <c r="B992" t="s">
        <v>8219</v>
      </c>
      <c r="C992">
        <v>10</v>
      </c>
      <c r="F992" t="s">
        <v>8221</v>
      </c>
      <c r="G992">
        <v>3</v>
      </c>
    </row>
    <row r="993" spans="2:7" x14ac:dyDescent="0.25">
      <c r="B993" t="s">
        <v>8219</v>
      </c>
      <c r="C993">
        <v>76</v>
      </c>
      <c r="F993" t="s">
        <v>8221</v>
      </c>
      <c r="G993">
        <v>1</v>
      </c>
    </row>
    <row r="994" spans="2:7" x14ac:dyDescent="0.25">
      <c r="B994" t="s">
        <v>8219</v>
      </c>
      <c r="C994">
        <v>263</v>
      </c>
      <c r="F994" t="s">
        <v>8221</v>
      </c>
      <c r="G994">
        <v>3</v>
      </c>
    </row>
    <row r="995" spans="2:7" x14ac:dyDescent="0.25">
      <c r="B995" t="s">
        <v>8219</v>
      </c>
      <c r="C995">
        <v>1530</v>
      </c>
      <c r="F995" t="s">
        <v>8221</v>
      </c>
      <c r="G995">
        <v>38</v>
      </c>
    </row>
    <row r="996" spans="2:7" x14ac:dyDescent="0.25">
      <c r="B996" t="s">
        <v>8219</v>
      </c>
      <c r="C996">
        <v>278</v>
      </c>
      <c r="F996" t="s">
        <v>8221</v>
      </c>
      <c r="G996">
        <v>52</v>
      </c>
    </row>
    <row r="997" spans="2:7" x14ac:dyDescent="0.25">
      <c r="B997" t="s">
        <v>8219</v>
      </c>
      <c r="C997">
        <v>350</v>
      </c>
      <c r="F997" t="s">
        <v>8221</v>
      </c>
      <c r="G997">
        <v>2</v>
      </c>
    </row>
    <row r="998" spans="2:7" x14ac:dyDescent="0.25">
      <c r="B998" t="s">
        <v>8219</v>
      </c>
      <c r="C998">
        <v>470</v>
      </c>
      <c r="F998" t="s">
        <v>8221</v>
      </c>
      <c r="G998">
        <v>0</v>
      </c>
    </row>
    <row r="999" spans="2:7" x14ac:dyDescent="0.25">
      <c r="B999" t="s">
        <v>8219</v>
      </c>
      <c r="C999">
        <v>3</v>
      </c>
      <c r="F999" t="s">
        <v>8221</v>
      </c>
      <c r="G999">
        <v>4</v>
      </c>
    </row>
    <row r="1000" spans="2:7" x14ac:dyDescent="0.25">
      <c r="B1000" t="s">
        <v>8219</v>
      </c>
      <c r="C1000">
        <v>8200</v>
      </c>
      <c r="F1000" t="s">
        <v>8221</v>
      </c>
      <c r="G1000">
        <v>4</v>
      </c>
    </row>
    <row r="1001" spans="2:7" x14ac:dyDescent="0.25">
      <c r="B1001" t="s">
        <v>8219</v>
      </c>
      <c r="C1001">
        <v>8359</v>
      </c>
      <c r="F1001" t="s">
        <v>8221</v>
      </c>
      <c r="G1001">
        <v>18</v>
      </c>
    </row>
    <row r="1002" spans="2:7" x14ac:dyDescent="0.25">
      <c r="B1002" t="s">
        <v>8219</v>
      </c>
      <c r="C1002">
        <v>188</v>
      </c>
      <c r="F1002" t="s">
        <v>8221</v>
      </c>
      <c r="G1002">
        <v>0</v>
      </c>
    </row>
    <row r="1003" spans="2:7" x14ac:dyDescent="0.25">
      <c r="B1003" t="s">
        <v>8219</v>
      </c>
      <c r="C1003">
        <v>48</v>
      </c>
      <c r="F1003" t="s">
        <v>8221</v>
      </c>
      <c r="G1003">
        <v>22</v>
      </c>
    </row>
    <row r="1004" spans="2:7" x14ac:dyDescent="0.25">
      <c r="B1004" t="s">
        <v>8219</v>
      </c>
      <c r="C1004">
        <v>607</v>
      </c>
      <c r="F1004" t="s">
        <v>8221</v>
      </c>
      <c r="G1004">
        <v>49</v>
      </c>
    </row>
    <row r="1005" spans="2:7" x14ac:dyDescent="0.25">
      <c r="B1005" t="s">
        <v>8219</v>
      </c>
      <c r="C1005">
        <v>50</v>
      </c>
      <c r="F1005" t="s">
        <v>8221</v>
      </c>
      <c r="G1005">
        <v>19</v>
      </c>
    </row>
    <row r="1006" spans="2:7" x14ac:dyDescent="0.25">
      <c r="B1006" t="s">
        <v>8219</v>
      </c>
      <c r="C1006">
        <v>55</v>
      </c>
      <c r="F1006" t="s">
        <v>8221</v>
      </c>
      <c r="G1006">
        <v>4</v>
      </c>
    </row>
    <row r="1007" spans="2:7" x14ac:dyDescent="0.25">
      <c r="B1007" t="s">
        <v>8219</v>
      </c>
      <c r="C1007">
        <v>38</v>
      </c>
      <c r="F1007" t="s">
        <v>8221</v>
      </c>
      <c r="G1007">
        <v>4</v>
      </c>
    </row>
    <row r="1008" spans="2:7" x14ac:dyDescent="0.25">
      <c r="B1008" t="s">
        <v>8219</v>
      </c>
      <c r="C1008">
        <v>25</v>
      </c>
      <c r="F1008" t="s">
        <v>8221</v>
      </c>
      <c r="G1008">
        <v>2</v>
      </c>
    </row>
    <row r="1009" spans="2:7" x14ac:dyDescent="0.25">
      <c r="B1009" t="s">
        <v>8219</v>
      </c>
      <c r="C1009">
        <v>46</v>
      </c>
      <c r="F1009" t="s">
        <v>8221</v>
      </c>
      <c r="G1009">
        <v>0</v>
      </c>
    </row>
    <row r="1010" spans="2:7" x14ac:dyDescent="0.25">
      <c r="B1010" t="s">
        <v>8219</v>
      </c>
      <c r="C1010">
        <v>83</v>
      </c>
      <c r="F1010" t="s">
        <v>8221</v>
      </c>
      <c r="G1010">
        <v>0</v>
      </c>
    </row>
    <row r="1011" spans="2:7" x14ac:dyDescent="0.25">
      <c r="B1011" t="s">
        <v>8219</v>
      </c>
      <c r="C1011">
        <v>35</v>
      </c>
      <c r="F1011" t="s">
        <v>8221</v>
      </c>
      <c r="G1011">
        <v>14</v>
      </c>
    </row>
    <row r="1012" spans="2:7" x14ac:dyDescent="0.25">
      <c r="B1012" t="s">
        <v>8219</v>
      </c>
      <c r="C1012">
        <v>25</v>
      </c>
      <c r="F1012" t="s">
        <v>8221</v>
      </c>
      <c r="G1012">
        <v>8</v>
      </c>
    </row>
    <row r="1013" spans="2:7" x14ac:dyDescent="0.25">
      <c r="B1013" t="s">
        <v>8219</v>
      </c>
      <c r="C1013">
        <v>75</v>
      </c>
      <c r="F1013" t="s">
        <v>8221</v>
      </c>
      <c r="G1013">
        <v>0</v>
      </c>
    </row>
    <row r="1014" spans="2:7" x14ac:dyDescent="0.25">
      <c r="B1014" t="s">
        <v>8219</v>
      </c>
      <c r="C1014">
        <v>62</v>
      </c>
      <c r="F1014" t="s">
        <v>8221</v>
      </c>
      <c r="G1014">
        <v>15</v>
      </c>
    </row>
    <row r="1015" spans="2:7" x14ac:dyDescent="0.25">
      <c r="B1015" t="s">
        <v>8219</v>
      </c>
      <c r="C1015">
        <v>160</v>
      </c>
      <c r="F1015" t="s">
        <v>8221</v>
      </c>
      <c r="G1015">
        <v>33</v>
      </c>
    </row>
    <row r="1016" spans="2:7" x14ac:dyDescent="0.25">
      <c r="B1016" t="s">
        <v>8219</v>
      </c>
      <c r="C1016">
        <v>246</v>
      </c>
      <c r="F1016" t="s">
        <v>8221</v>
      </c>
      <c r="G1016">
        <v>2</v>
      </c>
    </row>
    <row r="1017" spans="2:7" x14ac:dyDescent="0.25">
      <c r="B1017" t="s">
        <v>8219</v>
      </c>
      <c r="C1017">
        <v>55</v>
      </c>
      <c r="F1017" t="s">
        <v>8221</v>
      </c>
      <c r="G1017">
        <v>6</v>
      </c>
    </row>
    <row r="1018" spans="2:7" x14ac:dyDescent="0.25">
      <c r="B1018" t="s">
        <v>8219</v>
      </c>
      <c r="C1018">
        <v>23</v>
      </c>
      <c r="F1018" t="s">
        <v>8221</v>
      </c>
      <c r="G1018">
        <v>2</v>
      </c>
    </row>
    <row r="1019" spans="2:7" x14ac:dyDescent="0.25">
      <c r="B1019" t="s">
        <v>8219</v>
      </c>
      <c r="C1019">
        <v>72</v>
      </c>
      <c r="F1019" t="s">
        <v>8221</v>
      </c>
      <c r="G1019">
        <v>0</v>
      </c>
    </row>
    <row r="1020" spans="2:7" x14ac:dyDescent="0.25">
      <c r="B1020" t="s">
        <v>8219</v>
      </c>
      <c r="C1020">
        <v>22</v>
      </c>
      <c r="F1020" t="s">
        <v>8221</v>
      </c>
      <c r="G1020">
        <v>4</v>
      </c>
    </row>
    <row r="1021" spans="2:7" x14ac:dyDescent="0.25">
      <c r="B1021" t="s">
        <v>8219</v>
      </c>
      <c r="C1021">
        <v>14</v>
      </c>
      <c r="F1021" t="s">
        <v>8221</v>
      </c>
      <c r="G1021">
        <v>1</v>
      </c>
    </row>
    <row r="1022" spans="2:7" x14ac:dyDescent="0.25">
      <c r="B1022" t="s">
        <v>8219</v>
      </c>
      <c r="C1022">
        <v>38</v>
      </c>
      <c r="F1022" t="s">
        <v>8221</v>
      </c>
      <c r="G1022">
        <v>3</v>
      </c>
    </row>
    <row r="1023" spans="2:7" x14ac:dyDescent="0.25">
      <c r="B1023" t="s">
        <v>8219</v>
      </c>
      <c r="C1023">
        <v>32</v>
      </c>
      <c r="F1023" t="s">
        <v>8221</v>
      </c>
      <c r="G1023">
        <v>4</v>
      </c>
    </row>
    <row r="1024" spans="2:7" x14ac:dyDescent="0.25">
      <c r="B1024" t="s">
        <v>8219</v>
      </c>
      <c r="C1024">
        <v>63</v>
      </c>
      <c r="F1024" t="s">
        <v>8221</v>
      </c>
      <c r="G1024">
        <v>0</v>
      </c>
    </row>
    <row r="1025" spans="2:7" x14ac:dyDescent="0.25">
      <c r="B1025" t="s">
        <v>8219</v>
      </c>
      <c r="C1025">
        <v>27</v>
      </c>
      <c r="F1025" t="s">
        <v>8221</v>
      </c>
      <c r="G1025">
        <v>4</v>
      </c>
    </row>
    <row r="1026" spans="2:7" x14ac:dyDescent="0.25">
      <c r="B1026" t="s">
        <v>8219</v>
      </c>
      <c r="C1026">
        <v>44</v>
      </c>
      <c r="F1026" t="s">
        <v>8221</v>
      </c>
      <c r="G1026">
        <v>3</v>
      </c>
    </row>
    <row r="1027" spans="2:7" x14ac:dyDescent="0.25">
      <c r="B1027" t="s">
        <v>8219</v>
      </c>
      <c r="C1027">
        <v>38</v>
      </c>
      <c r="F1027" t="s">
        <v>8221</v>
      </c>
      <c r="G1027">
        <v>34</v>
      </c>
    </row>
    <row r="1028" spans="2:7" x14ac:dyDescent="0.25">
      <c r="B1028" t="s">
        <v>8219</v>
      </c>
      <c r="C1028">
        <v>115</v>
      </c>
      <c r="F1028" t="s">
        <v>8221</v>
      </c>
      <c r="G1028">
        <v>2</v>
      </c>
    </row>
    <row r="1029" spans="2:7" x14ac:dyDescent="0.25">
      <c r="B1029" t="s">
        <v>8219</v>
      </c>
      <c r="C1029">
        <v>37</v>
      </c>
      <c r="F1029" t="s">
        <v>8221</v>
      </c>
      <c r="G1029">
        <v>33</v>
      </c>
    </row>
    <row r="1030" spans="2:7" x14ac:dyDescent="0.25">
      <c r="B1030" t="s">
        <v>8219</v>
      </c>
      <c r="C1030">
        <v>99</v>
      </c>
      <c r="F1030" t="s">
        <v>8221</v>
      </c>
      <c r="G1030">
        <v>0</v>
      </c>
    </row>
    <row r="1031" spans="2:7" x14ac:dyDescent="0.25">
      <c r="B1031" t="s">
        <v>8219</v>
      </c>
      <c r="C1031">
        <v>44</v>
      </c>
      <c r="F1031" t="s">
        <v>8221</v>
      </c>
      <c r="G1031">
        <v>0</v>
      </c>
    </row>
    <row r="1032" spans="2:7" x14ac:dyDescent="0.25">
      <c r="B1032" t="s">
        <v>8219</v>
      </c>
      <c r="C1032">
        <v>58</v>
      </c>
      <c r="F1032" t="s">
        <v>8221</v>
      </c>
      <c r="G1032">
        <v>1</v>
      </c>
    </row>
    <row r="1033" spans="2:7" x14ac:dyDescent="0.25">
      <c r="B1033" t="s">
        <v>8219</v>
      </c>
      <c r="C1033">
        <v>191</v>
      </c>
      <c r="F1033" t="s">
        <v>8221</v>
      </c>
      <c r="G1033">
        <v>13</v>
      </c>
    </row>
    <row r="1034" spans="2:7" x14ac:dyDescent="0.25">
      <c r="B1034" t="s">
        <v>8219</v>
      </c>
      <c r="C1034">
        <v>40</v>
      </c>
      <c r="F1034" t="s">
        <v>8221</v>
      </c>
      <c r="G1034">
        <v>2</v>
      </c>
    </row>
    <row r="1035" spans="2:7" x14ac:dyDescent="0.25">
      <c r="B1035" t="s">
        <v>8219</v>
      </c>
      <c r="C1035">
        <v>38</v>
      </c>
      <c r="F1035" t="s">
        <v>8221</v>
      </c>
      <c r="G1035">
        <v>36</v>
      </c>
    </row>
    <row r="1036" spans="2:7" x14ac:dyDescent="0.25">
      <c r="B1036" t="s">
        <v>8219</v>
      </c>
      <c r="C1036">
        <v>39</v>
      </c>
      <c r="F1036" t="s">
        <v>8221</v>
      </c>
      <c r="G1036">
        <v>1</v>
      </c>
    </row>
    <row r="1037" spans="2:7" x14ac:dyDescent="0.25">
      <c r="B1037" t="s">
        <v>8219</v>
      </c>
      <c r="C1037">
        <v>11</v>
      </c>
      <c r="F1037" t="s">
        <v>8221</v>
      </c>
      <c r="G1037">
        <v>15</v>
      </c>
    </row>
    <row r="1038" spans="2:7" x14ac:dyDescent="0.25">
      <c r="B1038" t="s">
        <v>8219</v>
      </c>
      <c r="C1038">
        <v>107</v>
      </c>
      <c r="F1038" t="s">
        <v>8221</v>
      </c>
      <c r="G1038">
        <v>1</v>
      </c>
    </row>
    <row r="1039" spans="2:7" x14ac:dyDescent="0.25">
      <c r="B1039" t="s">
        <v>8219</v>
      </c>
      <c r="C1039">
        <v>147</v>
      </c>
      <c r="F1039" t="s">
        <v>8221</v>
      </c>
      <c r="G1039">
        <v>0</v>
      </c>
    </row>
    <row r="1040" spans="2:7" x14ac:dyDescent="0.25">
      <c r="B1040" t="s">
        <v>8219</v>
      </c>
      <c r="C1040">
        <v>36</v>
      </c>
      <c r="F1040" t="s">
        <v>8221</v>
      </c>
      <c r="G1040">
        <v>1</v>
      </c>
    </row>
    <row r="1041" spans="2:7" x14ac:dyDescent="0.25">
      <c r="B1041" t="s">
        <v>8219</v>
      </c>
      <c r="C1041">
        <v>92</v>
      </c>
      <c r="F1041" t="s">
        <v>8221</v>
      </c>
      <c r="G1041">
        <v>0</v>
      </c>
    </row>
    <row r="1042" spans="2:7" x14ac:dyDescent="0.25">
      <c r="B1042" t="s">
        <v>8219</v>
      </c>
      <c r="C1042">
        <v>35</v>
      </c>
      <c r="F1042" t="s">
        <v>8221</v>
      </c>
      <c r="G1042">
        <v>0</v>
      </c>
    </row>
    <row r="1043" spans="2:7" x14ac:dyDescent="0.25">
      <c r="B1043" t="s">
        <v>8219</v>
      </c>
      <c r="C1043">
        <v>17</v>
      </c>
      <c r="F1043" t="s">
        <v>8221</v>
      </c>
      <c r="G1043">
        <v>1</v>
      </c>
    </row>
    <row r="1044" spans="2:7" x14ac:dyDescent="0.25">
      <c r="B1044" t="s">
        <v>8219</v>
      </c>
      <c r="C1044">
        <v>22</v>
      </c>
      <c r="F1044" t="s">
        <v>8221</v>
      </c>
      <c r="G1044">
        <v>39</v>
      </c>
    </row>
    <row r="1045" spans="2:7" x14ac:dyDescent="0.25">
      <c r="B1045" t="s">
        <v>8219</v>
      </c>
      <c r="C1045">
        <v>69</v>
      </c>
      <c r="F1045" t="s">
        <v>8221</v>
      </c>
      <c r="G1045">
        <v>0</v>
      </c>
    </row>
    <row r="1046" spans="2:7" x14ac:dyDescent="0.25">
      <c r="B1046" t="s">
        <v>8219</v>
      </c>
      <c r="C1046">
        <v>13</v>
      </c>
      <c r="F1046" t="s">
        <v>8221</v>
      </c>
      <c r="G1046">
        <v>0</v>
      </c>
    </row>
    <row r="1047" spans="2:7" x14ac:dyDescent="0.25">
      <c r="B1047" t="s">
        <v>8219</v>
      </c>
      <c r="C1047">
        <v>58</v>
      </c>
      <c r="F1047" t="s">
        <v>8221</v>
      </c>
      <c r="G1047">
        <v>3</v>
      </c>
    </row>
    <row r="1048" spans="2:7" x14ac:dyDescent="0.25">
      <c r="B1048" t="s">
        <v>8219</v>
      </c>
      <c r="C1048">
        <v>44</v>
      </c>
      <c r="F1048" t="s">
        <v>8221</v>
      </c>
      <c r="G1048">
        <v>1</v>
      </c>
    </row>
    <row r="1049" spans="2:7" x14ac:dyDescent="0.25">
      <c r="B1049" t="s">
        <v>8219</v>
      </c>
      <c r="C1049">
        <v>83</v>
      </c>
      <c r="F1049" t="s">
        <v>8221</v>
      </c>
      <c r="G1049">
        <v>13</v>
      </c>
    </row>
    <row r="1050" spans="2:7" x14ac:dyDescent="0.25">
      <c r="B1050" t="s">
        <v>8219</v>
      </c>
      <c r="C1050">
        <v>117</v>
      </c>
      <c r="F1050" t="s">
        <v>8221</v>
      </c>
      <c r="G1050">
        <v>0</v>
      </c>
    </row>
    <row r="1051" spans="2:7" x14ac:dyDescent="0.25">
      <c r="B1051" t="s">
        <v>8219</v>
      </c>
      <c r="C1051">
        <v>32</v>
      </c>
      <c r="F1051" t="s">
        <v>8221</v>
      </c>
      <c r="G1051">
        <v>6</v>
      </c>
    </row>
    <row r="1052" spans="2:7" x14ac:dyDescent="0.25">
      <c r="B1052" t="s">
        <v>8219</v>
      </c>
      <c r="C1052">
        <v>8</v>
      </c>
      <c r="F1052" t="s">
        <v>8221</v>
      </c>
      <c r="G1052">
        <v>0</v>
      </c>
    </row>
    <row r="1053" spans="2:7" x14ac:dyDescent="0.25">
      <c r="B1053" t="s">
        <v>8219</v>
      </c>
      <c r="C1053">
        <v>340</v>
      </c>
      <c r="F1053" t="s">
        <v>8221</v>
      </c>
      <c r="G1053">
        <v>14</v>
      </c>
    </row>
    <row r="1054" spans="2:7" x14ac:dyDescent="0.25">
      <c r="B1054" t="s">
        <v>8219</v>
      </c>
      <c r="C1054">
        <v>7</v>
      </c>
      <c r="F1054" t="s">
        <v>8221</v>
      </c>
      <c r="G1054">
        <v>5</v>
      </c>
    </row>
    <row r="1055" spans="2:7" x14ac:dyDescent="0.25">
      <c r="B1055" t="s">
        <v>8219</v>
      </c>
      <c r="C1055">
        <v>19</v>
      </c>
      <c r="F1055" t="s">
        <v>8221</v>
      </c>
      <c r="G1055">
        <v>6</v>
      </c>
    </row>
    <row r="1056" spans="2:7" x14ac:dyDescent="0.25">
      <c r="B1056" t="s">
        <v>8219</v>
      </c>
      <c r="C1056">
        <v>47</v>
      </c>
      <c r="F1056" t="s">
        <v>8221</v>
      </c>
      <c r="G1056">
        <v>15</v>
      </c>
    </row>
    <row r="1057" spans="2:7" x14ac:dyDescent="0.25">
      <c r="B1057" t="s">
        <v>8219</v>
      </c>
      <c r="C1057">
        <v>13</v>
      </c>
      <c r="F1057" t="s">
        <v>8221</v>
      </c>
      <c r="G1057">
        <v>0</v>
      </c>
    </row>
    <row r="1058" spans="2:7" x14ac:dyDescent="0.25">
      <c r="B1058" t="s">
        <v>8219</v>
      </c>
      <c r="C1058">
        <v>90</v>
      </c>
      <c r="F1058" t="s">
        <v>8221</v>
      </c>
      <c r="G1058">
        <v>1</v>
      </c>
    </row>
    <row r="1059" spans="2:7" x14ac:dyDescent="0.25">
      <c r="B1059" t="s">
        <v>8219</v>
      </c>
      <c r="C1059">
        <v>63</v>
      </c>
      <c r="F1059" t="s">
        <v>8221</v>
      </c>
      <c r="G1059">
        <v>9</v>
      </c>
    </row>
    <row r="1060" spans="2:7" x14ac:dyDescent="0.25">
      <c r="B1060" t="s">
        <v>8219</v>
      </c>
      <c r="C1060">
        <v>26</v>
      </c>
      <c r="F1060" t="s">
        <v>8221</v>
      </c>
      <c r="G1060">
        <v>3</v>
      </c>
    </row>
    <row r="1061" spans="2:7" x14ac:dyDescent="0.25">
      <c r="B1061" t="s">
        <v>8219</v>
      </c>
      <c r="C1061">
        <v>71</v>
      </c>
      <c r="F1061" t="s">
        <v>8221</v>
      </c>
      <c r="G1061">
        <v>3</v>
      </c>
    </row>
    <row r="1062" spans="2:7" x14ac:dyDescent="0.25">
      <c r="B1062" t="s">
        <v>8219</v>
      </c>
      <c r="C1062">
        <v>38</v>
      </c>
      <c r="F1062" t="s">
        <v>8221</v>
      </c>
      <c r="G1062">
        <v>1</v>
      </c>
    </row>
    <row r="1063" spans="2:7" x14ac:dyDescent="0.25">
      <c r="B1063" t="s">
        <v>8219</v>
      </c>
      <c r="C1063">
        <v>859</v>
      </c>
      <c r="F1063" t="s">
        <v>8221</v>
      </c>
      <c r="G1063">
        <v>3</v>
      </c>
    </row>
    <row r="1064" spans="2:7" x14ac:dyDescent="0.25">
      <c r="B1064" t="s">
        <v>8219</v>
      </c>
      <c r="C1064">
        <v>21</v>
      </c>
      <c r="F1064" t="s">
        <v>8221</v>
      </c>
      <c r="G1064">
        <v>0</v>
      </c>
    </row>
    <row r="1065" spans="2:7" x14ac:dyDescent="0.25">
      <c r="B1065" t="s">
        <v>8219</v>
      </c>
      <c r="C1065">
        <v>78</v>
      </c>
      <c r="F1065" t="s">
        <v>8221</v>
      </c>
      <c r="G1065">
        <v>2</v>
      </c>
    </row>
    <row r="1066" spans="2:7" x14ac:dyDescent="0.25">
      <c r="B1066" t="s">
        <v>8219</v>
      </c>
      <c r="C1066">
        <v>53</v>
      </c>
      <c r="F1066" t="s">
        <v>8221</v>
      </c>
      <c r="G1066">
        <v>10</v>
      </c>
    </row>
    <row r="1067" spans="2:7" x14ac:dyDescent="0.25">
      <c r="B1067" t="s">
        <v>8219</v>
      </c>
      <c r="C1067">
        <v>356</v>
      </c>
      <c r="F1067" t="s">
        <v>8221</v>
      </c>
      <c r="G1067">
        <v>60</v>
      </c>
    </row>
    <row r="1068" spans="2:7" x14ac:dyDescent="0.25">
      <c r="B1068" t="s">
        <v>8219</v>
      </c>
      <c r="C1068">
        <v>279</v>
      </c>
      <c r="F1068" t="s">
        <v>8221</v>
      </c>
      <c r="G1068">
        <v>5</v>
      </c>
    </row>
    <row r="1069" spans="2:7" x14ac:dyDescent="0.25">
      <c r="B1069" t="s">
        <v>8219</v>
      </c>
      <c r="C1069">
        <v>266</v>
      </c>
      <c r="F1069" t="s">
        <v>8221</v>
      </c>
      <c r="G1069">
        <v>9</v>
      </c>
    </row>
    <row r="1070" spans="2:7" x14ac:dyDescent="0.25">
      <c r="B1070" t="s">
        <v>8219</v>
      </c>
      <c r="C1070">
        <v>623</v>
      </c>
      <c r="F1070" t="s">
        <v>8221</v>
      </c>
      <c r="G1070">
        <v>13</v>
      </c>
    </row>
    <row r="1071" spans="2:7" x14ac:dyDescent="0.25">
      <c r="B1071" t="s">
        <v>8219</v>
      </c>
      <c r="C1071">
        <v>392</v>
      </c>
      <c r="F1071" t="s">
        <v>8221</v>
      </c>
      <c r="G1071">
        <v>0</v>
      </c>
    </row>
    <row r="1072" spans="2:7" x14ac:dyDescent="0.25">
      <c r="B1072" t="s">
        <v>8219</v>
      </c>
      <c r="C1072">
        <v>3562</v>
      </c>
      <c r="F1072" t="s">
        <v>8221</v>
      </c>
      <c r="G1072">
        <v>8</v>
      </c>
    </row>
    <row r="1073" spans="2:7" x14ac:dyDescent="0.25">
      <c r="B1073" t="s">
        <v>8219</v>
      </c>
      <c r="C1073">
        <v>514</v>
      </c>
      <c r="F1073" t="s">
        <v>8221</v>
      </c>
      <c r="G1073">
        <v>3</v>
      </c>
    </row>
    <row r="1074" spans="2:7" x14ac:dyDescent="0.25">
      <c r="B1074" t="s">
        <v>8219</v>
      </c>
      <c r="C1074">
        <v>88</v>
      </c>
      <c r="F1074" t="s">
        <v>8221</v>
      </c>
      <c r="G1074">
        <v>3</v>
      </c>
    </row>
    <row r="1075" spans="2:7" x14ac:dyDescent="0.25">
      <c r="B1075" t="s">
        <v>8219</v>
      </c>
      <c r="C1075">
        <v>537</v>
      </c>
      <c r="F1075" t="s">
        <v>8221</v>
      </c>
      <c r="G1075">
        <v>0</v>
      </c>
    </row>
    <row r="1076" spans="2:7" x14ac:dyDescent="0.25">
      <c r="B1076" t="s">
        <v>8219</v>
      </c>
      <c r="C1076">
        <v>25</v>
      </c>
      <c r="F1076" t="s">
        <v>8221</v>
      </c>
      <c r="G1076">
        <v>6</v>
      </c>
    </row>
    <row r="1077" spans="2:7" x14ac:dyDescent="0.25">
      <c r="B1077" t="s">
        <v>8219</v>
      </c>
      <c r="C1077">
        <v>3238</v>
      </c>
      <c r="F1077" t="s">
        <v>8221</v>
      </c>
      <c r="G1077">
        <v>4</v>
      </c>
    </row>
    <row r="1078" spans="2:7" x14ac:dyDescent="0.25">
      <c r="B1078" t="s">
        <v>8219</v>
      </c>
      <c r="C1078">
        <v>897</v>
      </c>
      <c r="F1078" t="s">
        <v>8221</v>
      </c>
      <c r="G1078">
        <v>1</v>
      </c>
    </row>
    <row r="1079" spans="2:7" x14ac:dyDescent="0.25">
      <c r="B1079" t="s">
        <v>8219</v>
      </c>
      <c r="C1079">
        <v>878</v>
      </c>
      <c r="F1079" t="s">
        <v>8221</v>
      </c>
      <c r="G1079">
        <v>29</v>
      </c>
    </row>
    <row r="1080" spans="2:7" x14ac:dyDescent="0.25">
      <c r="B1080" t="s">
        <v>8219</v>
      </c>
      <c r="C1080">
        <v>115</v>
      </c>
      <c r="F1080" t="s">
        <v>8221</v>
      </c>
      <c r="G1080">
        <v>0</v>
      </c>
    </row>
    <row r="1081" spans="2:7" x14ac:dyDescent="0.25">
      <c r="B1081" t="s">
        <v>8219</v>
      </c>
      <c r="C1081">
        <v>234</v>
      </c>
      <c r="F1081" t="s">
        <v>8221</v>
      </c>
      <c r="G1081">
        <v>4</v>
      </c>
    </row>
    <row r="1082" spans="2:7" x14ac:dyDescent="0.25">
      <c r="B1082" t="s">
        <v>8219</v>
      </c>
      <c r="C1082">
        <v>4330</v>
      </c>
      <c r="F1082" t="s">
        <v>8221</v>
      </c>
      <c r="G1082">
        <v>5</v>
      </c>
    </row>
    <row r="1083" spans="2:7" x14ac:dyDescent="0.25">
      <c r="B1083" t="s">
        <v>8219</v>
      </c>
      <c r="C1083">
        <v>651</v>
      </c>
      <c r="F1083" t="s">
        <v>8221</v>
      </c>
      <c r="G1083">
        <v>4</v>
      </c>
    </row>
    <row r="1084" spans="2:7" x14ac:dyDescent="0.25">
      <c r="B1084" t="s">
        <v>8219</v>
      </c>
      <c r="C1084">
        <v>251</v>
      </c>
      <c r="F1084" t="s">
        <v>8221</v>
      </c>
      <c r="G1084">
        <v>5</v>
      </c>
    </row>
    <row r="1085" spans="2:7" x14ac:dyDescent="0.25">
      <c r="B1085" t="s">
        <v>8219</v>
      </c>
      <c r="C1085">
        <v>263</v>
      </c>
      <c r="F1085" t="s">
        <v>8221</v>
      </c>
      <c r="G1085">
        <v>1</v>
      </c>
    </row>
    <row r="1086" spans="2:7" x14ac:dyDescent="0.25">
      <c r="B1086" t="s">
        <v>8219</v>
      </c>
      <c r="C1086">
        <v>28</v>
      </c>
      <c r="F1086" t="s">
        <v>8221</v>
      </c>
      <c r="G1086">
        <v>1</v>
      </c>
    </row>
    <row r="1087" spans="2:7" x14ac:dyDescent="0.25">
      <c r="B1087" t="s">
        <v>8219</v>
      </c>
      <c r="C1087">
        <v>721</v>
      </c>
      <c r="F1087" t="s">
        <v>8221</v>
      </c>
      <c r="G1087">
        <v>0</v>
      </c>
    </row>
    <row r="1088" spans="2:7" x14ac:dyDescent="0.25">
      <c r="B1088" t="s">
        <v>8219</v>
      </c>
      <c r="C1088">
        <v>50</v>
      </c>
      <c r="F1088" t="s">
        <v>8221</v>
      </c>
      <c r="G1088">
        <v>14</v>
      </c>
    </row>
    <row r="1089" spans="2:7" x14ac:dyDescent="0.25">
      <c r="B1089" t="s">
        <v>8219</v>
      </c>
      <c r="C1089">
        <v>73</v>
      </c>
      <c r="F1089" t="s">
        <v>8221</v>
      </c>
      <c r="G1089">
        <v>3</v>
      </c>
    </row>
    <row r="1090" spans="2:7" x14ac:dyDescent="0.25">
      <c r="B1090" t="s">
        <v>8219</v>
      </c>
      <c r="C1090">
        <v>27</v>
      </c>
      <c r="F1090" t="s">
        <v>8221</v>
      </c>
      <c r="G1090">
        <v>10</v>
      </c>
    </row>
    <row r="1091" spans="2:7" x14ac:dyDescent="0.25">
      <c r="B1091" t="s">
        <v>8219</v>
      </c>
      <c r="C1091">
        <v>34</v>
      </c>
      <c r="F1091" t="s">
        <v>8221</v>
      </c>
      <c r="G1091">
        <v>17</v>
      </c>
    </row>
    <row r="1092" spans="2:7" x14ac:dyDescent="0.25">
      <c r="B1092" t="s">
        <v>8219</v>
      </c>
      <c r="C1092">
        <v>7</v>
      </c>
      <c r="F1092" t="s">
        <v>8221</v>
      </c>
      <c r="G1092">
        <v>2</v>
      </c>
    </row>
    <row r="1093" spans="2:7" x14ac:dyDescent="0.25">
      <c r="B1093" t="s">
        <v>8219</v>
      </c>
      <c r="C1093">
        <v>24</v>
      </c>
      <c r="F1093" t="s">
        <v>8221</v>
      </c>
      <c r="G1093">
        <v>0</v>
      </c>
    </row>
    <row r="1094" spans="2:7" x14ac:dyDescent="0.25">
      <c r="B1094" t="s">
        <v>8219</v>
      </c>
      <c r="C1094">
        <v>15</v>
      </c>
      <c r="F1094" t="s">
        <v>8221</v>
      </c>
      <c r="G1094">
        <v>4</v>
      </c>
    </row>
    <row r="1095" spans="2:7" x14ac:dyDescent="0.25">
      <c r="B1095" t="s">
        <v>8219</v>
      </c>
      <c r="C1095">
        <v>72</v>
      </c>
      <c r="F1095" t="s">
        <v>8221</v>
      </c>
      <c r="G1095">
        <v>12</v>
      </c>
    </row>
    <row r="1096" spans="2:7" x14ac:dyDescent="0.25">
      <c r="B1096" t="s">
        <v>8219</v>
      </c>
      <c r="C1096">
        <v>120</v>
      </c>
      <c r="F1096" t="s">
        <v>8221</v>
      </c>
      <c r="G1096">
        <v>3</v>
      </c>
    </row>
    <row r="1097" spans="2:7" x14ac:dyDescent="0.25">
      <c r="B1097" t="s">
        <v>8219</v>
      </c>
      <c r="C1097">
        <v>123</v>
      </c>
      <c r="F1097" t="s">
        <v>8221</v>
      </c>
      <c r="G1097">
        <v>12</v>
      </c>
    </row>
    <row r="1098" spans="2:7" x14ac:dyDescent="0.25">
      <c r="B1098" t="s">
        <v>8219</v>
      </c>
      <c r="C1098">
        <v>1</v>
      </c>
      <c r="F1098" t="s">
        <v>8221</v>
      </c>
      <c r="G1098">
        <v>0</v>
      </c>
    </row>
    <row r="1099" spans="2:7" x14ac:dyDescent="0.25">
      <c r="B1099" t="s">
        <v>8219</v>
      </c>
      <c r="C1099">
        <v>24</v>
      </c>
      <c r="F1099" t="s">
        <v>8221</v>
      </c>
      <c r="G1099">
        <v>7</v>
      </c>
    </row>
    <row r="1100" spans="2:7" x14ac:dyDescent="0.25">
      <c r="B1100" t="s">
        <v>8219</v>
      </c>
      <c r="C1100">
        <v>33</v>
      </c>
      <c r="F1100" t="s">
        <v>8221</v>
      </c>
      <c r="G1100">
        <v>2</v>
      </c>
    </row>
    <row r="1101" spans="2:7" x14ac:dyDescent="0.25">
      <c r="B1101" t="s">
        <v>8219</v>
      </c>
      <c r="C1101">
        <v>14</v>
      </c>
      <c r="F1101" t="s">
        <v>8221</v>
      </c>
      <c r="G1101">
        <v>1</v>
      </c>
    </row>
    <row r="1102" spans="2:7" x14ac:dyDescent="0.25">
      <c r="B1102" t="s">
        <v>8219</v>
      </c>
      <c r="C1102">
        <v>9</v>
      </c>
      <c r="F1102" t="s">
        <v>8221</v>
      </c>
      <c r="G1102">
        <v>4</v>
      </c>
    </row>
    <row r="1103" spans="2:7" x14ac:dyDescent="0.25">
      <c r="B1103" t="s">
        <v>8219</v>
      </c>
      <c r="C1103">
        <v>76</v>
      </c>
      <c r="F1103" t="s">
        <v>8221</v>
      </c>
      <c r="G1103">
        <v>4</v>
      </c>
    </row>
    <row r="1104" spans="2:7" x14ac:dyDescent="0.25">
      <c r="B1104" t="s">
        <v>8219</v>
      </c>
      <c r="C1104">
        <v>19</v>
      </c>
      <c r="F1104" t="s">
        <v>8221</v>
      </c>
      <c r="G1104">
        <v>17</v>
      </c>
    </row>
    <row r="1105" spans="2:7" x14ac:dyDescent="0.25">
      <c r="B1105" t="s">
        <v>8219</v>
      </c>
      <c r="C1105">
        <v>69</v>
      </c>
      <c r="F1105" t="s">
        <v>8221</v>
      </c>
      <c r="G1105">
        <v>7</v>
      </c>
    </row>
    <row r="1106" spans="2:7" x14ac:dyDescent="0.25">
      <c r="B1106" t="s">
        <v>8219</v>
      </c>
      <c r="C1106">
        <v>218</v>
      </c>
      <c r="F1106" t="s">
        <v>8221</v>
      </c>
      <c r="G1106">
        <v>2</v>
      </c>
    </row>
    <row r="1107" spans="2:7" x14ac:dyDescent="0.25">
      <c r="B1107" t="s">
        <v>8219</v>
      </c>
      <c r="C1107">
        <v>30</v>
      </c>
      <c r="F1107" t="s">
        <v>8221</v>
      </c>
      <c r="G1107">
        <v>5</v>
      </c>
    </row>
    <row r="1108" spans="2:7" x14ac:dyDescent="0.25">
      <c r="B1108" t="s">
        <v>8219</v>
      </c>
      <c r="C1108">
        <v>100</v>
      </c>
      <c r="F1108" t="s">
        <v>8221</v>
      </c>
      <c r="G1108">
        <v>1</v>
      </c>
    </row>
    <row r="1109" spans="2:7" x14ac:dyDescent="0.25">
      <c r="B1109" t="s">
        <v>8219</v>
      </c>
      <c r="C1109">
        <v>296</v>
      </c>
      <c r="F1109" t="s">
        <v>8221</v>
      </c>
      <c r="G1109">
        <v>1</v>
      </c>
    </row>
    <row r="1110" spans="2:7" x14ac:dyDescent="0.25">
      <c r="B1110" t="s">
        <v>8219</v>
      </c>
      <c r="C1110">
        <v>1204</v>
      </c>
      <c r="F1110" t="s">
        <v>8221</v>
      </c>
      <c r="G1110">
        <v>14</v>
      </c>
    </row>
    <row r="1111" spans="2:7" x14ac:dyDescent="0.25">
      <c r="B1111" t="s">
        <v>8219</v>
      </c>
      <c r="C1111">
        <v>321</v>
      </c>
      <c r="F1111" t="s">
        <v>8221</v>
      </c>
      <c r="G1111">
        <v>26</v>
      </c>
    </row>
    <row r="1112" spans="2:7" x14ac:dyDescent="0.25">
      <c r="B1112" t="s">
        <v>8219</v>
      </c>
      <c r="C1112">
        <v>301</v>
      </c>
      <c r="F1112" t="s">
        <v>8221</v>
      </c>
      <c r="G1112">
        <v>2</v>
      </c>
    </row>
    <row r="1113" spans="2:7" x14ac:dyDescent="0.25">
      <c r="B1113" t="s">
        <v>8219</v>
      </c>
      <c r="C1113">
        <v>144</v>
      </c>
      <c r="F1113" t="s">
        <v>8221</v>
      </c>
      <c r="G1113">
        <v>1</v>
      </c>
    </row>
    <row r="1114" spans="2:7" x14ac:dyDescent="0.25">
      <c r="B1114" t="s">
        <v>8219</v>
      </c>
      <c r="C1114">
        <v>539</v>
      </c>
      <c r="F1114" t="s">
        <v>8221</v>
      </c>
      <c r="G1114">
        <v>3</v>
      </c>
    </row>
    <row r="1115" spans="2:7" x14ac:dyDescent="0.25">
      <c r="B1115" t="s">
        <v>8219</v>
      </c>
      <c r="C1115">
        <v>498</v>
      </c>
      <c r="F1115" t="s">
        <v>8221</v>
      </c>
      <c r="G1115">
        <v>7</v>
      </c>
    </row>
    <row r="1116" spans="2:7" x14ac:dyDescent="0.25">
      <c r="B1116" t="s">
        <v>8219</v>
      </c>
      <c r="C1116">
        <v>1113</v>
      </c>
      <c r="F1116" t="s">
        <v>8221</v>
      </c>
      <c r="G1116">
        <v>9</v>
      </c>
    </row>
    <row r="1117" spans="2:7" x14ac:dyDescent="0.25">
      <c r="B1117" t="s">
        <v>8219</v>
      </c>
      <c r="C1117">
        <v>988</v>
      </c>
      <c r="F1117" t="s">
        <v>8221</v>
      </c>
      <c r="G1117">
        <v>20</v>
      </c>
    </row>
    <row r="1118" spans="2:7" x14ac:dyDescent="0.25">
      <c r="B1118" t="s">
        <v>8219</v>
      </c>
      <c r="C1118">
        <v>391</v>
      </c>
      <c r="F1118" t="s">
        <v>8221</v>
      </c>
      <c r="G1118">
        <v>6</v>
      </c>
    </row>
    <row r="1119" spans="2:7" x14ac:dyDescent="0.25">
      <c r="B1119" t="s">
        <v>8219</v>
      </c>
      <c r="C1119">
        <v>28</v>
      </c>
      <c r="F1119" t="s">
        <v>8221</v>
      </c>
      <c r="G1119">
        <v>13</v>
      </c>
    </row>
    <row r="1120" spans="2:7" x14ac:dyDescent="0.25">
      <c r="B1120" t="s">
        <v>8219</v>
      </c>
      <c r="C1120">
        <v>147</v>
      </c>
      <c r="F1120" t="s">
        <v>8221</v>
      </c>
      <c r="G1120">
        <v>1</v>
      </c>
    </row>
    <row r="1121" spans="2:7" x14ac:dyDescent="0.25">
      <c r="B1121" t="s">
        <v>8219</v>
      </c>
      <c r="C1121">
        <v>680</v>
      </c>
      <c r="F1121" t="s">
        <v>8221</v>
      </c>
      <c r="G1121">
        <v>202</v>
      </c>
    </row>
    <row r="1122" spans="2:7" x14ac:dyDescent="0.25">
      <c r="B1122" t="s">
        <v>8219</v>
      </c>
      <c r="C1122">
        <v>983</v>
      </c>
      <c r="F1122" t="s">
        <v>8221</v>
      </c>
      <c r="G1122">
        <v>0</v>
      </c>
    </row>
    <row r="1123" spans="2:7" x14ac:dyDescent="0.25">
      <c r="B1123" t="s">
        <v>8219</v>
      </c>
      <c r="C1123">
        <v>79</v>
      </c>
      <c r="F1123" t="s">
        <v>8221</v>
      </c>
      <c r="G1123">
        <v>1</v>
      </c>
    </row>
    <row r="1124" spans="2:7" x14ac:dyDescent="0.25">
      <c r="B1124" t="s">
        <v>8219</v>
      </c>
      <c r="C1124">
        <v>426</v>
      </c>
      <c r="F1124" t="s">
        <v>8221</v>
      </c>
      <c r="G1124">
        <v>0</v>
      </c>
    </row>
    <row r="1125" spans="2:7" x14ac:dyDescent="0.25">
      <c r="B1125" t="s">
        <v>8219</v>
      </c>
      <c r="C1125">
        <v>96</v>
      </c>
      <c r="F1125" t="s">
        <v>8221</v>
      </c>
      <c r="G1125">
        <v>2</v>
      </c>
    </row>
    <row r="1126" spans="2:7" x14ac:dyDescent="0.25">
      <c r="B1126" t="s">
        <v>8219</v>
      </c>
      <c r="C1126">
        <v>163</v>
      </c>
      <c r="F1126" t="s">
        <v>8221</v>
      </c>
      <c r="G1126">
        <v>13</v>
      </c>
    </row>
    <row r="1127" spans="2:7" x14ac:dyDescent="0.25">
      <c r="B1127" t="s">
        <v>8219</v>
      </c>
      <c r="C1127">
        <v>2525</v>
      </c>
      <c r="F1127" t="s">
        <v>8221</v>
      </c>
      <c r="G1127">
        <v>9</v>
      </c>
    </row>
    <row r="1128" spans="2:7" x14ac:dyDescent="0.25">
      <c r="B1128" t="s">
        <v>8219</v>
      </c>
      <c r="C1128">
        <v>2035</v>
      </c>
      <c r="F1128" t="s">
        <v>8221</v>
      </c>
      <c r="G1128">
        <v>2</v>
      </c>
    </row>
    <row r="1129" spans="2:7" x14ac:dyDescent="0.25">
      <c r="B1129" t="s">
        <v>8219</v>
      </c>
      <c r="C1129">
        <v>290</v>
      </c>
      <c r="F1129" t="s">
        <v>8221</v>
      </c>
      <c r="G1129">
        <v>0</v>
      </c>
    </row>
    <row r="1130" spans="2:7" x14ac:dyDescent="0.25">
      <c r="B1130" t="s">
        <v>8219</v>
      </c>
      <c r="C1130">
        <v>1980</v>
      </c>
      <c r="F1130" t="s">
        <v>8221</v>
      </c>
      <c r="G1130">
        <v>35</v>
      </c>
    </row>
    <row r="1131" spans="2:7" x14ac:dyDescent="0.25">
      <c r="B1131" t="s">
        <v>8219</v>
      </c>
      <c r="C1131">
        <v>57</v>
      </c>
      <c r="F1131" t="s">
        <v>8221</v>
      </c>
      <c r="G1131">
        <v>2</v>
      </c>
    </row>
    <row r="1132" spans="2:7" x14ac:dyDescent="0.25">
      <c r="B1132" t="s">
        <v>8219</v>
      </c>
      <c r="C1132">
        <v>380</v>
      </c>
      <c r="F1132" t="s">
        <v>8221</v>
      </c>
      <c r="G1132">
        <v>3</v>
      </c>
    </row>
    <row r="1133" spans="2:7" x14ac:dyDescent="0.25">
      <c r="B1133" t="s">
        <v>8219</v>
      </c>
      <c r="C1133">
        <v>128</v>
      </c>
      <c r="F1133" t="s">
        <v>8221</v>
      </c>
      <c r="G1133">
        <v>0</v>
      </c>
    </row>
    <row r="1134" spans="2:7" x14ac:dyDescent="0.25">
      <c r="B1134" t="s">
        <v>8219</v>
      </c>
      <c r="C1134">
        <v>180</v>
      </c>
      <c r="F1134" t="s">
        <v>8221</v>
      </c>
      <c r="G1134">
        <v>1</v>
      </c>
    </row>
    <row r="1135" spans="2:7" x14ac:dyDescent="0.25">
      <c r="B1135" t="s">
        <v>8219</v>
      </c>
      <c r="C1135">
        <v>571</v>
      </c>
      <c r="F1135" t="s">
        <v>8221</v>
      </c>
      <c r="G1135">
        <v>0</v>
      </c>
    </row>
    <row r="1136" spans="2:7" x14ac:dyDescent="0.25">
      <c r="B1136" t="s">
        <v>8219</v>
      </c>
      <c r="C1136">
        <v>480</v>
      </c>
      <c r="F1136" t="s">
        <v>8221</v>
      </c>
      <c r="G1136">
        <v>0</v>
      </c>
    </row>
    <row r="1137" spans="2:7" x14ac:dyDescent="0.25">
      <c r="B1137" t="s">
        <v>8219</v>
      </c>
      <c r="C1137">
        <v>249</v>
      </c>
      <c r="F1137" t="s">
        <v>8221</v>
      </c>
      <c r="G1137">
        <v>3</v>
      </c>
    </row>
    <row r="1138" spans="2:7" x14ac:dyDescent="0.25">
      <c r="B1138" t="s">
        <v>8219</v>
      </c>
      <c r="C1138">
        <v>84</v>
      </c>
      <c r="F1138" t="s">
        <v>8221</v>
      </c>
      <c r="G1138">
        <v>11</v>
      </c>
    </row>
    <row r="1139" spans="2:7" x14ac:dyDescent="0.25">
      <c r="B1139" t="s">
        <v>8219</v>
      </c>
      <c r="C1139">
        <v>197</v>
      </c>
      <c r="F1139" t="s">
        <v>8221</v>
      </c>
      <c r="G1139">
        <v>6</v>
      </c>
    </row>
    <row r="1140" spans="2:7" x14ac:dyDescent="0.25">
      <c r="B1140" t="s">
        <v>8219</v>
      </c>
      <c r="C1140">
        <v>271</v>
      </c>
      <c r="F1140" t="s">
        <v>8221</v>
      </c>
      <c r="G1140">
        <v>0</v>
      </c>
    </row>
    <row r="1141" spans="2:7" x14ac:dyDescent="0.25">
      <c r="B1141" t="s">
        <v>8219</v>
      </c>
      <c r="C1141">
        <v>50</v>
      </c>
      <c r="F1141" t="s">
        <v>8221</v>
      </c>
      <c r="G1141">
        <v>67</v>
      </c>
    </row>
    <row r="1142" spans="2:7" x14ac:dyDescent="0.25">
      <c r="B1142" t="s">
        <v>8219</v>
      </c>
      <c r="C1142">
        <v>169</v>
      </c>
      <c r="F1142" t="s">
        <v>8221</v>
      </c>
      <c r="G1142">
        <v>23</v>
      </c>
    </row>
    <row r="1143" spans="2:7" x14ac:dyDescent="0.25">
      <c r="B1143" t="s">
        <v>8219</v>
      </c>
      <c r="C1143">
        <v>205</v>
      </c>
      <c r="F1143" t="s">
        <v>8221</v>
      </c>
      <c r="G1143">
        <v>72</v>
      </c>
    </row>
    <row r="1144" spans="2:7" x14ac:dyDescent="0.25">
      <c r="B1144" t="s">
        <v>8219</v>
      </c>
      <c r="C1144">
        <v>206</v>
      </c>
      <c r="F1144" t="s">
        <v>8221</v>
      </c>
      <c r="G1144">
        <v>2</v>
      </c>
    </row>
    <row r="1145" spans="2:7" x14ac:dyDescent="0.25">
      <c r="B1145" t="s">
        <v>8219</v>
      </c>
      <c r="C1145">
        <v>84</v>
      </c>
      <c r="F1145" t="s">
        <v>8221</v>
      </c>
      <c r="G1145">
        <v>15</v>
      </c>
    </row>
    <row r="1146" spans="2:7" x14ac:dyDescent="0.25">
      <c r="B1146" t="s">
        <v>8219</v>
      </c>
      <c r="C1146">
        <v>210</v>
      </c>
      <c r="F1146" t="s">
        <v>8221</v>
      </c>
      <c r="G1146">
        <v>1</v>
      </c>
    </row>
    <row r="1147" spans="2:7" x14ac:dyDescent="0.25">
      <c r="B1147" t="s">
        <v>8219</v>
      </c>
      <c r="C1147">
        <v>181</v>
      </c>
      <c r="F1147" t="s">
        <v>8221</v>
      </c>
      <c r="G1147">
        <v>2</v>
      </c>
    </row>
    <row r="1148" spans="2:7" x14ac:dyDescent="0.25">
      <c r="B1148" t="s">
        <v>8219</v>
      </c>
      <c r="C1148">
        <v>60</v>
      </c>
      <c r="F1148" t="s">
        <v>8221</v>
      </c>
      <c r="G1148">
        <v>7</v>
      </c>
    </row>
    <row r="1149" spans="2:7" x14ac:dyDescent="0.25">
      <c r="B1149" t="s">
        <v>8219</v>
      </c>
      <c r="C1149">
        <v>445</v>
      </c>
      <c r="F1149" t="s">
        <v>8221</v>
      </c>
      <c r="G1149">
        <v>16</v>
      </c>
    </row>
    <row r="1150" spans="2:7" x14ac:dyDescent="0.25">
      <c r="B1150" t="s">
        <v>8219</v>
      </c>
      <c r="C1150">
        <v>17</v>
      </c>
      <c r="F1150" t="s">
        <v>8221</v>
      </c>
      <c r="G1150">
        <v>117</v>
      </c>
    </row>
    <row r="1151" spans="2:7" x14ac:dyDescent="0.25">
      <c r="B1151" t="s">
        <v>8219</v>
      </c>
      <c r="C1151">
        <v>194</v>
      </c>
      <c r="F1151" t="s">
        <v>8221</v>
      </c>
      <c r="G1151">
        <v>2</v>
      </c>
    </row>
    <row r="1152" spans="2:7" x14ac:dyDescent="0.25">
      <c r="B1152" t="s">
        <v>8219</v>
      </c>
      <c r="C1152">
        <v>404</v>
      </c>
      <c r="F1152" t="s">
        <v>8221</v>
      </c>
      <c r="G1152">
        <v>7</v>
      </c>
    </row>
    <row r="1153" spans="2:7" x14ac:dyDescent="0.25">
      <c r="B1153" t="s">
        <v>8219</v>
      </c>
      <c r="C1153">
        <v>194</v>
      </c>
      <c r="F1153" t="s">
        <v>8221</v>
      </c>
      <c r="G1153">
        <v>3</v>
      </c>
    </row>
    <row r="1154" spans="2:7" x14ac:dyDescent="0.25">
      <c r="B1154" t="s">
        <v>8219</v>
      </c>
      <c r="C1154">
        <v>902</v>
      </c>
      <c r="F1154" t="s">
        <v>8221</v>
      </c>
      <c r="G1154">
        <v>20</v>
      </c>
    </row>
    <row r="1155" spans="2:7" x14ac:dyDescent="0.25">
      <c r="B1155" t="s">
        <v>8219</v>
      </c>
      <c r="C1155">
        <v>1670</v>
      </c>
      <c r="F1155" t="s">
        <v>8221</v>
      </c>
      <c r="G1155">
        <v>50</v>
      </c>
    </row>
    <row r="1156" spans="2:7" x14ac:dyDescent="0.25">
      <c r="B1156" t="s">
        <v>8219</v>
      </c>
      <c r="C1156">
        <v>1328</v>
      </c>
      <c r="F1156" t="s">
        <v>8221</v>
      </c>
      <c r="G1156">
        <v>2</v>
      </c>
    </row>
    <row r="1157" spans="2:7" x14ac:dyDescent="0.25">
      <c r="B1157" t="s">
        <v>8219</v>
      </c>
      <c r="C1157">
        <v>944</v>
      </c>
      <c r="F1157" t="s">
        <v>8221</v>
      </c>
      <c r="G1157">
        <v>3</v>
      </c>
    </row>
    <row r="1158" spans="2:7" x14ac:dyDescent="0.25">
      <c r="B1158" t="s">
        <v>8219</v>
      </c>
      <c r="C1158">
        <v>147</v>
      </c>
      <c r="F1158" t="s">
        <v>8221</v>
      </c>
      <c r="G1158">
        <v>27</v>
      </c>
    </row>
    <row r="1159" spans="2:7" x14ac:dyDescent="0.25">
      <c r="B1159" t="s">
        <v>8219</v>
      </c>
      <c r="C1159">
        <v>99</v>
      </c>
      <c r="F1159" t="s">
        <v>8221</v>
      </c>
      <c r="G1159">
        <v>7</v>
      </c>
    </row>
    <row r="1160" spans="2:7" x14ac:dyDescent="0.25">
      <c r="B1160" t="s">
        <v>8219</v>
      </c>
      <c r="C1160">
        <v>79</v>
      </c>
      <c r="F1160" t="s">
        <v>8221</v>
      </c>
      <c r="G1160">
        <v>5</v>
      </c>
    </row>
    <row r="1161" spans="2:7" x14ac:dyDescent="0.25">
      <c r="B1161" t="s">
        <v>8219</v>
      </c>
      <c r="C1161">
        <v>75</v>
      </c>
      <c r="F1161" t="s">
        <v>8221</v>
      </c>
      <c r="G1161">
        <v>0</v>
      </c>
    </row>
    <row r="1162" spans="2:7" x14ac:dyDescent="0.25">
      <c r="B1162" t="s">
        <v>8219</v>
      </c>
      <c r="C1162">
        <v>207</v>
      </c>
      <c r="F1162" t="s">
        <v>8221</v>
      </c>
      <c r="G1162">
        <v>3</v>
      </c>
    </row>
    <row r="1163" spans="2:7" x14ac:dyDescent="0.25">
      <c r="B1163" t="s">
        <v>8219</v>
      </c>
      <c r="C1163">
        <v>102</v>
      </c>
      <c r="F1163" t="s">
        <v>8221</v>
      </c>
      <c r="G1163">
        <v>6</v>
      </c>
    </row>
    <row r="1164" spans="2:7" x14ac:dyDescent="0.25">
      <c r="B1164" t="s">
        <v>8219</v>
      </c>
      <c r="C1164">
        <v>32</v>
      </c>
      <c r="F1164" t="s">
        <v>8221</v>
      </c>
      <c r="G1164">
        <v>9</v>
      </c>
    </row>
    <row r="1165" spans="2:7" x14ac:dyDescent="0.25">
      <c r="B1165" t="s">
        <v>8219</v>
      </c>
      <c r="C1165">
        <v>480</v>
      </c>
      <c r="F1165" t="s">
        <v>8221</v>
      </c>
      <c r="G1165">
        <v>3</v>
      </c>
    </row>
    <row r="1166" spans="2:7" x14ac:dyDescent="0.25">
      <c r="B1166" t="s">
        <v>8219</v>
      </c>
      <c r="C1166">
        <v>11</v>
      </c>
      <c r="F1166" t="s">
        <v>8221</v>
      </c>
      <c r="G1166">
        <v>2</v>
      </c>
    </row>
    <row r="1167" spans="2:7" x14ac:dyDescent="0.25">
      <c r="B1167" t="s">
        <v>8219</v>
      </c>
      <c r="C1167">
        <v>12</v>
      </c>
      <c r="F1167" t="s">
        <v>8221</v>
      </c>
      <c r="G1167">
        <v>3</v>
      </c>
    </row>
    <row r="1168" spans="2:7" x14ac:dyDescent="0.25">
      <c r="B1168" t="s">
        <v>8219</v>
      </c>
      <c r="C1168">
        <v>48</v>
      </c>
      <c r="F1168" t="s">
        <v>8221</v>
      </c>
      <c r="G1168">
        <v>45</v>
      </c>
    </row>
    <row r="1169" spans="2:7" x14ac:dyDescent="0.25">
      <c r="B1169" t="s">
        <v>8219</v>
      </c>
      <c r="C1169">
        <v>59</v>
      </c>
      <c r="F1169" t="s">
        <v>8221</v>
      </c>
      <c r="G1169">
        <v>9</v>
      </c>
    </row>
    <row r="1170" spans="2:7" x14ac:dyDescent="0.25">
      <c r="B1170" t="s">
        <v>8219</v>
      </c>
      <c r="C1170">
        <v>79</v>
      </c>
      <c r="F1170" t="s">
        <v>8221</v>
      </c>
      <c r="G1170">
        <v>9</v>
      </c>
    </row>
    <row r="1171" spans="2:7" x14ac:dyDescent="0.25">
      <c r="B1171" t="s">
        <v>8219</v>
      </c>
      <c r="C1171">
        <v>14</v>
      </c>
      <c r="F1171" t="s">
        <v>8221</v>
      </c>
      <c r="G1171">
        <v>21</v>
      </c>
    </row>
    <row r="1172" spans="2:7" x14ac:dyDescent="0.25">
      <c r="B1172" t="s">
        <v>8219</v>
      </c>
      <c r="C1172">
        <v>106</v>
      </c>
      <c r="F1172" t="s">
        <v>8221</v>
      </c>
      <c r="G1172">
        <v>17</v>
      </c>
    </row>
    <row r="1173" spans="2:7" x14ac:dyDescent="0.25">
      <c r="B1173" t="s">
        <v>8219</v>
      </c>
      <c r="C1173">
        <v>25</v>
      </c>
      <c r="F1173" t="s">
        <v>8221</v>
      </c>
      <c r="G1173">
        <v>1</v>
      </c>
    </row>
    <row r="1174" spans="2:7" x14ac:dyDescent="0.25">
      <c r="B1174" t="s">
        <v>8219</v>
      </c>
      <c r="C1174">
        <v>25</v>
      </c>
      <c r="F1174" t="s">
        <v>8221</v>
      </c>
      <c r="G1174">
        <v>1</v>
      </c>
    </row>
    <row r="1175" spans="2:7" x14ac:dyDescent="0.25">
      <c r="B1175" t="s">
        <v>8219</v>
      </c>
      <c r="C1175">
        <v>29</v>
      </c>
      <c r="F1175" t="s">
        <v>8221</v>
      </c>
      <c r="G1175">
        <v>14</v>
      </c>
    </row>
    <row r="1176" spans="2:7" x14ac:dyDescent="0.25">
      <c r="B1176" t="s">
        <v>8219</v>
      </c>
      <c r="C1176">
        <v>43</v>
      </c>
      <c r="F1176" t="s">
        <v>8221</v>
      </c>
      <c r="G1176">
        <v>42</v>
      </c>
    </row>
    <row r="1177" spans="2:7" x14ac:dyDescent="0.25">
      <c r="B1177" t="s">
        <v>8219</v>
      </c>
      <c r="C1177">
        <v>46</v>
      </c>
      <c r="F1177" t="s">
        <v>8221</v>
      </c>
      <c r="G1177">
        <v>27</v>
      </c>
    </row>
    <row r="1178" spans="2:7" x14ac:dyDescent="0.25">
      <c r="B1178" t="s">
        <v>8219</v>
      </c>
      <c r="C1178">
        <v>27</v>
      </c>
      <c r="F1178" t="s">
        <v>8221</v>
      </c>
      <c r="G1178">
        <v>5</v>
      </c>
    </row>
    <row r="1179" spans="2:7" x14ac:dyDescent="0.25">
      <c r="B1179" t="s">
        <v>8219</v>
      </c>
      <c r="C1179">
        <v>112</v>
      </c>
      <c r="F1179" t="s">
        <v>8221</v>
      </c>
      <c r="G1179">
        <v>13</v>
      </c>
    </row>
    <row r="1180" spans="2:7" x14ac:dyDescent="0.25">
      <c r="B1180" t="s">
        <v>8219</v>
      </c>
      <c r="C1180">
        <v>34</v>
      </c>
      <c r="F1180" t="s">
        <v>8221</v>
      </c>
      <c r="G1180">
        <v>12</v>
      </c>
    </row>
    <row r="1181" spans="2:7" x14ac:dyDescent="0.25">
      <c r="B1181" t="s">
        <v>8219</v>
      </c>
      <c r="C1181">
        <v>145</v>
      </c>
      <c r="F1181" t="s">
        <v>8221</v>
      </c>
      <c r="G1181">
        <v>90</v>
      </c>
    </row>
    <row r="1182" spans="2:7" x14ac:dyDescent="0.25">
      <c r="B1182" t="s">
        <v>8219</v>
      </c>
      <c r="C1182">
        <v>19</v>
      </c>
      <c r="F1182" t="s">
        <v>8221</v>
      </c>
      <c r="G1182">
        <v>2</v>
      </c>
    </row>
    <row r="1183" spans="2:7" x14ac:dyDescent="0.25">
      <c r="B1183" t="s">
        <v>8219</v>
      </c>
      <c r="C1183">
        <v>288</v>
      </c>
      <c r="F1183" t="s">
        <v>8221</v>
      </c>
      <c r="G1183">
        <v>5</v>
      </c>
    </row>
    <row r="1184" spans="2:7" x14ac:dyDescent="0.25">
      <c r="B1184" t="s">
        <v>8219</v>
      </c>
      <c r="C1184">
        <v>14</v>
      </c>
      <c r="F1184" t="s">
        <v>8221</v>
      </c>
      <c r="G1184">
        <v>31</v>
      </c>
    </row>
    <row r="1185" spans="2:7" x14ac:dyDescent="0.25">
      <c r="B1185" t="s">
        <v>8219</v>
      </c>
      <c r="C1185">
        <v>7</v>
      </c>
      <c r="F1185" t="s">
        <v>8221</v>
      </c>
      <c r="G1185">
        <v>4</v>
      </c>
    </row>
    <row r="1186" spans="2:7" x14ac:dyDescent="0.25">
      <c r="B1186" t="s">
        <v>8219</v>
      </c>
      <c r="C1186">
        <v>211</v>
      </c>
      <c r="F1186" t="s">
        <v>8221</v>
      </c>
      <c r="G1186">
        <v>29</v>
      </c>
    </row>
    <row r="1187" spans="2:7" x14ac:dyDescent="0.25">
      <c r="B1187" t="s">
        <v>8219</v>
      </c>
      <c r="C1187">
        <v>85</v>
      </c>
      <c r="F1187" t="s">
        <v>8221</v>
      </c>
      <c r="G1187">
        <v>2</v>
      </c>
    </row>
    <row r="1188" spans="2:7" x14ac:dyDescent="0.25">
      <c r="B1188" t="s">
        <v>8219</v>
      </c>
      <c r="C1188">
        <v>103</v>
      </c>
      <c r="F1188" t="s">
        <v>8221</v>
      </c>
      <c r="G1188">
        <v>114</v>
      </c>
    </row>
    <row r="1189" spans="2:7" x14ac:dyDescent="0.25">
      <c r="B1189" t="s">
        <v>8219</v>
      </c>
      <c r="C1189">
        <v>113</v>
      </c>
      <c r="F1189" t="s">
        <v>8221</v>
      </c>
      <c r="G1189">
        <v>1</v>
      </c>
    </row>
    <row r="1190" spans="2:7" x14ac:dyDescent="0.25">
      <c r="B1190" t="s">
        <v>8219</v>
      </c>
      <c r="C1190">
        <v>167</v>
      </c>
      <c r="F1190" t="s">
        <v>8221</v>
      </c>
      <c r="G1190">
        <v>76</v>
      </c>
    </row>
    <row r="1191" spans="2:7" x14ac:dyDescent="0.25">
      <c r="B1191" t="s">
        <v>8219</v>
      </c>
      <c r="C1191">
        <v>73</v>
      </c>
      <c r="F1191" t="s">
        <v>8221</v>
      </c>
      <c r="G1191">
        <v>9</v>
      </c>
    </row>
    <row r="1192" spans="2:7" x14ac:dyDescent="0.25">
      <c r="B1192" t="s">
        <v>8219</v>
      </c>
      <c r="C1192">
        <v>75</v>
      </c>
      <c r="F1192" t="s">
        <v>8221</v>
      </c>
      <c r="G1192">
        <v>37</v>
      </c>
    </row>
    <row r="1193" spans="2:7" x14ac:dyDescent="0.25">
      <c r="B1193" t="s">
        <v>8219</v>
      </c>
      <c r="C1193">
        <v>614</v>
      </c>
      <c r="F1193" t="s">
        <v>8221</v>
      </c>
      <c r="G1193">
        <v>0</v>
      </c>
    </row>
    <row r="1194" spans="2:7" x14ac:dyDescent="0.25">
      <c r="B1194" t="s">
        <v>8219</v>
      </c>
      <c r="C1194">
        <v>107</v>
      </c>
      <c r="F1194" t="s">
        <v>8221</v>
      </c>
      <c r="G1194">
        <v>1</v>
      </c>
    </row>
    <row r="1195" spans="2:7" x14ac:dyDescent="0.25">
      <c r="B1195" t="s">
        <v>8219</v>
      </c>
      <c r="C1195">
        <v>1224</v>
      </c>
      <c r="F1195" t="s">
        <v>8221</v>
      </c>
      <c r="G1195">
        <v>10</v>
      </c>
    </row>
    <row r="1196" spans="2:7" x14ac:dyDescent="0.25">
      <c r="B1196" t="s">
        <v>8219</v>
      </c>
      <c r="C1196">
        <v>104</v>
      </c>
      <c r="F1196" t="s">
        <v>8221</v>
      </c>
      <c r="G1196">
        <v>1</v>
      </c>
    </row>
    <row r="1197" spans="2:7" x14ac:dyDescent="0.25">
      <c r="B1197" t="s">
        <v>8219</v>
      </c>
      <c r="C1197">
        <v>79</v>
      </c>
      <c r="F1197" t="s">
        <v>8221</v>
      </c>
      <c r="G1197">
        <v>2</v>
      </c>
    </row>
    <row r="1198" spans="2:7" x14ac:dyDescent="0.25">
      <c r="B1198" t="s">
        <v>8219</v>
      </c>
      <c r="C1198">
        <v>157</v>
      </c>
      <c r="F1198" t="s">
        <v>8221</v>
      </c>
      <c r="G1198">
        <v>1</v>
      </c>
    </row>
    <row r="1199" spans="2:7" x14ac:dyDescent="0.25">
      <c r="B1199" t="s">
        <v>8219</v>
      </c>
      <c r="C1199">
        <v>50</v>
      </c>
      <c r="F1199" t="s">
        <v>8221</v>
      </c>
      <c r="G1199">
        <v>10</v>
      </c>
    </row>
    <row r="1200" spans="2:7" x14ac:dyDescent="0.25">
      <c r="B1200" t="s">
        <v>8219</v>
      </c>
      <c r="C1200">
        <v>64</v>
      </c>
      <c r="F1200" t="s">
        <v>8221</v>
      </c>
      <c r="G1200">
        <v>9</v>
      </c>
    </row>
    <row r="1201" spans="2:7" x14ac:dyDescent="0.25">
      <c r="B1201" t="s">
        <v>8219</v>
      </c>
      <c r="C1201">
        <v>200</v>
      </c>
      <c r="F1201" t="s">
        <v>8221</v>
      </c>
      <c r="G1201">
        <v>19</v>
      </c>
    </row>
    <row r="1202" spans="2:7" x14ac:dyDescent="0.25">
      <c r="B1202" t="s">
        <v>8219</v>
      </c>
      <c r="C1202">
        <v>22</v>
      </c>
      <c r="F1202" t="s">
        <v>8221</v>
      </c>
      <c r="G1202">
        <v>0</v>
      </c>
    </row>
    <row r="1203" spans="2:7" x14ac:dyDescent="0.25">
      <c r="B1203" t="s">
        <v>8219</v>
      </c>
      <c r="C1203">
        <v>163</v>
      </c>
      <c r="F1203" t="s">
        <v>8221</v>
      </c>
      <c r="G1203">
        <v>4</v>
      </c>
    </row>
    <row r="1204" spans="2:7" x14ac:dyDescent="0.25">
      <c r="B1204" t="s">
        <v>8219</v>
      </c>
      <c r="C1204">
        <v>77</v>
      </c>
      <c r="F1204" t="s">
        <v>8221</v>
      </c>
      <c r="G1204">
        <v>8</v>
      </c>
    </row>
    <row r="1205" spans="2:7" x14ac:dyDescent="0.25">
      <c r="B1205" t="s">
        <v>8219</v>
      </c>
      <c r="C1205">
        <v>89</v>
      </c>
      <c r="F1205" t="s">
        <v>8221</v>
      </c>
      <c r="G1205">
        <v>24</v>
      </c>
    </row>
    <row r="1206" spans="2:7" x14ac:dyDescent="0.25">
      <c r="B1206" t="s">
        <v>8219</v>
      </c>
      <c r="C1206">
        <v>3355</v>
      </c>
      <c r="F1206" t="s">
        <v>8221</v>
      </c>
      <c r="G1206">
        <v>0</v>
      </c>
    </row>
    <row r="1207" spans="2:7" x14ac:dyDescent="0.25">
      <c r="B1207" t="s">
        <v>8219</v>
      </c>
      <c r="C1207">
        <v>537</v>
      </c>
      <c r="F1207" t="s">
        <v>8221</v>
      </c>
      <c r="G1207">
        <v>39</v>
      </c>
    </row>
    <row r="1208" spans="2:7" x14ac:dyDescent="0.25">
      <c r="B1208" t="s">
        <v>8219</v>
      </c>
      <c r="C1208">
        <v>125</v>
      </c>
      <c r="F1208" t="s">
        <v>8221</v>
      </c>
      <c r="G1208">
        <v>6</v>
      </c>
    </row>
    <row r="1209" spans="2:7" x14ac:dyDescent="0.25">
      <c r="B1209" t="s">
        <v>8219</v>
      </c>
      <c r="C1209">
        <v>163</v>
      </c>
      <c r="F1209" t="s">
        <v>8221</v>
      </c>
      <c r="G1209">
        <v>4</v>
      </c>
    </row>
    <row r="1210" spans="2:7" x14ac:dyDescent="0.25">
      <c r="B1210" t="s">
        <v>8219</v>
      </c>
      <c r="C1210">
        <v>283</v>
      </c>
      <c r="F1210" t="s">
        <v>8221</v>
      </c>
      <c r="G1210">
        <v>3</v>
      </c>
    </row>
    <row r="1211" spans="2:7" x14ac:dyDescent="0.25">
      <c r="B1211" t="s">
        <v>8219</v>
      </c>
      <c r="C1211">
        <v>352</v>
      </c>
      <c r="F1211" t="s">
        <v>8221</v>
      </c>
      <c r="G1211">
        <v>53</v>
      </c>
    </row>
    <row r="1212" spans="2:7" x14ac:dyDescent="0.25">
      <c r="B1212" t="s">
        <v>8219</v>
      </c>
      <c r="C1212">
        <v>94</v>
      </c>
      <c r="F1212" t="s">
        <v>8221</v>
      </c>
      <c r="G1212">
        <v>1</v>
      </c>
    </row>
    <row r="1213" spans="2:7" x14ac:dyDescent="0.25">
      <c r="B1213" t="s">
        <v>8219</v>
      </c>
      <c r="C1213">
        <v>67</v>
      </c>
      <c r="F1213" t="s">
        <v>8221</v>
      </c>
      <c r="G1213">
        <v>2</v>
      </c>
    </row>
    <row r="1214" spans="2:7" x14ac:dyDescent="0.25">
      <c r="B1214" t="s">
        <v>8219</v>
      </c>
      <c r="C1214">
        <v>221</v>
      </c>
      <c r="F1214" t="s">
        <v>8221</v>
      </c>
      <c r="G1214">
        <v>25</v>
      </c>
    </row>
    <row r="1215" spans="2:7" x14ac:dyDescent="0.25">
      <c r="B1215" t="s">
        <v>8219</v>
      </c>
      <c r="C1215">
        <v>2165</v>
      </c>
      <c r="F1215" t="s">
        <v>8221</v>
      </c>
      <c r="G1215">
        <v>6</v>
      </c>
    </row>
    <row r="1216" spans="2:7" x14ac:dyDescent="0.25">
      <c r="B1216" t="s">
        <v>8219</v>
      </c>
      <c r="C1216">
        <v>179</v>
      </c>
      <c r="F1216" t="s">
        <v>8221</v>
      </c>
      <c r="G1216">
        <v>0</v>
      </c>
    </row>
    <row r="1217" spans="2:7" x14ac:dyDescent="0.25">
      <c r="B1217" t="s">
        <v>8219</v>
      </c>
      <c r="C1217">
        <v>123</v>
      </c>
      <c r="F1217" t="s">
        <v>8221</v>
      </c>
      <c r="G1217">
        <v>12</v>
      </c>
    </row>
    <row r="1218" spans="2:7" x14ac:dyDescent="0.25">
      <c r="B1218" t="s">
        <v>8219</v>
      </c>
      <c r="C1218">
        <v>1104</v>
      </c>
      <c r="F1218" t="s">
        <v>8221</v>
      </c>
      <c r="G1218">
        <v>0</v>
      </c>
    </row>
    <row r="1219" spans="2:7" x14ac:dyDescent="0.25">
      <c r="B1219" t="s">
        <v>8219</v>
      </c>
      <c r="C1219">
        <v>403</v>
      </c>
      <c r="F1219" t="s">
        <v>8221</v>
      </c>
      <c r="G1219">
        <v>36</v>
      </c>
    </row>
    <row r="1220" spans="2:7" x14ac:dyDescent="0.25">
      <c r="B1220" t="s">
        <v>8219</v>
      </c>
      <c r="C1220">
        <v>109</v>
      </c>
      <c r="F1220" t="s">
        <v>8221</v>
      </c>
      <c r="G1220">
        <v>0</v>
      </c>
    </row>
    <row r="1221" spans="2:7" x14ac:dyDescent="0.25">
      <c r="B1221" t="s">
        <v>8219</v>
      </c>
      <c r="C1221">
        <v>372</v>
      </c>
      <c r="F1221" t="s">
        <v>8221</v>
      </c>
      <c r="G1221">
        <v>2</v>
      </c>
    </row>
    <row r="1222" spans="2:7" x14ac:dyDescent="0.25">
      <c r="B1222" t="s">
        <v>8219</v>
      </c>
      <c r="C1222">
        <v>311</v>
      </c>
      <c r="F1222" t="s">
        <v>8221</v>
      </c>
      <c r="G1222">
        <v>1</v>
      </c>
    </row>
    <row r="1223" spans="2:7" x14ac:dyDescent="0.25">
      <c r="B1223" t="s">
        <v>8219</v>
      </c>
      <c r="C1223">
        <v>61</v>
      </c>
      <c r="F1223" t="s">
        <v>8221</v>
      </c>
      <c r="G1223">
        <v>59</v>
      </c>
    </row>
    <row r="1224" spans="2:7" x14ac:dyDescent="0.25">
      <c r="B1224" t="s">
        <v>8219</v>
      </c>
      <c r="C1224">
        <v>115</v>
      </c>
      <c r="F1224" t="s">
        <v>8221</v>
      </c>
      <c r="G1224">
        <v>1</v>
      </c>
    </row>
    <row r="1225" spans="2:7" x14ac:dyDescent="0.25">
      <c r="B1225" t="s">
        <v>8219</v>
      </c>
      <c r="C1225">
        <v>111</v>
      </c>
      <c r="F1225" t="s">
        <v>8221</v>
      </c>
      <c r="G1225">
        <v>31</v>
      </c>
    </row>
    <row r="1226" spans="2:7" x14ac:dyDescent="0.25">
      <c r="B1226" t="s">
        <v>8219</v>
      </c>
      <c r="C1226">
        <v>337</v>
      </c>
      <c r="F1226" t="s">
        <v>8221</v>
      </c>
      <c r="G1226">
        <v>18</v>
      </c>
    </row>
    <row r="1227" spans="2:7" x14ac:dyDescent="0.25">
      <c r="B1227" t="s">
        <v>8219</v>
      </c>
      <c r="C1227">
        <v>9</v>
      </c>
      <c r="F1227" t="s">
        <v>8221</v>
      </c>
      <c r="G1227">
        <v>10</v>
      </c>
    </row>
    <row r="1228" spans="2:7" x14ac:dyDescent="0.25">
      <c r="B1228" t="s">
        <v>8219</v>
      </c>
      <c r="C1228">
        <v>120</v>
      </c>
      <c r="F1228" t="s">
        <v>8221</v>
      </c>
      <c r="G1228">
        <v>0</v>
      </c>
    </row>
    <row r="1229" spans="2:7" x14ac:dyDescent="0.25">
      <c r="B1229" t="s">
        <v>8219</v>
      </c>
      <c r="C1229">
        <v>102</v>
      </c>
      <c r="F1229" t="s">
        <v>8221</v>
      </c>
      <c r="G1229">
        <v>14</v>
      </c>
    </row>
    <row r="1230" spans="2:7" x14ac:dyDescent="0.25">
      <c r="B1230" t="s">
        <v>8219</v>
      </c>
      <c r="C1230">
        <v>186</v>
      </c>
      <c r="F1230" t="s">
        <v>8221</v>
      </c>
      <c r="G1230">
        <v>2</v>
      </c>
    </row>
    <row r="1231" spans="2:7" x14ac:dyDescent="0.25">
      <c r="B1231" t="s">
        <v>8219</v>
      </c>
      <c r="C1231">
        <v>15</v>
      </c>
      <c r="F1231" t="s">
        <v>8221</v>
      </c>
      <c r="G1231">
        <v>1</v>
      </c>
    </row>
    <row r="1232" spans="2:7" x14ac:dyDescent="0.25">
      <c r="B1232" t="s">
        <v>8219</v>
      </c>
      <c r="C1232">
        <v>67</v>
      </c>
      <c r="F1232" t="s">
        <v>8221</v>
      </c>
      <c r="G1232">
        <v>3</v>
      </c>
    </row>
    <row r="1233" spans="2:7" x14ac:dyDescent="0.25">
      <c r="B1233" t="s">
        <v>8219</v>
      </c>
      <c r="C1233">
        <v>130</v>
      </c>
      <c r="F1233" t="s">
        <v>8221</v>
      </c>
      <c r="G1233">
        <v>0</v>
      </c>
    </row>
    <row r="1234" spans="2:7" x14ac:dyDescent="0.25">
      <c r="B1234" t="s">
        <v>8219</v>
      </c>
      <c r="C1234">
        <v>16</v>
      </c>
      <c r="F1234" t="s">
        <v>8221</v>
      </c>
      <c r="G1234">
        <v>2</v>
      </c>
    </row>
    <row r="1235" spans="2:7" x14ac:dyDescent="0.25">
      <c r="B1235" t="s">
        <v>8219</v>
      </c>
      <c r="C1235">
        <v>67</v>
      </c>
      <c r="F1235" t="s">
        <v>8221</v>
      </c>
      <c r="G1235">
        <v>0</v>
      </c>
    </row>
    <row r="1236" spans="2:7" x14ac:dyDescent="0.25">
      <c r="B1236" t="s">
        <v>8219</v>
      </c>
      <c r="C1236">
        <v>124</v>
      </c>
      <c r="F1236" t="s">
        <v>8221</v>
      </c>
      <c r="G1236">
        <v>12</v>
      </c>
    </row>
    <row r="1237" spans="2:7" x14ac:dyDescent="0.25">
      <c r="B1237" t="s">
        <v>8219</v>
      </c>
      <c r="C1237">
        <v>80</v>
      </c>
      <c r="F1237" t="s">
        <v>8221</v>
      </c>
      <c r="G1237">
        <v>1</v>
      </c>
    </row>
    <row r="1238" spans="2:7" x14ac:dyDescent="0.25">
      <c r="B1238" t="s">
        <v>8219</v>
      </c>
      <c r="C1238">
        <v>282</v>
      </c>
      <c r="F1238" t="s">
        <v>8221</v>
      </c>
      <c r="G1238">
        <v>8</v>
      </c>
    </row>
    <row r="1239" spans="2:7" x14ac:dyDescent="0.25">
      <c r="B1239" t="s">
        <v>8219</v>
      </c>
      <c r="C1239">
        <v>68</v>
      </c>
      <c r="F1239" t="s">
        <v>8221</v>
      </c>
      <c r="G1239">
        <v>2</v>
      </c>
    </row>
    <row r="1240" spans="2:7" x14ac:dyDescent="0.25">
      <c r="B1240" t="s">
        <v>8219</v>
      </c>
      <c r="C1240">
        <v>86</v>
      </c>
      <c r="F1240" t="s">
        <v>8221</v>
      </c>
      <c r="G1240">
        <v>31</v>
      </c>
    </row>
    <row r="1241" spans="2:7" x14ac:dyDescent="0.25">
      <c r="B1241" t="s">
        <v>8219</v>
      </c>
      <c r="C1241">
        <v>115</v>
      </c>
      <c r="F1241" t="s">
        <v>8221</v>
      </c>
      <c r="G1241">
        <v>5</v>
      </c>
    </row>
    <row r="1242" spans="2:7" x14ac:dyDescent="0.25">
      <c r="B1242" t="s">
        <v>8219</v>
      </c>
      <c r="C1242">
        <v>75</v>
      </c>
      <c r="F1242" t="s">
        <v>8221</v>
      </c>
      <c r="G1242">
        <v>1</v>
      </c>
    </row>
    <row r="1243" spans="2:7" x14ac:dyDescent="0.25">
      <c r="B1243" t="s">
        <v>8219</v>
      </c>
      <c r="C1243">
        <v>43</v>
      </c>
      <c r="F1243" t="s">
        <v>8221</v>
      </c>
      <c r="G1243">
        <v>12</v>
      </c>
    </row>
    <row r="1244" spans="2:7" x14ac:dyDescent="0.25">
      <c r="B1244" t="s">
        <v>8219</v>
      </c>
      <c r="C1244">
        <v>48</v>
      </c>
      <c r="F1244" t="s">
        <v>8221</v>
      </c>
      <c r="G1244">
        <v>4</v>
      </c>
    </row>
    <row r="1245" spans="2:7" x14ac:dyDescent="0.25">
      <c r="B1245" t="s">
        <v>8219</v>
      </c>
      <c r="C1245">
        <v>52</v>
      </c>
      <c r="F1245" t="s">
        <v>8221</v>
      </c>
      <c r="G1245">
        <v>0</v>
      </c>
    </row>
    <row r="1246" spans="2:7" x14ac:dyDescent="0.25">
      <c r="B1246" t="s">
        <v>8219</v>
      </c>
      <c r="C1246">
        <v>43</v>
      </c>
      <c r="F1246" t="s">
        <v>8221</v>
      </c>
      <c r="G1246">
        <v>7</v>
      </c>
    </row>
    <row r="1247" spans="2:7" x14ac:dyDescent="0.25">
      <c r="B1247" t="s">
        <v>8219</v>
      </c>
      <c r="C1247">
        <v>58</v>
      </c>
      <c r="F1247" t="s">
        <v>8221</v>
      </c>
      <c r="G1247">
        <v>2</v>
      </c>
    </row>
    <row r="1248" spans="2:7" x14ac:dyDescent="0.25">
      <c r="B1248" t="s">
        <v>8219</v>
      </c>
      <c r="C1248">
        <v>47</v>
      </c>
      <c r="F1248" t="s">
        <v>8221</v>
      </c>
      <c r="G1248">
        <v>1</v>
      </c>
    </row>
    <row r="1249" spans="2:7" x14ac:dyDescent="0.25">
      <c r="B1249" t="s">
        <v>8219</v>
      </c>
      <c r="C1249">
        <v>36</v>
      </c>
      <c r="F1249" t="s">
        <v>8221</v>
      </c>
      <c r="G1249">
        <v>4</v>
      </c>
    </row>
    <row r="1250" spans="2:7" x14ac:dyDescent="0.25">
      <c r="B1250" t="s">
        <v>8219</v>
      </c>
      <c r="C1250">
        <v>17</v>
      </c>
      <c r="F1250" t="s">
        <v>8221</v>
      </c>
      <c r="G1250">
        <v>6</v>
      </c>
    </row>
    <row r="1251" spans="2:7" x14ac:dyDescent="0.25">
      <c r="B1251" t="s">
        <v>8219</v>
      </c>
      <c r="C1251">
        <v>104</v>
      </c>
      <c r="F1251" t="s">
        <v>8221</v>
      </c>
      <c r="G1251">
        <v>8</v>
      </c>
    </row>
    <row r="1252" spans="2:7" x14ac:dyDescent="0.25">
      <c r="B1252" t="s">
        <v>8219</v>
      </c>
      <c r="C1252">
        <v>47</v>
      </c>
      <c r="F1252" t="s">
        <v>8221</v>
      </c>
      <c r="G1252">
        <v>14</v>
      </c>
    </row>
    <row r="1253" spans="2:7" x14ac:dyDescent="0.25">
      <c r="B1253" t="s">
        <v>8219</v>
      </c>
      <c r="C1253">
        <v>38</v>
      </c>
      <c r="F1253" t="s">
        <v>8221</v>
      </c>
      <c r="G1253">
        <v>0</v>
      </c>
    </row>
    <row r="1254" spans="2:7" x14ac:dyDescent="0.25">
      <c r="B1254" t="s">
        <v>8219</v>
      </c>
      <c r="C1254">
        <v>81</v>
      </c>
      <c r="F1254" t="s">
        <v>8221</v>
      </c>
      <c r="G1254">
        <v>4</v>
      </c>
    </row>
    <row r="1255" spans="2:7" x14ac:dyDescent="0.25">
      <c r="B1255" t="s">
        <v>8219</v>
      </c>
      <c r="C1255">
        <v>55</v>
      </c>
      <c r="F1255" t="s">
        <v>8221</v>
      </c>
      <c r="G1255">
        <v>0</v>
      </c>
    </row>
    <row r="1256" spans="2:7" x14ac:dyDescent="0.25">
      <c r="B1256" t="s">
        <v>8219</v>
      </c>
      <c r="C1256">
        <v>41</v>
      </c>
      <c r="F1256" t="s">
        <v>8221</v>
      </c>
      <c r="G1256">
        <v>0</v>
      </c>
    </row>
    <row r="1257" spans="2:7" x14ac:dyDescent="0.25">
      <c r="B1257" t="s">
        <v>8219</v>
      </c>
      <c r="C1257">
        <v>79</v>
      </c>
      <c r="F1257" t="s">
        <v>8221</v>
      </c>
      <c r="G1257">
        <v>1</v>
      </c>
    </row>
    <row r="1258" spans="2:7" x14ac:dyDescent="0.25">
      <c r="B1258" t="s">
        <v>8219</v>
      </c>
      <c r="C1258">
        <v>16</v>
      </c>
      <c r="F1258" t="s">
        <v>8221</v>
      </c>
      <c r="G1258">
        <v>1</v>
      </c>
    </row>
    <row r="1259" spans="2:7" x14ac:dyDescent="0.25">
      <c r="B1259" t="s">
        <v>8219</v>
      </c>
      <c r="C1259">
        <v>8</v>
      </c>
      <c r="F1259" t="s">
        <v>8221</v>
      </c>
      <c r="G1259">
        <v>1</v>
      </c>
    </row>
    <row r="1260" spans="2:7" x14ac:dyDescent="0.25">
      <c r="B1260" t="s">
        <v>8219</v>
      </c>
      <c r="C1260">
        <v>95</v>
      </c>
      <c r="F1260" t="s">
        <v>8221</v>
      </c>
      <c r="G1260">
        <v>1</v>
      </c>
    </row>
    <row r="1261" spans="2:7" x14ac:dyDescent="0.25">
      <c r="B1261" t="s">
        <v>8219</v>
      </c>
      <c r="C1261">
        <v>25</v>
      </c>
      <c r="F1261" t="s">
        <v>8221</v>
      </c>
      <c r="G1261">
        <v>4</v>
      </c>
    </row>
    <row r="1262" spans="2:7" x14ac:dyDescent="0.25">
      <c r="B1262" t="s">
        <v>8219</v>
      </c>
      <c r="C1262">
        <v>19</v>
      </c>
      <c r="F1262" t="s">
        <v>8221</v>
      </c>
      <c r="G1262">
        <v>0</v>
      </c>
    </row>
    <row r="1263" spans="2:7" x14ac:dyDescent="0.25">
      <c r="B1263" t="s">
        <v>8219</v>
      </c>
      <c r="C1263">
        <v>90</v>
      </c>
      <c r="F1263" t="s">
        <v>8221</v>
      </c>
      <c r="G1263">
        <v>0</v>
      </c>
    </row>
    <row r="1264" spans="2:7" x14ac:dyDescent="0.25">
      <c r="B1264" t="s">
        <v>8219</v>
      </c>
      <c r="C1264">
        <v>41</v>
      </c>
      <c r="F1264" t="s">
        <v>8221</v>
      </c>
      <c r="G1264">
        <v>2</v>
      </c>
    </row>
    <row r="1265" spans="2:7" x14ac:dyDescent="0.25">
      <c r="B1265" t="s">
        <v>8219</v>
      </c>
      <c r="C1265">
        <v>30</v>
      </c>
      <c r="F1265" t="s">
        <v>8221</v>
      </c>
      <c r="G1265">
        <v>24</v>
      </c>
    </row>
    <row r="1266" spans="2:7" x14ac:dyDescent="0.25">
      <c r="B1266" t="s">
        <v>8219</v>
      </c>
      <c r="C1266">
        <v>38</v>
      </c>
      <c r="F1266" t="s">
        <v>8221</v>
      </c>
      <c r="G1266">
        <v>1</v>
      </c>
    </row>
    <row r="1267" spans="2:7" x14ac:dyDescent="0.25">
      <c r="B1267" t="s">
        <v>8219</v>
      </c>
      <c r="C1267">
        <v>65</v>
      </c>
      <c r="F1267" t="s">
        <v>8221</v>
      </c>
      <c r="G1267">
        <v>2</v>
      </c>
    </row>
    <row r="1268" spans="2:7" x14ac:dyDescent="0.25">
      <c r="B1268" t="s">
        <v>8219</v>
      </c>
      <c r="C1268">
        <v>75</v>
      </c>
      <c r="F1268" t="s">
        <v>8221</v>
      </c>
      <c r="G1268">
        <v>1</v>
      </c>
    </row>
    <row r="1269" spans="2:7" x14ac:dyDescent="0.25">
      <c r="B1269" t="s">
        <v>8219</v>
      </c>
      <c r="C1269">
        <v>16</v>
      </c>
      <c r="F1269" t="s">
        <v>8221</v>
      </c>
      <c r="G1269">
        <v>37</v>
      </c>
    </row>
    <row r="1270" spans="2:7" x14ac:dyDescent="0.25">
      <c r="B1270" t="s">
        <v>8219</v>
      </c>
      <c r="C1270">
        <v>10</v>
      </c>
      <c r="F1270" t="s">
        <v>8221</v>
      </c>
      <c r="G1270">
        <v>5</v>
      </c>
    </row>
    <row r="1271" spans="2:7" x14ac:dyDescent="0.25">
      <c r="B1271" t="s">
        <v>8219</v>
      </c>
      <c r="C1271">
        <v>27</v>
      </c>
      <c r="F1271" t="s">
        <v>8221</v>
      </c>
      <c r="G1271">
        <v>4</v>
      </c>
    </row>
    <row r="1272" spans="2:7" x14ac:dyDescent="0.25">
      <c r="B1272" t="s">
        <v>8219</v>
      </c>
      <c r="C1272">
        <v>259</v>
      </c>
      <c r="F1272" t="s">
        <v>8221</v>
      </c>
      <c r="G1272">
        <v>16</v>
      </c>
    </row>
    <row r="1273" spans="2:7" x14ac:dyDescent="0.25">
      <c r="B1273" t="s">
        <v>8219</v>
      </c>
      <c r="C1273">
        <v>39</v>
      </c>
      <c r="F1273" t="s">
        <v>8221</v>
      </c>
      <c r="G1273">
        <v>9</v>
      </c>
    </row>
    <row r="1274" spans="2:7" x14ac:dyDescent="0.25">
      <c r="B1274" t="s">
        <v>8219</v>
      </c>
      <c r="C1274">
        <v>42</v>
      </c>
      <c r="F1274" t="s">
        <v>8221</v>
      </c>
      <c r="G1274">
        <v>0</v>
      </c>
    </row>
    <row r="1275" spans="2:7" x14ac:dyDescent="0.25">
      <c r="B1275" t="s">
        <v>8219</v>
      </c>
      <c r="C1275">
        <v>10</v>
      </c>
      <c r="F1275" t="s">
        <v>8221</v>
      </c>
      <c r="G1275">
        <v>40</v>
      </c>
    </row>
    <row r="1276" spans="2:7" x14ac:dyDescent="0.25">
      <c r="B1276" t="s">
        <v>8219</v>
      </c>
      <c r="C1276">
        <v>56</v>
      </c>
      <c r="F1276" t="s">
        <v>8221</v>
      </c>
      <c r="G1276">
        <v>0</v>
      </c>
    </row>
    <row r="1277" spans="2:7" x14ac:dyDescent="0.25">
      <c r="B1277" t="s">
        <v>8219</v>
      </c>
      <c r="C1277">
        <v>20</v>
      </c>
      <c r="F1277" t="s">
        <v>8221</v>
      </c>
      <c r="G1277">
        <v>2</v>
      </c>
    </row>
    <row r="1278" spans="2:7" x14ac:dyDescent="0.25">
      <c r="B1278" t="s">
        <v>8219</v>
      </c>
      <c r="C1278">
        <v>170</v>
      </c>
      <c r="F1278" t="s">
        <v>8221</v>
      </c>
      <c r="G1278">
        <v>1</v>
      </c>
    </row>
    <row r="1279" spans="2:7" x14ac:dyDescent="0.25">
      <c r="B1279" t="s">
        <v>8219</v>
      </c>
      <c r="C1279">
        <v>29</v>
      </c>
      <c r="F1279" t="s">
        <v>8221</v>
      </c>
      <c r="G1279">
        <v>9</v>
      </c>
    </row>
    <row r="1280" spans="2:7" x14ac:dyDescent="0.25">
      <c r="B1280" t="s">
        <v>8219</v>
      </c>
      <c r="C1280">
        <v>132</v>
      </c>
      <c r="F1280" t="s">
        <v>8221</v>
      </c>
      <c r="G1280">
        <v>34</v>
      </c>
    </row>
    <row r="1281" spans="2:7" x14ac:dyDescent="0.25">
      <c r="B1281" t="s">
        <v>8219</v>
      </c>
      <c r="C1281">
        <v>27</v>
      </c>
      <c r="F1281" t="s">
        <v>8221</v>
      </c>
      <c r="G1281">
        <v>23</v>
      </c>
    </row>
    <row r="1282" spans="2:7" x14ac:dyDescent="0.25">
      <c r="B1282" t="s">
        <v>8219</v>
      </c>
      <c r="C1282">
        <v>26</v>
      </c>
      <c r="F1282" t="s">
        <v>8221</v>
      </c>
      <c r="G1282">
        <v>19</v>
      </c>
    </row>
    <row r="1283" spans="2:7" x14ac:dyDescent="0.25">
      <c r="B1283" t="s">
        <v>8219</v>
      </c>
      <c r="C1283">
        <v>43</v>
      </c>
      <c r="F1283" t="s">
        <v>8221</v>
      </c>
      <c r="G1283">
        <v>50</v>
      </c>
    </row>
    <row r="1284" spans="2:7" x14ac:dyDescent="0.25">
      <c r="B1284" t="s">
        <v>8219</v>
      </c>
      <c r="C1284">
        <v>80</v>
      </c>
      <c r="F1284" t="s">
        <v>8221</v>
      </c>
      <c r="G1284">
        <v>12</v>
      </c>
    </row>
    <row r="1285" spans="2:7" x14ac:dyDescent="0.25">
      <c r="B1285" t="s">
        <v>8219</v>
      </c>
      <c r="C1285">
        <v>33</v>
      </c>
      <c r="F1285" t="s">
        <v>8221</v>
      </c>
      <c r="G1285">
        <v>8</v>
      </c>
    </row>
    <row r="1286" spans="2:7" x14ac:dyDescent="0.25">
      <c r="B1286" t="s">
        <v>8219</v>
      </c>
      <c r="C1286">
        <v>71</v>
      </c>
      <c r="F1286" t="s">
        <v>8221</v>
      </c>
      <c r="G1286">
        <v>9</v>
      </c>
    </row>
    <row r="1287" spans="2:7" x14ac:dyDescent="0.25">
      <c r="B1287" t="s">
        <v>8219</v>
      </c>
      <c r="C1287">
        <v>81</v>
      </c>
      <c r="F1287" t="s">
        <v>8221</v>
      </c>
      <c r="G1287">
        <v>43</v>
      </c>
    </row>
    <row r="1288" spans="2:7" x14ac:dyDescent="0.25">
      <c r="B1288" t="s">
        <v>8219</v>
      </c>
      <c r="C1288">
        <v>76</v>
      </c>
      <c r="F1288" t="s">
        <v>8221</v>
      </c>
      <c r="G1288">
        <v>28</v>
      </c>
    </row>
    <row r="1289" spans="2:7" x14ac:dyDescent="0.25">
      <c r="B1289" t="s">
        <v>8219</v>
      </c>
      <c r="C1289">
        <v>48</v>
      </c>
      <c r="F1289" t="s">
        <v>8221</v>
      </c>
      <c r="G1289">
        <v>4</v>
      </c>
    </row>
    <row r="1290" spans="2:7" x14ac:dyDescent="0.25">
      <c r="B1290" t="s">
        <v>8219</v>
      </c>
      <c r="C1290">
        <v>61</v>
      </c>
      <c r="F1290" t="s">
        <v>8221</v>
      </c>
      <c r="G1290">
        <v>24</v>
      </c>
    </row>
    <row r="1291" spans="2:7" x14ac:dyDescent="0.25">
      <c r="B1291" t="s">
        <v>8219</v>
      </c>
      <c r="C1291">
        <v>60</v>
      </c>
      <c r="F1291" t="s">
        <v>8221</v>
      </c>
      <c r="G1291">
        <v>2</v>
      </c>
    </row>
    <row r="1292" spans="2:7" x14ac:dyDescent="0.25">
      <c r="B1292" t="s">
        <v>8219</v>
      </c>
      <c r="C1292">
        <v>136</v>
      </c>
      <c r="F1292" t="s">
        <v>8221</v>
      </c>
      <c r="G1292">
        <v>2</v>
      </c>
    </row>
    <row r="1293" spans="2:7" x14ac:dyDescent="0.25">
      <c r="B1293" t="s">
        <v>8219</v>
      </c>
      <c r="C1293">
        <v>14</v>
      </c>
      <c r="F1293" t="s">
        <v>8221</v>
      </c>
      <c r="G1293">
        <v>20</v>
      </c>
    </row>
    <row r="1294" spans="2:7" x14ac:dyDescent="0.25">
      <c r="B1294" t="s">
        <v>8219</v>
      </c>
      <c r="C1294">
        <v>78</v>
      </c>
      <c r="F1294" t="s">
        <v>8221</v>
      </c>
      <c r="G1294">
        <v>1</v>
      </c>
    </row>
    <row r="1295" spans="2:7" x14ac:dyDescent="0.25">
      <c r="B1295" t="s">
        <v>8219</v>
      </c>
      <c r="C1295">
        <v>4</v>
      </c>
      <c r="F1295" t="s">
        <v>8221</v>
      </c>
      <c r="G1295">
        <v>1</v>
      </c>
    </row>
    <row r="1296" spans="2:7" x14ac:dyDescent="0.25">
      <c r="B1296" t="s">
        <v>8219</v>
      </c>
      <c r="C1296">
        <v>11</v>
      </c>
      <c r="F1296" t="s">
        <v>8221</v>
      </c>
      <c r="G1296">
        <v>4</v>
      </c>
    </row>
    <row r="1297" spans="2:7" x14ac:dyDescent="0.25">
      <c r="B1297" t="s">
        <v>8219</v>
      </c>
      <c r="C1297">
        <v>185</v>
      </c>
      <c r="F1297" t="s">
        <v>8221</v>
      </c>
      <c r="G1297">
        <v>1</v>
      </c>
    </row>
    <row r="1298" spans="2:7" x14ac:dyDescent="0.25">
      <c r="B1298" t="s">
        <v>8219</v>
      </c>
      <c r="C1298">
        <v>59</v>
      </c>
      <c r="F1298" t="s">
        <v>8221</v>
      </c>
      <c r="G1298">
        <v>1</v>
      </c>
    </row>
    <row r="1299" spans="2:7" x14ac:dyDescent="0.25">
      <c r="B1299" t="s">
        <v>8219</v>
      </c>
      <c r="C1299">
        <v>27</v>
      </c>
      <c r="F1299" t="s">
        <v>8221</v>
      </c>
      <c r="G1299">
        <v>13</v>
      </c>
    </row>
    <row r="1300" spans="2:7" x14ac:dyDescent="0.25">
      <c r="B1300" t="s">
        <v>8219</v>
      </c>
      <c r="C1300">
        <v>63</v>
      </c>
      <c r="F1300" t="s">
        <v>8221</v>
      </c>
      <c r="G1300">
        <v>1</v>
      </c>
    </row>
    <row r="1301" spans="2:7" x14ac:dyDescent="0.25">
      <c r="B1301" t="s">
        <v>8219</v>
      </c>
      <c r="C1301">
        <v>13</v>
      </c>
      <c r="F1301" t="s">
        <v>8221</v>
      </c>
      <c r="G1301">
        <v>1</v>
      </c>
    </row>
    <row r="1302" spans="2:7" x14ac:dyDescent="0.25">
      <c r="B1302" t="s">
        <v>8219</v>
      </c>
      <c r="C1302">
        <v>13</v>
      </c>
      <c r="F1302" t="s">
        <v>8221</v>
      </c>
      <c r="G1302">
        <v>0</v>
      </c>
    </row>
    <row r="1303" spans="2:7" x14ac:dyDescent="0.25">
      <c r="B1303" t="s">
        <v>8219</v>
      </c>
      <c r="C1303">
        <v>57</v>
      </c>
      <c r="F1303" t="s">
        <v>8221</v>
      </c>
      <c r="G1303">
        <v>3</v>
      </c>
    </row>
    <row r="1304" spans="2:7" x14ac:dyDescent="0.25">
      <c r="B1304" t="s">
        <v>8219</v>
      </c>
      <c r="C1304">
        <v>61</v>
      </c>
      <c r="F1304" t="s">
        <v>8221</v>
      </c>
      <c r="G1304">
        <v>14</v>
      </c>
    </row>
    <row r="1305" spans="2:7" x14ac:dyDescent="0.25">
      <c r="B1305" t="s">
        <v>8219</v>
      </c>
      <c r="C1305">
        <v>65</v>
      </c>
      <c r="F1305" t="s">
        <v>8221</v>
      </c>
      <c r="G1305">
        <v>2</v>
      </c>
    </row>
    <row r="1306" spans="2:7" x14ac:dyDescent="0.25">
      <c r="B1306" t="s">
        <v>8219</v>
      </c>
      <c r="C1306">
        <v>134</v>
      </c>
      <c r="F1306" t="s">
        <v>8221</v>
      </c>
      <c r="G1306">
        <v>5</v>
      </c>
    </row>
    <row r="1307" spans="2:7" x14ac:dyDescent="0.25">
      <c r="B1307" t="s">
        <v>8219</v>
      </c>
      <c r="C1307">
        <v>37</v>
      </c>
      <c r="F1307" t="s">
        <v>8221</v>
      </c>
      <c r="G1307">
        <v>14</v>
      </c>
    </row>
    <row r="1308" spans="2:7" x14ac:dyDescent="0.25">
      <c r="B1308" t="s">
        <v>8219</v>
      </c>
      <c r="C1308">
        <v>37</v>
      </c>
      <c r="F1308" t="s">
        <v>8221</v>
      </c>
      <c r="G1308">
        <v>9</v>
      </c>
    </row>
    <row r="1309" spans="2:7" x14ac:dyDescent="0.25">
      <c r="B1309" t="s">
        <v>8219</v>
      </c>
      <c r="C1309">
        <v>150</v>
      </c>
      <c r="F1309" t="s">
        <v>8221</v>
      </c>
      <c r="G1309">
        <v>8</v>
      </c>
    </row>
    <row r="1310" spans="2:7" x14ac:dyDescent="0.25">
      <c r="B1310" t="s">
        <v>8219</v>
      </c>
      <c r="C1310">
        <v>56</v>
      </c>
      <c r="F1310" t="s">
        <v>8221</v>
      </c>
      <c r="G1310">
        <v>7</v>
      </c>
    </row>
    <row r="1311" spans="2:7" x14ac:dyDescent="0.25">
      <c r="B1311" t="s">
        <v>8219</v>
      </c>
      <c r="C1311">
        <v>18</v>
      </c>
      <c r="F1311" t="s">
        <v>8221</v>
      </c>
      <c r="G1311">
        <v>0</v>
      </c>
    </row>
    <row r="1312" spans="2:7" x14ac:dyDescent="0.25">
      <c r="B1312" t="s">
        <v>8219</v>
      </c>
      <c r="C1312">
        <v>60</v>
      </c>
      <c r="F1312" t="s">
        <v>8221</v>
      </c>
      <c r="G1312">
        <v>84</v>
      </c>
    </row>
    <row r="1313" spans="2:7" x14ac:dyDescent="0.25">
      <c r="B1313" t="s">
        <v>8219</v>
      </c>
      <c r="C1313">
        <v>67</v>
      </c>
      <c r="F1313" t="s">
        <v>8221</v>
      </c>
      <c r="G1313">
        <v>11</v>
      </c>
    </row>
    <row r="1314" spans="2:7" x14ac:dyDescent="0.25">
      <c r="B1314" t="s">
        <v>8219</v>
      </c>
      <c r="C1314">
        <v>35</v>
      </c>
      <c r="F1314" t="s">
        <v>8221</v>
      </c>
      <c r="G1314">
        <v>1</v>
      </c>
    </row>
    <row r="1315" spans="2:7" x14ac:dyDescent="0.25">
      <c r="B1315" t="s">
        <v>8219</v>
      </c>
      <c r="C1315">
        <v>34</v>
      </c>
      <c r="F1315" t="s">
        <v>8221</v>
      </c>
      <c r="G1315">
        <v>4</v>
      </c>
    </row>
    <row r="1316" spans="2:7" x14ac:dyDescent="0.25">
      <c r="B1316" t="s">
        <v>8219</v>
      </c>
      <c r="C1316">
        <v>36</v>
      </c>
      <c r="F1316" t="s">
        <v>8221</v>
      </c>
      <c r="G1316">
        <v>10</v>
      </c>
    </row>
    <row r="1317" spans="2:7" x14ac:dyDescent="0.25">
      <c r="B1317" t="s">
        <v>8219</v>
      </c>
      <c r="C1317">
        <v>18</v>
      </c>
      <c r="F1317" t="s">
        <v>8221</v>
      </c>
      <c r="G1317">
        <v>16</v>
      </c>
    </row>
    <row r="1318" spans="2:7" x14ac:dyDescent="0.25">
      <c r="B1318" t="s">
        <v>8219</v>
      </c>
      <c r="C1318">
        <v>25</v>
      </c>
      <c r="F1318" t="s">
        <v>8221</v>
      </c>
      <c r="G1318">
        <v>2</v>
      </c>
    </row>
    <row r="1319" spans="2:7" x14ac:dyDescent="0.25">
      <c r="B1319" t="s">
        <v>8219</v>
      </c>
      <c r="C1319">
        <v>21</v>
      </c>
      <c r="F1319" t="s">
        <v>8221</v>
      </c>
      <c r="G1319">
        <v>5</v>
      </c>
    </row>
    <row r="1320" spans="2:7" x14ac:dyDescent="0.25">
      <c r="B1320" t="s">
        <v>8219</v>
      </c>
      <c r="C1320">
        <v>151</v>
      </c>
      <c r="F1320" t="s">
        <v>8221</v>
      </c>
      <c r="G1320">
        <v>1</v>
      </c>
    </row>
    <row r="1321" spans="2:7" x14ac:dyDescent="0.25">
      <c r="B1321" t="s">
        <v>8219</v>
      </c>
      <c r="C1321">
        <v>489</v>
      </c>
      <c r="F1321" t="s">
        <v>8221</v>
      </c>
      <c r="G1321">
        <v>31</v>
      </c>
    </row>
    <row r="1322" spans="2:7" x14ac:dyDescent="0.25">
      <c r="B1322" t="s">
        <v>8219</v>
      </c>
      <c r="C1322">
        <v>50</v>
      </c>
      <c r="F1322" t="s">
        <v>8221</v>
      </c>
      <c r="G1322">
        <v>0</v>
      </c>
    </row>
    <row r="1323" spans="2:7" x14ac:dyDescent="0.25">
      <c r="B1323" t="s">
        <v>8219</v>
      </c>
      <c r="C1323">
        <v>321</v>
      </c>
      <c r="F1323" t="s">
        <v>8221</v>
      </c>
      <c r="G1323">
        <v>2</v>
      </c>
    </row>
    <row r="1324" spans="2:7" x14ac:dyDescent="0.25">
      <c r="B1324" t="s">
        <v>8219</v>
      </c>
      <c r="C1324">
        <v>1762</v>
      </c>
      <c r="F1324" t="s">
        <v>8221</v>
      </c>
      <c r="G1324">
        <v>7</v>
      </c>
    </row>
    <row r="1325" spans="2:7" x14ac:dyDescent="0.25">
      <c r="B1325" t="s">
        <v>8219</v>
      </c>
      <c r="C1325">
        <v>385</v>
      </c>
      <c r="F1325" t="s">
        <v>8221</v>
      </c>
      <c r="G1325">
        <v>16</v>
      </c>
    </row>
    <row r="1326" spans="2:7" x14ac:dyDescent="0.25">
      <c r="B1326" t="s">
        <v>8219</v>
      </c>
      <c r="C1326">
        <v>398</v>
      </c>
      <c r="F1326" t="s">
        <v>8221</v>
      </c>
      <c r="G1326">
        <v>4</v>
      </c>
    </row>
    <row r="1327" spans="2:7" x14ac:dyDescent="0.25">
      <c r="B1327" t="s">
        <v>8219</v>
      </c>
      <c r="C1327">
        <v>304</v>
      </c>
      <c r="F1327" t="s">
        <v>8221</v>
      </c>
      <c r="G1327">
        <v>4</v>
      </c>
    </row>
    <row r="1328" spans="2:7" x14ac:dyDescent="0.25">
      <c r="B1328" t="s">
        <v>8219</v>
      </c>
      <c r="C1328">
        <v>676</v>
      </c>
      <c r="F1328" t="s">
        <v>8221</v>
      </c>
      <c r="G1328">
        <v>4</v>
      </c>
    </row>
    <row r="1329" spans="2:7" x14ac:dyDescent="0.25">
      <c r="B1329" t="s">
        <v>8219</v>
      </c>
      <c r="C1329">
        <v>577</v>
      </c>
      <c r="F1329" t="s">
        <v>8221</v>
      </c>
      <c r="G1329">
        <v>3</v>
      </c>
    </row>
    <row r="1330" spans="2:7" x14ac:dyDescent="0.25">
      <c r="B1330" t="s">
        <v>8219</v>
      </c>
      <c r="C1330">
        <v>3663</v>
      </c>
      <c r="F1330" t="s">
        <v>8221</v>
      </c>
      <c r="G1330">
        <v>36</v>
      </c>
    </row>
    <row r="1331" spans="2:7" x14ac:dyDescent="0.25">
      <c r="B1331" t="s">
        <v>8219</v>
      </c>
      <c r="C1331">
        <v>294</v>
      </c>
      <c r="F1331" t="s">
        <v>8221</v>
      </c>
      <c r="G1331">
        <v>1</v>
      </c>
    </row>
    <row r="1332" spans="2:7" x14ac:dyDescent="0.25">
      <c r="B1332" t="s">
        <v>8219</v>
      </c>
      <c r="C1332">
        <v>28</v>
      </c>
      <c r="F1332" t="s">
        <v>8221</v>
      </c>
      <c r="G1332">
        <v>7</v>
      </c>
    </row>
    <row r="1333" spans="2:7" x14ac:dyDescent="0.25">
      <c r="B1333" t="s">
        <v>8219</v>
      </c>
      <c r="C1333">
        <v>100</v>
      </c>
      <c r="F1333" t="s">
        <v>8221</v>
      </c>
      <c r="G1333">
        <v>27</v>
      </c>
    </row>
    <row r="1334" spans="2:7" x14ac:dyDescent="0.25">
      <c r="B1334" t="s">
        <v>8219</v>
      </c>
      <c r="C1334">
        <v>72</v>
      </c>
      <c r="F1334" t="s">
        <v>8221</v>
      </c>
      <c r="G1334">
        <v>1</v>
      </c>
    </row>
    <row r="1335" spans="2:7" x14ac:dyDescent="0.25">
      <c r="B1335" t="s">
        <v>8219</v>
      </c>
      <c r="C1335">
        <v>238</v>
      </c>
      <c r="F1335" t="s">
        <v>8221</v>
      </c>
      <c r="G1335">
        <v>0</v>
      </c>
    </row>
    <row r="1336" spans="2:7" x14ac:dyDescent="0.25">
      <c r="B1336" t="s">
        <v>8219</v>
      </c>
      <c r="C1336">
        <v>159</v>
      </c>
      <c r="F1336" t="s">
        <v>8221</v>
      </c>
      <c r="G1336">
        <v>1</v>
      </c>
    </row>
    <row r="1337" spans="2:7" x14ac:dyDescent="0.25">
      <c r="B1337" t="s">
        <v>8219</v>
      </c>
      <c r="C1337">
        <v>77</v>
      </c>
      <c r="F1337" t="s">
        <v>8221</v>
      </c>
      <c r="G1337">
        <v>3</v>
      </c>
    </row>
    <row r="1338" spans="2:7" x14ac:dyDescent="0.25">
      <c r="B1338" t="s">
        <v>8219</v>
      </c>
      <c r="C1338">
        <v>53</v>
      </c>
      <c r="F1338" t="s">
        <v>8221</v>
      </c>
      <c r="G1338">
        <v>3</v>
      </c>
    </row>
    <row r="1339" spans="2:7" x14ac:dyDescent="0.25">
      <c r="B1339" t="s">
        <v>8219</v>
      </c>
      <c r="C1339">
        <v>1251</v>
      </c>
      <c r="F1339" t="s">
        <v>8221</v>
      </c>
      <c r="G1339">
        <v>3</v>
      </c>
    </row>
    <row r="1340" spans="2:7" x14ac:dyDescent="0.25">
      <c r="B1340" t="s">
        <v>8219</v>
      </c>
      <c r="C1340">
        <v>465</v>
      </c>
      <c r="F1340" t="s">
        <v>8221</v>
      </c>
      <c r="G1340">
        <v>0</v>
      </c>
    </row>
    <row r="1341" spans="2:7" x14ac:dyDescent="0.25">
      <c r="B1341" t="s">
        <v>8219</v>
      </c>
      <c r="C1341">
        <v>74</v>
      </c>
      <c r="F1341" t="s">
        <v>8221</v>
      </c>
      <c r="G1341">
        <v>6</v>
      </c>
    </row>
    <row r="1342" spans="2:7" x14ac:dyDescent="0.25">
      <c r="B1342" t="s">
        <v>8219</v>
      </c>
      <c r="C1342">
        <v>62</v>
      </c>
      <c r="F1342" t="s">
        <v>8221</v>
      </c>
      <c r="G1342">
        <v>17</v>
      </c>
    </row>
    <row r="1343" spans="2:7" x14ac:dyDescent="0.25">
      <c r="B1343" t="s">
        <v>8219</v>
      </c>
      <c r="C1343">
        <v>3468</v>
      </c>
      <c r="F1343" t="s">
        <v>8221</v>
      </c>
      <c r="G1343">
        <v>40</v>
      </c>
    </row>
    <row r="1344" spans="2:7" x14ac:dyDescent="0.25">
      <c r="B1344" t="s">
        <v>8219</v>
      </c>
      <c r="C1344">
        <v>52</v>
      </c>
      <c r="F1344" t="s">
        <v>8221</v>
      </c>
      <c r="G1344">
        <v>3</v>
      </c>
    </row>
    <row r="1345" spans="2:7" x14ac:dyDescent="0.25">
      <c r="B1345" t="s">
        <v>8219</v>
      </c>
      <c r="C1345">
        <v>50</v>
      </c>
      <c r="F1345" t="s">
        <v>8221</v>
      </c>
      <c r="G1345">
        <v>1</v>
      </c>
    </row>
    <row r="1346" spans="2:7" x14ac:dyDescent="0.25">
      <c r="B1346" t="s">
        <v>8219</v>
      </c>
      <c r="C1346">
        <v>45</v>
      </c>
      <c r="F1346" t="s">
        <v>8221</v>
      </c>
      <c r="G1346">
        <v>2</v>
      </c>
    </row>
    <row r="1347" spans="2:7" x14ac:dyDescent="0.25">
      <c r="B1347" t="s">
        <v>8219</v>
      </c>
      <c r="C1347">
        <v>21</v>
      </c>
      <c r="F1347" t="s">
        <v>8221</v>
      </c>
      <c r="G1347">
        <v>7</v>
      </c>
    </row>
    <row r="1348" spans="2:7" x14ac:dyDescent="0.25">
      <c r="B1348" t="s">
        <v>8219</v>
      </c>
      <c r="C1348">
        <v>100</v>
      </c>
      <c r="F1348" t="s">
        <v>8221</v>
      </c>
      <c r="G1348">
        <v>14</v>
      </c>
    </row>
    <row r="1349" spans="2:7" x14ac:dyDescent="0.25">
      <c r="B1349" t="s">
        <v>8219</v>
      </c>
      <c r="C1349">
        <v>81</v>
      </c>
      <c r="F1349" t="s">
        <v>8221</v>
      </c>
      <c r="G1349">
        <v>0</v>
      </c>
    </row>
    <row r="1350" spans="2:7" x14ac:dyDescent="0.25">
      <c r="B1350" t="s">
        <v>8219</v>
      </c>
      <c r="C1350">
        <v>286</v>
      </c>
      <c r="F1350" t="s">
        <v>8221</v>
      </c>
      <c r="G1350">
        <v>0</v>
      </c>
    </row>
    <row r="1351" spans="2:7" x14ac:dyDescent="0.25">
      <c r="B1351" t="s">
        <v>8219</v>
      </c>
      <c r="C1351">
        <v>42</v>
      </c>
      <c r="F1351" t="s">
        <v>8221</v>
      </c>
      <c r="G1351">
        <v>1</v>
      </c>
    </row>
    <row r="1352" spans="2:7" x14ac:dyDescent="0.25">
      <c r="B1352" t="s">
        <v>8219</v>
      </c>
      <c r="C1352">
        <v>199</v>
      </c>
      <c r="F1352" t="s">
        <v>8221</v>
      </c>
      <c r="G1352">
        <v>12</v>
      </c>
    </row>
    <row r="1353" spans="2:7" x14ac:dyDescent="0.25">
      <c r="B1353" t="s">
        <v>8219</v>
      </c>
      <c r="C1353">
        <v>25</v>
      </c>
      <c r="F1353" t="s">
        <v>8221</v>
      </c>
      <c r="G1353">
        <v>12</v>
      </c>
    </row>
    <row r="1354" spans="2:7" x14ac:dyDescent="0.25">
      <c r="B1354" t="s">
        <v>8219</v>
      </c>
      <c r="C1354">
        <v>84</v>
      </c>
      <c r="F1354" t="s">
        <v>8221</v>
      </c>
      <c r="G1354">
        <v>23</v>
      </c>
    </row>
    <row r="1355" spans="2:7" x14ac:dyDescent="0.25">
      <c r="B1355" t="s">
        <v>8219</v>
      </c>
      <c r="C1355">
        <v>50</v>
      </c>
      <c r="F1355" t="s">
        <v>8221</v>
      </c>
      <c r="G1355">
        <v>0</v>
      </c>
    </row>
    <row r="1356" spans="2:7" x14ac:dyDescent="0.25">
      <c r="B1356" t="s">
        <v>8219</v>
      </c>
      <c r="C1356">
        <v>26</v>
      </c>
      <c r="F1356" t="s">
        <v>8221</v>
      </c>
      <c r="G1356">
        <v>10</v>
      </c>
    </row>
    <row r="1357" spans="2:7" x14ac:dyDescent="0.25">
      <c r="B1357" t="s">
        <v>8219</v>
      </c>
      <c r="C1357">
        <v>14</v>
      </c>
      <c r="F1357" t="s">
        <v>8221</v>
      </c>
      <c r="G1357">
        <v>5</v>
      </c>
    </row>
    <row r="1358" spans="2:7" x14ac:dyDescent="0.25">
      <c r="B1358" t="s">
        <v>8219</v>
      </c>
      <c r="C1358">
        <v>49</v>
      </c>
      <c r="F1358" t="s">
        <v>8221</v>
      </c>
      <c r="G1358">
        <v>1</v>
      </c>
    </row>
    <row r="1359" spans="2:7" x14ac:dyDescent="0.25">
      <c r="B1359" t="s">
        <v>8219</v>
      </c>
      <c r="C1359">
        <v>69</v>
      </c>
      <c r="F1359" t="s">
        <v>8221</v>
      </c>
      <c r="G1359">
        <v>2</v>
      </c>
    </row>
    <row r="1360" spans="2:7" x14ac:dyDescent="0.25">
      <c r="B1360" t="s">
        <v>8219</v>
      </c>
      <c r="C1360">
        <v>60</v>
      </c>
      <c r="F1360" t="s">
        <v>8221</v>
      </c>
      <c r="G1360">
        <v>2</v>
      </c>
    </row>
    <row r="1361" spans="2:7" x14ac:dyDescent="0.25">
      <c r="B1361" t="s">
        <v>8219</v>
      </c>
      <c r="C1361">
        <v>80</v>
      </c>
      <c r="F1361" t="s">
        <v>8221</v>
      </c>
      <c r="G1361">
        <v>0</v>
      </c>
    </row>
    <row r="1362" spans="2:7" x14ac:dyDescent="0.25">
      <c r="B1362" t="s">
        <v>8219</v>
      </c>
      <c r="C1362">
        <v>56</v>
      </c>
      <c r="F1362" t="s">
        <v>8221</v>
      </c>
      <c r="G1362">
        <v>13</v>
      </c>
    </row>
    <row r="1363" spans="2:7" x14ac:dyDescent="0.25">
      <c r="B1363" t="s">
        <v>8219</v>
      </c>
      <c r="C1363">
        <v>104</v>
      </c>
      <c r="F1363" t="s">
        <v>8221</v>
      </c>
      <c r="G1363">
        <v>0</v>
      </c>
    </row>
    <row r="1364" spans="2:7" x14ac:dyDescent="0.25">
      <c r="B1364" t="s">
        <v>8219</v>
      </c>
      <c r="C1364">
        <v>46</v>
      </c>
      <c r="F1364" t="s">
        <v>8221</v>
      </c>
      <c r="G1364">
        <v>1</v>
      </c>
    </row>
    <row r="1365" spans="2:7" x14ac:dyDescent="0.25">
      <c r="B1365" t="s">
        <v>8219</v>
      </c>
      <c r="C1365">
        <v>206</v>
      </c>
      <c r="F1365" t="s">
        <v>8221</v>
      </c>
      <c r="G1365">
        <v>5</v>
      </c>
    </row>
    <row r="1366" spans="2:7" x14ac:dyDescent="0.25">
      <c r="B1366" t="s">
        <v>8219</v>
      </c>
      <c r="C1366">
        <v>18</v>
      </c>
      <c r="F1366" t="s">
        <v>8221</v>
      </c>
      <c r="G1366">
        <v>2</v>
      </c>
    </row>
    <row r="1367" spans="2:7" x14ac:dyDescent="0.25">
      <c r="B1367" t="s">
        <v>8219</v>
      </c>
      <c r="C1367">
        <v>28</v>
      </c>
      <c r="F1367" t="s">
        <v>8221</v>
      </c>
      <c r="G1367">
        <v>0</v>
      </c>
    </row>
    <row r="1368" spans="2:7" x14ac:dyDescent="0.25">
      <c r="B1368" t="s">
        <v>8219</v>
      </c>
      <c r="C1368">
        <v>11</v>
      </c>
      <c r="F1368" t="s">
        <v>8221</v>
      </c>
      <c r="G1368">
        <v>32</v>
      </c>
    </row>
    <row r="1369" spans="2:7" x14ac:dyDescent="0.25">
      <c r="B1369" t="s">
        <v>8219</v>
      </c>
      <c r="C1369">
        <v>263</v>
      </c>
      <c r="F1369" t="s">
        <v>8221</v>
      </c>
      <c r="G1369">
        <v>1</v>
      </c>
    </row>
    <row r="1370" spans="2:7" x14ac:dyDescent="0.25">
      <c r="B1370" t="s">
        <v>8219</v>
      </c>
      <c r="C1370">
        <v>394</v>
      </c>
      <c r="F1370" t="s">
        <v>8221</v>
      </c>
      <c r="G1370">
        <v>1</v>
      </c>
    </row>
    <row r="1371" spans="2:7" x14ac:dyDescent="0.25">
      <c r="B1371" t="s">
        <v>8219</v>
      </c>
      <c r="C1371">
        <v>1049</v>
      </c>
      <c r="F1371" t="s">
        <v>8221</v>
      </c>
      <c r="G1371">
        <v>1</v>
      </c>
    </row>
    <row r="1372" spans="2:7" x14ac:dyDescent="0.25">
      <c r="B1372" t="s">
        <v>8219</v>
      </c>
      <c r="C1372">
        <v>308</v>
      </c>
      <c r="F1372" t="s">
        <v>8221</v>
      </c>
      <c r="G1372">
        <v>0</v>
      </c>
    </row>
    <row r="1373" spans="2:7" x14ac:dyDescent="0.25">
      <c r="B1373" t="s">
        <v>8219</v>
      </c>
      <c r="C1373">
        <v>1088</v>
      </c>
      <c r="F1373" t="s">
        <v>8221</v>
      </c>
      <c r="G1373">
        <v>0</v>
      </c>
    </row>
    <row r="1374" spans="2:7" x14ac:dyDescent="0.25">
      <c r="B1374" t="s">
        <v>8219</v>
      </c>
      <c r="C1374">
        <v>73</v>
      </c>
      <c r="F1374" t="s">
        <v>8221</v>
      </c>
      <c r="G1374">
        <v>8</v>
      </c>
    </row>
    <row r="1375" spans="2:7" x14ac:dyDescent="0.25">
      <c r="B1375" t="s">
        <v>8219</v>
      </c>
      <c r="C1375">
        <v>143</v>
      </c>
      <c r="F1375" t="s">
        <v>8221</v>
      </c>
      <c r="G1375">
        <v>0</v>
      </c>
    </row>
    <row r="1376" spans="2:7" x14ac:dyDescent="0.25">
      <c r="B1376" t="s">
        <v>8219</v>
      </c>
      <c r="C1376">
        <v>1420</v>
      </c>
      <c r="F1376" t="s">
        <v>8221</v>
      </c>
      <c r="G1376">
        <v>1</v>
      </c>
    </row>
    <row r="1377" spans="2:7" x14ac:dyDescent="0.25">
      <c r="B1377" t="s">
        <v>8219</v>
      </c>
      <c r="C1377">
        <v>305</v>
      </c>
      <c r="F1377" t="s">
        <v>8221</v>
      </c>
      <c r="G1377">
        <v>16</v>
      </c>
    </row>
    <row r="1378" spans="2:7" x14ac:dyDescent="0.25">
      <c r="B1378" t="s">
        <v>8219</v>
      </c>
      <c r="C1378">
        <v>551</v>
      </c>
      <c r="F1378" t="s">
        <v>8221</v>
      </c>
      <c r="G1378">
        <v>12</v>
      </c>
    </row>
    <row r="1379" spans="2:7" x14ac:dyDescent="0.25">
      <c r="B1379" t="s">
        <v>8219</v>
      </c>
      <c r="C1379">
        <v>187</v>
      </c>
      <c r="F1379" t="s">
        <v>8221</v>
      </c>
      <c r="G1379">
        <v>4</v>
      </c>
    </row>
    <row r="1380" spans="2:7" x14ac:dyDescent="0.25">
      <c r="B1380" t="s">
        <v>8219</v>
      </c>
      <c r="C1380">
        <v>325</v>
      </c>
      <c r="F1380" t="s">
        <v>8221</v>
      </c>
      <c r="G1380">
        <v>2</v>
      </c>
    </row>
    <row r="1381" spans="2:7" x14ac:dyDescent="0.25">
      <c r="B1381" t="s">
        <v>8219</v>
      </c>
      <c r="C1381">
        <v>148</v>
      </c>
      <c r="F1381" t="s">
        <v>8221</v>
      </c>
      <c r="G1381">
        <v>3</v>
      </c>
    </row>
    <row r="1382" spans="2:7" x14ac:dyDescent="0.25">
      <c r="B1382" t="s">
        <v>8219</v>
      </c>
      <c r="C1382">
        <v>69</v>
      </c>
      <c r="F1382" t="s">
        <v>8221</v>
      </c>
      <c r="G1382">
        <v>0</v>
      </c>
    </row>
    <row r="1383" spans="2:7" x14ac:dyDescent="0.25">
      <c r="B1383" t="s">
        <v>8219</v>
      </c>
      <c r="C1383">
        <v>173</v>
      </c>
      <c r="F1383" t="s">
        <v>8221</v>
      </c>
      <c r="G1383">
        <v>3</v>
      </c>
    </row>
    <row r="1384" spans="2:7" x14ac:dyDescent="0.25">
      <c r="B1384" t="s">
        <v>8219</v>
      </c>
      <c r="C1384">
        <v>269</v>
      </c>
      <c r="F1384" t="s">
        <v>8221</v>
      </c>
      <c r="G1384">
        <v>4</v>
      </c>
    </row>
    <row r="1385" spans="2:7" x14ac:dyDescent="0.25">
      <c r="B1385" t="s">
        <v>8219</v>
      </c>
      <c r="C1385">
        <v>185</v>
      </c>
      <c r="F1385" t="s">
        <v>8221</v>
      </c>
      <c r="G1385">
        <v>2</v>
      </c>
    </row>
    <row r="1386" spans="2:7" x14ac:dyDescent="0.25">
      <c r="B1386" t="s">
        <v>8219</v>
      </c>
      <c r="C1386">
        <v>176</v>
      </c>
      <c r="F1386" t="s">
        <v>8221</v>
      </c>
      <c r="G1386">
        <v>10</v>
      </c>
    </row>
    <row r="1387" spans="2:7" x14ac:dyDescent="0.25">
      <c r="B1387" t="s">
        <v>8219</v>
      </c>
      <c r="C1387">
        <v>1019</v>
      </c>
      <c r="F1387" t="s">
        <v>8221</v>
      </c>
      <c r="G1387">
        <v>11</v>
      </c>
    </row>
    <row r="1388" spans="2:7" x14ac:dyDescent="0.25">
      <c r="B1388" t="s">
        <v>8219</v>
      </c>
      <c r="C1388">
        <v>113</v>
      </c>
      <c r="F1388" t="s">
        <v>8221</v>
      </c>
      <c r="G1388">
        <v>6</v>
      </c>
    </row>
    <row r="1389" spans="2:7" x14ac:dyDescent="0.25">
      <c r="B1389" t="s">
        <v>8219</v>
      </c>
      <c r="C1389">
        <v>404</v>
      </c>
      <c r="F1389" t="s">
        <v>8221</v>
      </c>
      <c r="G1389">
        <v>2</v>
      </c>
    </row>
    <row r="1390" spans="2:7" x14ac:dyDescent="0.25">
      <c r="B1390" t="s">
        <v>8219</v>
      </c>
      <c r="C1390">
        <v>707</v>
      </c>
      <c r="F1390" t="s">
        <v>8221</v>
      </c>
      <c r="G1390">
        <v>6</v>
      </c>
    </row>
    <row r="1391" spans="2:7" x14ac:dyDescent="0.25">
      <c r="B1391" t="s">
        <v>8219</v>
      </c>
      <c r="C1391">
        <v>392</v>
      </c>
      <c r="F1391" t="s">
        <v>8221</v>
      </c>
      <c r="G1391">
        <v>8</v>
      </c>
    </row>
    <row r="1392" spans="2:7" x14ac:dyDescent="0.25">
      <c r="B1392" t="s">
        <v>8219</v>
      </c>
      <c r="C1392">
        <v>23</v>
      </c>
      <c r="F1392" t="s">
        <v>8221</v>
      </c>
      <c r="G1392">
        <v>37</v>
      </c>
    </row>
    <row r="1393" spans="2:7" x14ac:dyDescent="0.25">
      <c r="B1393" t="s">
        <v>8219</v>
      </c>
      <c r="C1393">
        <v>682</v>
      </c>
      <c r="F1393" t="s">
        <v>8221</v>
      </c>
      <c r="G1393">
        <v>11</v>
      </c>
    </row>
    <row r="1394" spans="2:7" x14ac:dyDescent="0.25">
      <c r="B1394" t="s">
        <v>8219</v>
      </c>
      <c r="C1394">
        <v>37</v>
      </c>
      <c r="F1394" t="s">
        <v>8221</v>
      </c>
      <c r="G1394">
        <v>0</v>
      </c>
    </row>
    <row r="1395" spans="2:7" x14ac:dyDescent="0.25">
      <c r="B1395" t="s">
        <v>8219</v>
      </c>
      <c r="C1395">
        <v>146</v>
      </c>
      <c r="F1395" t="s">
        <v>8221</v>
      </c>
      <c r="G1395">
        <v>10</v>
      </c>
    </row>
    <row r="1396" spans="2:7" x14ac:dyDescent="0.25">
      <c r="B1396" t="s">
        <v>8219</v>
      </c>
      <c r="C1396">
        <v>119</v>
      </c>
      <c r="F1396" t="s">
        <v>8221</v>
      </c>
      <c r="G1396">
        <v>6</v>
      </c>
    </row>
    <row r="1397" spans="2:7" x14ac:dyDescent="0.25">
      <c r="B1397" t="s">
        <v>8219</v>
      </c>
      <c r="C1397">
        <v>163</v>
      </c>
      <c r="F1397" t="s">
        <v>8221</v>
      </c>
      <c r="G1397">
        <v>8</v>
      </c>
    </row>
    <row r="1398" spans="2:7" x14ac:dyDescent="0.25">
      <c r="B1398" t="s">
        <v>8219</v>
      </c>
      <c r="C1398">
        <v>339</v>
      </c>
      <c r="F1398" t="s">
        <v>8221</v>
      </c>
      <c r="G1398">
        <v>6</v>
      </c>
    </row>
    <row r="1399" spans="2:7" x14ac:dyDescent="0.25">
      <c r="B1399" t="s">
        <v>8219</v>
      </c>
      <c r="C1399">
        <v>58</v>
      </c>
      <c r="F1399" t="s">
        <v>8221</v>
      </c>
      <c r="G1399">
        <v>7</v>
      </c>
    </row>
    <row r="1400" spans="2:7" x14ac:dyDescent="0.25">
      <c r="B1400" t="s">
        <v>8219</v>
      </c>
      <c r="C1400">
        <v>456</v>
      </c>
      <c r="F1400" t="s">
        <v>8221</v>
      </c>
      <c r="G1400">
        <v>7</v>
      </c>
    </row>
    <row r="1401" spans="2:7" x14ac:dyDescent="0.25">
      <c r="B1401" t="s">
        <v>8219</v>
      </c>
      <c r="C1401">
        <v>15</v>
      </c>
      <c r="F1401" t="s">
        <v>8221</v>
      </c>
      <c r="G1401">
        <v>5</v>
      </c>
    </row>
    <row r="1402" spans="2:7" x14ac:dyDescent="0.25">
      <c r="B1402" t="s">
        <v>8219</v>
      </c>
      <c r="C1402">
        <v>191</v>
      </c>
      <c r="F1402" t="s">
        <v>8221</v>
      </c>
      <c r="G1402">
        <v>46</v>
      </c>
    </row>
    <row r="1403" spans="2:7" x14ac:dyDescent="0.25">
      <c r="B1403" t="s">
        <v>8219</v>
      </c>
      <c r="C1403">
        <v>17</v>
      </c>
      <c r="F1403" t="s">
        <v>8221</v>
      </c>
      <c r="G1403">
        <v>10</v>
      </c>
    </row>
    <row r="1404" spans="2:7" x14ac:dyDescent="0.25">
      <c r="B1404" t="s">
        <v>8219</v>
      </c>
      <c r="C1404">
        <v>28</v>
      </c>
      <c r="F1404" t="s">
        <v>8221</v>
      </c>
      <c r="G1404">
        <v>19</v>
      </c>
    </row>
    <row r="1405" spans="2:7" x14ac:dyDescent="0.25">
      <c r="B1405" t="s">
        <v>8219</v>
      </c>
      <c r="C1405">
        <v>18</v>
      </c>
      <c r="F1405" t="s">
        <v>8221</v>
      </c>
      <c r="G1405">
        <v>13</v>
      </c>
    </row>
    <row r="1406" spans="2:7" x14ac:dyDescent="0.25">
      <c r="B1406" t="s">
        <v>8219</v>
      </c>
      <c r="C1406">
        <v>61</v>
      </c>
      <c r="F1406" t="s">
        <v>8221</v>
      </c>
      <c r="G1406">
        <v>13</v>
      </c>
    </row>
    <row r="1407" spans="2:7" x14ac:dyDescent="0.25">
      <c r="B1407" t="s">
        <v>8219</v>
      </c>
      <c r="C1407">
        <v>108</v>
      </c>
      <c r="F1407" t="s">
        <v>8221</v>
      </c>
      <c r="G1407">
        <v>4</v>
      </c>
    </row>
    <row r="1408" spans="2:7" x14ac:dyDescent="0.25">
      <c r="B1408" t="s">
        <v>8219</v>
      </c>
      <c r="C1408">
        <v>142</v>
      </c>
      <c r="F1408" t="s">
        <v>8221</v>
      </c>
      <c r="G1408">
        <v>0</v>
      </c>
    </row>
    <row r="1409" spans="2:7" x14ac:dyDescent="0.25">
      <c r="B1409" t="s">
        <v>8219</v>
      </c>
      <c r="C1409">
        <v>74</v>
      </c>
      <c r="F1409" t="s">
        <v>8221</v>
      </c>
      <c r="G1409">
        <v>3</v>
      </c>
    </row>
    <row r="1410" spans="2:7" x14ac:dyDescent="0.25">
      <c r="B1410" t="s">
        <v>8219</v>
      </c>
      <c r="C1410">
        <v>38</v>
      </c>
      <c r="F1410" t="s">
        <v>8221</v>
      </c>
      <c r="G1410">
        <v>1</v>
      </c>
    </row>
    <row r="1411" spans="2:7" x14ac:dyDescent="0.25">
      <c r="B1411" t="s">
        <v>8219</v>
      </c>
      <c r="C1411">
        <v>20</v>
      </c>
      <c r="F1411" t="s">
        <v>8221</v>
      </c>
      <c r="G1411">
        <v>9</v>
      </c>
    </row>
    <row r="1412" spans="2:7" x14ac:dyDescent="0.25">
      <c r="B1412" t="s">
        <v>8219</v>
      </c>
      <c r="C1412">
        <v>24</v>
      </c>
      <c r="F1412" t="s">
        <v>8221</v>
      </c>
      <c r="G1412">
        <v>1</v>
      </c>
    </row>
    <row r="1413" spans="2:7" x14ac:dyDescent="0.25">
      <c r="B1413" t="s">
        <v>8219</v>
      </c>
      <c r="C1413">
        <v>66</v>
      </c>
      <c r="F1413" t="s">
        <v>8221</v>
      </c>
      <c r="G1413">
        <v>1</v>
      </c>
    </row>
    <row r="1414" spans="2:7" x14ac:dyDescent="0.25">
      <c r="B1414" t="s">
        <v>8219</v>
      </c>
      <c r="C1414">
        <v>28</v>
      </c>
      <c r="F1414" t="s">
        <v>8221</v>
      </c>
      <c r="G1414">
        <v>4</v>
      </c>
    </row>
    <row r="1415" spans="2:7" x14ac:dyDescent="0.25">
      <c r="B1415" t="s">
        <v>8219</v>
      </c>
      <c r="C1415">
        <v>24</v>
      </c>
      <c r="F1415" t="s">
        <v>8221</v>
      </c>
      <c r="G1415">
        <v>17</v>
      </c>
    </row>
    <row r="1416" spans="2:7" x14ac:dyDescent="0.25">
      <c r="B1416" t="s">
        <v>8219</v>
      </c>
      <c r="C1416">
        <v>73</v>
      </c>
      <c r="F1416" t="s">
        <v>8221</v>
      </c>
      <c r="G1416">
        <v>0</v>
      </c>
    </row>
    <row r="1417" spans="2:7" x14ac:dyDescent="0.25">
      <c r="B1417" t="s">
        <v>8219</v>
      </c>
      <c r="C1417">
        <v>3</v>
      </c>
      <c r="F1417" t="s">
        <v>8221</v>
      </c>
      <c r="G1417">
        <v>12</v>
      </c>
    </row>
    <row r="1418" spans="2:7" x14ac:dyDescent="0.25">
      <c r="B1418" t="s">
        <v>8219</v>
      </c>
      <c r="C1418">
        <v>20</v>
      </c>
      <c r="F1418" t="s">
        <v>8221</v>
      </c>
      <c r="G1418">
        <v>14</v>
      </c>
    </row>
    <row r="1419" spans="2:7" x14ac:dyDescent="0.25">
      <c r="B1419" t="s">
        <v>8219</v>
      </c>
      <c r="C1419">
        <v>21</v>
      </c>
      <c r="F1419" t="s">
        <v>8221</v>
      </c>
      <c r="G1419">
        <v>1</v>
      </c>
    </row>
    <row r="1420" spans="2:7" x14ac:dyDescent="0.25">
      <c r="B1420" t="s">
        <v>8219</v>
      </c>
      <c r="C1420">
        <v>94</v>
      </c>
      <c r="F1420" t="s">
        <v>8221</v>
      </c>
      <c r="G1420">
        <v>14</v>
      </c>
    </row>
    <row r="1421" spans="2:7" x14ac:dyDescent="0.25">
      <c r="B1421" t="s">
        <v>8219</v>
      </c>
      <c r="C1421">
        <v>139</v>
      </c>
      <c r="F1421" t="s">
        <v>8221</v>
      </c>
      <c r="G1421">
        <v>4</v>
      </c>
    </row>
    <row r="1422" spans="2:7" x14ac:dyDescent="0.25">
      <c r="B1422" t="s">
        <v>8219</v>
      </c>
      <c r="C1422">
        <v>130</v>
      </c>
      <c r="F1422" t="s">
        <v>8221</v>
      </c>
      <c r="G1422">
        <v>2</v>
      </c>
    </row>
    <row r="1423" spans="2:7" x14ac:dyDescent="0.25">
      <c r="B1423" t="s">
        <v>8219</v>
      </c>
      <c r="C1423">
        <v>31</v>
      </c>
      <c r="F1423" t="s">
        <v>8221</v>
      </c>
      <c r="G1423">
        <v>1</v>
      </c>
    </row>
    <row r="1424" spans="2:7" x14ac:dyDescent="0.25">
      <c r="B1424" t="s">
        <v>8219</v>
      </c>
      <c r="C1424">
        <v>13</v>
      </c>
      <c r="F1424" t="s">
        <v>8221</v>
      </c>
      <c r="G1424">
        <v>2</v>
      </c>
    </row>
    <row r="1425" spans="2:7" x14ac:dyDescent="0.25">
      <c r="B1425" t="s">
        <v>8219</v>
      </c>
      <c r="C1425">
        <v>90</v>
      </c>
      <c r="F1425" t="s">
        <v>8221</v>
      </c>
      <c r="G1425">
        <v>1</v>
      </c>
    </row>
    <row r="1426" spans="2:7" x14ac:dyDescent="0.25">
      <c r="B1426" t="s">
        <v>8219</v>
      </c>
      <c r="C1426">
        <v>141</v>
      </c>
      <c r="F1426" t="s">
        <v>8221</v>
      </c>
      <c r="G1426">
        <v>1</v>
      </c>
    </row>
    <row r="1427" spans="2:7" x14ac:dyDescent="0.25">
      <c r="B1427" t="s">
        <v>8219</v>
      </c>
      <c r="C1427">
        <v>23</v>
      </c>
      <c r="F1427" t="s">
        <v>8221</v>
      </c>
      <c r="G1427">
        <v>4</v>
      </c>
    </row>
    <row r="1428" spans="2:7" x14ac:dyDescent="0.25">
      <c r="B1428" t="s">
        <v>8219</v>
      </c>
      <c r="C1428">
        <v>18</v>
      </c>
      <c r="F1428" t="s">
        <v>8221</v>
      </c>
      <c r="G1428">
        <v>3</v>
      </c>
    </row>
    <row r="1429" spans="2:7" x14ac:dyDescent="0.25">
      <c r="B1429" t="s">
        <v>8219</v>
      </c>
      <c r="C1429">
        <v>76</v>
      </c>
      <c r="F1429" t="s">
        <v>8221</v>
      </c>
      <c r="G1429">
        <v>38</v>
      </c>
    </row>
    <row r="1430" spans="2:7" x14ac:dyDescent="0.25">
      <c r="B1430" t="s">
        <v>8219</v>
      </c>
      <c r="C1430">
        <v>93</v>
      </c>
      <c r="F1430" t="s">
        <v>8221</v>
      </c>
      <c r="G1430">
        <v>4</v>
      </c>
    </row>
    <row r="1431" spans="2:7" x14ac:dyDescent="0.25">
      <c r="B1431" t="s">
        <v>8219</v>
      </c>
      <c r="C1431">
        <v>69</v>
      </c>
      <c r="F1431" t="s">
        <v>8221</v>
      </c>
      <c r="G1431">
        <v>0</v>
      </c>
    </row>
    <row r="1432" spans="2:7" x14ac:dyDescent="0.25">
      <c r="B1432" t="s">
        <v>8219</v>
      </c>
      <c r="C1432">
        <v>21</v>
      </c>
      <c r="F1432" t="s">
        <v>8221</v>
      </c>
      <c r="G1432">
        <v>2</v>
      </c>
    </row>
    <row r="1433" spans="2:7" x14ac:dyDescent="0.25">
      <c r="B1433" t="s">
        <v>8219</v>
      </c>
      <c r="C1433">
        <v>57</v>
      </c>
      <c r="F1433" t="s">
        <v>8221</v>
      </c>
      <c r="G1433">
        <v>0</v>
      </c>
    </row>
    <row r="1434" spans="2:7" x14ac:dyDescent="0.25">
      <c r="B1434" t="s">
        <v>8219</v>
      </c>
      <c r="C1434">
        <v>108</v>
      </c>
      <c r="F1434" t="s">
        <v>8221</v>
      </c>
      <c r="G1434">
        <v>1</v>
      </c>
    </row>
    <row r="1435" spans="2:7" x14ac:dyDescent="0.25">
      <c r="B1435" t="s">
        <v>8219</v>
      </c>
      <c r="C1435">
        <v>83</v>
      </c>
      <c r="F1435" t="s">
        <v>8221</v>
      </c>
      <c r="G1435">
        <v>7</v>
      </c>
    </row>
    <row r="1436" spans="2:7" x14ac:dyDescent="0.25">
      <c r="B1436" t="s">
        <v>8219</v>
      </c>
      <c r="C1436">
        <v>96</v>
      </c>
      <c r="F1436" t="s">
        <v>8221</v>
      </c>
      <c r="G1436">
        <v>2</v>
      </c>
    </row>
    <row r="1437" spans="2:7" x14ac:dyDescent="0.25">
      <c r="B1437" t="s">
        <v>8219</v>
      </c>
      <c r="C1437">
        <v>64</v>
      </c>
      <c r="F1437" t="s">
        <v>8221</v>
      </c>
      <c r="G1437">
        <v>4</v>
      </c>
    </row>
    <row r="1438" spans="2:7" x14ac:dyDescent="0.25">
      <c r="B1438" t="s">
        <v>8219</v>
      </c>
      <c r="C1438">
        <v>14</v>
      </c>
      <c r="F1438" t="s">
        <v>8221</v>
      </c>
      <c r="G1438">
        <v>4</v>
      </c>
    </row>
    <row r="1439" spans="2:7" x14ac:dyDescent="0.25">
      <c r="B1439" t="s">
        <v>8219</v>
      </c>
      <c r="C1439">
        <v>169</v>
      </c>
      <c r="F1439" t="s">
        <v>8221</v>
      </c>
      <c r="G1439">
        <v>3</v>
      </c>
    </row>
    <row r="1440" spans="2:7" x14ac:dyDescent="0.25">
      <c r="B1440" t="s">
        <v>8219</v>
      </c>
      <c r="C1440">
        <v>33</v>
      </c>
      <c r="F1440" t="s">
        <v>8221</v>
      </c>
      <c r="G1440">
        <v>2</v>
      </c>
    </row>
    <row r="1441" spans="2:7" x14ac:dyDescent="0.25">
      <c r="B1441" t="s">
        <v>8219</v>
      </c>
      <c r="C1441">
        <v>102</v>
      </c>
      <c r="F1441" t="s">
        <v>8221</v>
      </c>
      <c r="G1441">
        <v>197</v>
      </c>
    </row>
    <row r="1442" spans="2:7" x14ac:dyDescent="0.25">
      <c r="B1442" t="s">
        <v>8219</v>
      </c>
      <c r="C1442">
        <v>104</v>
      </c>
      <c r="F1442" t="s">
        <v>8221</v>
      </c>
      <c r="G1442">
        <v>0</v>
      </c>
    </row>
    <row r="1443" spans="2:7" x14ac:dyDescent="0.25">
      <c r="B1443" t="s">
        <v>8219</v>
      </c>
      <c r="C1443">
        <v>20</v>
      </c>
      <c r="F1443" t="s">
        <v>8221</v>
      </c>
      <c r="G1443">
        <v>1</v>
      </c>
    </row>
    <row r="1444" spans="2:7" x14ac:dyDescent="0.25">
      <c r="B1444" t="s">
        <v>8219</v>
      </c>
      <c r="C1444">
        <v>35</v>
      </c>
      <c r="F1444" t="s">
        <v>8221</v>
      </c>
      <c r="G1444">
        <v>4</v>
      </c>
    </row>
    <row r="1445" spans="2:7" x14ac:dyDescent="0.25">
      <c r="B1445" t="s">
        <v>8219</v>
      </c>
      <c r="C1445">
        <v>94</v>
      </c>
      <c r="F1445" t="s">
        <v>8221</v>
      </c>
      <c r="G1445">
        <v>0</v>
      </c>
    </row>
    <row r="1446" spans="2:7" x14ac:dyDescent="0.25">
      <c r="B1446" t="s">
        <v>8219</v>
      </c>
      <c r="C1446">
        <v>14</v>
      </c>
      <c r="F1446" t="s">
        <v>8221</v>
      </c>
      <c r="G1446">
        <v>7</v>
      </c>
    </row>
    <row r="1447" spans="2:7" x14ac:dyDescent="0.25">
      <c r="B1447" t="s">
        <v>8219</v>
      </c>
      <c r="C1447">
        <v>15</v>
      </c>
      <c r="F1447" t="s">
        <v>8221</v>
      </c>
      <c r="G1447">
        <v>11</v>
      </c>
    </row>
    <row r="1448" spans="2:7" x14ac:dyDescent="0.25">
      <c r="B1448" t="s">
        <v>8219</v>
      </c>
      <c r="C1448">
        <v>51</v>
      </c>
      <c r="F1448" t="s">
        <v>8221</v>
      </c>
      <c r="G1448">
        <v>0</v>
      </c>
    </row>
    <row r="1449" spans="2:7" x14ac:dyDescent="0.25">
      <c r="B1449" t="s">
        <v>8219</v>
      </c>
      <c r="C1449">
        <v>19</v>
      </c>
      <c r="F1449" t="s">
        <v>8221</v>
      </c>
      <c r="G1449">
        <v>6</v>
      </c>
    </row>
    <row r="1450" spans="2:7" x14ac:dyDescent="0.25">
      <c r="B1450" t="s">
        <v>8219</v>
      </c>
      <c r="C1450">
        <v>23</v>
      </c>
      <c r="F1450" t="s">
        <v>8221</v>
      </c>
      <c r="G1450">
        <v>0</v>
      </c>
    </row>
    <row r="1451" spans="2:7" x14ac:dyDescent="0.25">
      <c r="B1451" t="s">
        <v>8219</v>
      </c>
      <c r="C1451">
        <v>97</v>
      </c>
      <c r="F1451" t="s">
        <v>8221</v>
      </c>
      <c r="G1451">
        <v>7</v>
      </c>
    </row>
    <row r="1452" spans="2:7" x14ac:dyDescent="0.25">
      <c r="B1452" t="s">
        <v>8219</v>
      </c>
      <c r="C1452">
        <v>76</v>
      </c>
      <c r="F1452" t="s">
        <v>8221</v>
      </c>
      <c r="G1452">
        <v>94</v>
      </c>
    </row>
    <row r="1453" spans="2:7" x14ac:dyDescent="0.25">
      <c r="B1453" t="s">
        <v>8219</v>
      </c>
      <c r="C1453">
        <v>11</v>
      </c>
      <c r="F1453" t="s">
        <v>8221</v>
      </c>
      <c r="G1453">
        <v>2</v>
      </c>
    </row>
    <row r="1454" spans="2:7" x14ac:dyDescent="0.25">
      <c r="B1454" t="s">
        <v>8219</v>
      </c>
      <c r="C1454">
        <v>52</v>
      </c>
      <c r="F1454" t="s">
        <v>8221</v>
      </c>
      <c r="G1454">
        <v>25</v>
      </c>
    </row>
    <row r="1455" spans="2:7" x14ac:dyDescent="0.25">
      <c r="B1455" t="s">
        <v>8219</v>
      </c>
      <c r="C1455">
        <v>95</v>
      </c>
      <c r="F1455" t="s">
        <v>8221</v>
      </c>
      <c r="G1455">
        <v>17</v>
      </c>
    </row>
    <row r="1456" spans="2:7" x14ac:dyDescent="0.25">
      <c r="B1456" t="s">
        <v>8219</v>
      </c>
      <c r="C1456">
        <v>35</v>
      </c>
      <c r="F1456" t="s">
        <v>8221</v>
      </c>
      <c r="G1456">
        <v>2</v>
      </c>
    </row>
    <row r="1457" spans="2:7" x14ac:dyDescent="0.25">
      <c r="B1457" t="s">
        <v>8219</v>
      </c>
      <c r="C1457">
        <v>21</v>
      </c>
      <c r="F1457" t="s">
        <v>8221</v>
      </c>
      <c r="G1457">
        <v>4</v>
      </c>
    </row>
    <row r="1458" spans="2:7" x14ac:dyDescent="0.25">
      <c r="B1458" t="s">
        <v>8219</v>
      </c>
      <c r="C1458">
        <v>93</v>
      </c>
      <c r="F1458" t="s">
        <v>8221</v>
      </c>
      <c r="G1458">
        <v>5</v>
      </c>
    </row>
    <row r="1459" spans="2:7" x14ac:dyDescent="0.25">
      <c r="B1459" t="s">
        <v>8219</v>
      </c>
      <c r="C1459">
        <v>11</v>
      </c>
      <c r="F1459" t="s">
        <v>8221</v>
      </c>
      <c r="G1459">
        <v>2</v>
      </c>
    </row>
    <row r="1460" spans="2:7" x14ac:dyDescent="0.25">
      <c r="B1460" t="s">
        <v>8219</v>
      </c>
      <c r="C1460">
        <v>21</v>
      </c>
      <c r="F1460" t="s">
        <v>8221</v>
      </c>
      <c r="G1460">
        <v>2</v>
      </c>
    </row>
    <row r="1461" spans="2:7" x14ac:dyDescent="0.25">
      <c r="B1461" t="s">
        <v>8219</v>
      </c>
      <c r="C1461">
        <v>54</v>
      </c>
      <c r="F1461" t="s">
        <v>8221</v>
      </c>
      <c r="G1461">
        <v>3</v>
      </c>
    </row>
    <row r="1462" spans="2:7" x14ac:dyDescent="0.25">
      <c r="B1462" t="s">
        <v>8219</v>
      </c>
      <c r="C1462">
        <v>31</v>
      </c>
      <c r="F1462" t="s">
        <v>8221</v>
      </c>
      <c r="G1462">
        <v>0</v>
      </c>
    </row>
    <row r="1463" spans="2:7" x14ac:dyDescent="0.25">
      <c r="B1463" t="s">
        <v>8219</v>
      </c>
      <c r="C1463">
        <v>132</v>
      </c>
      <c r="F1463" t="s">
        <v>8221</v>
      </c>
      <c r="G1463">
        <v>4</v>
      </c>
    </row>
    <row r="1464" spans="2:7" x14ac:dyDescent="0.25">
      <c r="B1464" t="s">
        <v>8219</v>
      </c>
      <c r="C1464">
        <v>3</v>
      </c>
      <c r="F1464" t="s">
        <v>8221</v>
      </c>
      <c r="G1464">
        <v>1</v>
      </c>
    </row>
    <row r="1465" spans="2:7" x14ac:dyDescent="0.25">
      <c r="B1465" t="s">
        <v>8219</v>
      </c>
      <c r="C1465">
        <v>6</v>
      </c>
      <c r="F1465" t="s">
        <v>8221</v>
      </c>
      <c r="G1465">
        <v>12</v>
      </c>
    </row>
    <row r="1466" spans="2:7" x14ac:dyDescent="0.25">
      <c r="B1466" t="s">
        <v>8219</v>
      </c>
      <c r="C1466">
        <v>10</v>
      </c>
      <c r="F1466" t="s">
        <v>8221</v>
      </c>
      <c r="G1466">
        <v>4</v>
      </c>
    </row>
    <row r="1467" spans="2:7" x14ac:dyDescent="0.25">
      <c r="B1467" t="s">
        <v>8219</v>
      </c>
      <c r="C1467">
        <v>147</v>
      </c>
      <c r="F1467" t="s">
        <v>8221</v>
      </c>
      <c r="G1467">
        <v>91</v>
      </c>
    </row>
    <row r="1468" spans="2:7" x14ac:dyDescent="0.25">
      <c r="B1468" t="s">
        <v>8219</v>
      </c>
      <c r="C1468">
        <v>199</v>
      </c>
      <c r="F1468" t="s">
        <v>8221</v>
      </c>
      <c r="G1468">
        <v>1</v>
      </c>
    </row>
    <row r="1469" spans="2:7" x14ac:dyDescent="0.25">
      <c r="B1469" t="s">
        <v>8219</v>
      </c>
      <c r="C1469">
        <v>50</v>
      </c>
      <c r="F1469" t="s">
        <v>8221</v>
      </c>
      <c r="G1469">
        <v>1</v>
      </c>
    </row>
    <row r="1470" spans="2:7" x14ac:dyDescent="0.25">
      <c r="B1470" t="s">
        <v>8219</v>
      </c>
      <c r="C1470">
        <v>21</v>
      </c>
      <c r="F1470" t="s">
        <v>8221</v>
      </c>
      <c r="G1470">
        <v>0</v>
      </c>
    </row>
    <row r="1471" spans="2:7" x14ac:dyDescent="0.25">
      <c r="B1471" t="s">
        <v>8219</v>
      </c>
      <c r="C1471">
        <v>24</v>
      </c>
      <c r="F1471" t="s">
        <v>8221</v>
      </c>
      <c r="G1471">
        <v>13</v>
      </c>
    </row>
    <row r="1472" spans="2:7" x14ac:dyDescent="0.25">
      <c r="B1472" t="s">
        <v>8219</v>
      </c>
      <c r="C1472">
        <v>32</v>
      </c>
      <c r="F1472" t="s">
        <v>8221</v>
      </c>
      <c r="G1472">
        <v>2</v>
      </c>
    </row>
    <row r="1473" spans="2:7" x14ac:dyDescent="0.25">
      <c r="B1473" t="s">
        <v>8219</v>
      </c>
      <c r="C1473">
        <v>62</v>
      </c>
      <c r="F1473" t="s">
        <v>8221</v>
      </c>
      <c r="G1473">
        <v>0</v>
      </c>
    </row>
    <row r="1474" spans="2:7" x14ac:dyDescent="0.25">
      <c r="B1474" t="s">
        <v>8219</v>
      </c>
      <c r="C1474">
        <v>9</v>
      </c>
      <c r="F1474" t="s">
        <v>8221</v>
      </c>
      <c r="G1474">
        <v>21</v>
      </c>
    </row>
    <row r="1475" spans="2:7" x14ac:dyDescent="0.25">
      <c r="B1475" t="s">
        <v>8219</v>
      </c>
      <c r="C1475">
        <v>38</v>
      </c>
      <c r="F1475" t="s">
        <v>8221</v>
      </c>
      <c r="G1475">
        <v>9</v>
      </c>
    </row>
    <row r="1476" spans="2:7" x14ac:dyDescent="0.25">
      <c r="B1476" t="s">
        <v>8219</v>
      </c>
      <c r="C1476">
        <v>54</v>
      </c>
      <c r="F1476" t="s">
        <v>8221</v>
      </c>
      <c r="G1476">
        <v>6</v>
      </c>
    </row>
    <row r="1477" spans="2:7" x14ac:dyDescent="0.25">
      <c r="B1477" t="s">
        <v>8219</v>
      </c>
      <c r="C1477">
        <v>37</v>
      </c>
      <c r="F1477" t="s">
        <v>8221</v>
      </c>
      <c r="G1477">
        <v>4</v>
      </c>
    </row>
    <row r="1478" spans="2:7" x14ac:dyDescent="0.25">
      <c r="B1478" t="s">
        <v>8219</v>
      </c>
      <c r="C1478">
        <v>39</v>
      </c>
      <c r="F1478" t="s">
        <v>8221</v>
      </c>
      <c r="G1478">
        <v>7</v>
      </c>
    </row>
    <row r="1479" spans="2:7" x14ac:dyDescent="0.25">
      <c r="B1479" t="s">
        <v>8219</v>
      </c>
      <c r="C1479">
        <v>34</v>
      </c>
      <c r="F1479" t="s">
        <v>8221</v>
      </c>
      <c r="G1479">
        <v>5</v>
      </c>
    </row>
    <row r="1480" spans="2:7" x14ac:dyDescent="0.25">
      <c r="B1480" t="s">
        <v>8219</v>
      </c>
      <c r="C1480">
        <v>55</v>
      </c>
      <c r="F1480" t="s">
        <v>8221</v>
      </c>
      <c r="G1480">
        <v>0</v>
      </c>
    </row>
    <row r="1481" spans="2:7" x14ac:dyDescent="0.25">
      <c r="B1481" t="s">
        <v>8219</v>
      </c>
      <c r="C1481">
        <v>32</v>
      </c>
      <c r="F1481" t="s">
        <v>8221</v>
      </c>
      <c r="G1481">
        <v>3</v>
      </c>
    </row>
    <row r="1482" spans="2:7" x14ac:dyDescent="0.25">
      <c r="B1482" t="s">
        <v>8219</v>
      </c>
      <c r="C1482">
        <v>25</v>
      </c>
      <c r="F1482" t="s">
        <v>8221</v>
      </c>
      <c r="G1482">
        <v>9</v>
      </c>
    </row>
    <row r="1483" spans="2:7" x14ac:dyDescent="0.25">
      <c r="B1483" t="s">
        <v>8219</v>
      </c>
      <c r="C1483">
        <v>33</v>
      </c>
      <c r="F1483" t="s">
        <v>8221</v>
      </c>
      <c r="G1483">
        <v>6</v>
      </c>
    </row>
    <row r="1484" spans="2:7" x14ac:dyDescent="0.25">
      <c r="B1484" t="s">
        <v>8219</v>
      </c>
      <c r="C1484">
        <v>108</v>
      </c>
      <c r="F1484" t="s">
        <v>8221</v>
      </c>
      <c r="G1484">
        <v>4</v>
      </c>
    </row>
    <row r="1485" spans="2:7" x14ac:dyDescent="0.25">
      <c r="B1485" t="s">
        <v>8219</v>
      </c>
      <c r="C1485">
        <v>20</v>
      </c>
      <c r="F1485" t="s">
        <v>8221</v>
      </c>
      <c r="G1485">
        <v>1</v>
      </c>
    </row>
    <row r="1486" spans="2:7" x14ac:dyDescent="0.25">
      <c r="B1486" t="s">
        <v>8219</v>
      </c>
      <c r="C1486">
        <v>98</v>
      </c>
      <c r="F1486" t="s">
        <v>8221</v>
      </c>
      <c r="G1486">
        <v>17</v>
      </c>
    </row>
    <row r="1487" spans="2:7" x14ac:dyDescent="0.25">
      <c r="B1487" t="s">
        <v>8219</v>
      </c>
      <c r="C1487">
        <v>196</v>
      </c>
      <c r="F1487" t="s">
        <v>8221</v>
      </c>
      <c r="G1487">
        <v>1</v>
      </c>
    </row>
    <row r="1488" spans="2:7" x14ac:dyDescent="0.25">
      <c r="B1488" t="s">
        <v>8219</v>
      </c>
      <c r="C1488">
        <v>39</v>
      </c>
      <c r="F1488" t="s">
        <v>8221</v>
      </c>
      <c r="G1488">
        <v>13</v>
      </c>
    </row>
    <row r="1489" spans="2:7" x14ac:dyDescent="0.25">
      <c r="B1489" t="s">
        <v>8219</v>
      </c>
      <c r="C1489">
        <v>128</v>
      </c>
      <c r="F1489" t="s">
        <v>8221</v>
      </c>
      <c r="G1489">
        <v>6</v>
      </c>
    </row>
    <row r="1490" spans="2:7" x14ac:dyDescent="0.25">
      <c r="B1490" t="s">
        <v>8219</v>
      </c>
      <c r="C1490">
        <v>71</v>
      </c>
      <c r="F1490" t="s">
        <v>8221</v>
      </c>
      <c r="G1490">
        <v>0</v>
      </c>
    </row>
    <row r="1491" spans="2:7" x14ac:dyDescent="0.25">
      <c r="B1491" t="s">
        <v>8219</v>
      </c>
      <c r="C1491">
        <v>47</v>
      </c>
      <c r="F1491" t="s">
        <v>8221</v>
      </c>
      <c r="G1491">
        <v>2</v>
      </c>
    </row>
    <row r="1492" spans="2:7" x14ac:dyDescent="0.25">
      <c r="B1492" t="s">
        <v>8219</v>
      </c>
      <c r="C1492">
        <v>17</v>
      </c>
      <c r="F1492" t="s">
        <v>8221</v>
      </c>
      <c r="G1492">
        <v>2</v>
      </c>
    </row>
    <row r="1493" spans="2:7" x14ac:dyDescent="0.25">
      <c r="B1493" t="s">
        <v>8219</v>
      </c>
      <c r="C1493">
        <v>91</v>
      </c>
      <c r="F1493" t="s">
        <v>8221</v>
      </c>
      <c r="G1493">
        <v>21</v>
      </c>
    </row>
    <row r="1494" spans="2:7" x14ac:dyDescent="0.25">
      <c r="B1494" t="s">
        <v>8219</v>
      </c>
      <c r="C1494">
        <v>43</v>
      </c>
      <c r="F1494" t="s">
        <v>8221</v>
      </c>
      <c r="G1494">
        <v>13</v>
      </c>
    </row>
    <row r="1495" spans="2:7" x14ac:dyDescent="0.25">
      <c r="B1495" t="s">
        <v>8219</v>
      </c>
      <c r="C1495">
        <v>17</v>
      </c>
      <c r="F1495" t="s">
        <v>8221</v>
      </c>
      <c r="G1495">
        <v>0</v>
      </c>
    </row>
    <row r="1496" spans="2:7" x14ac:dyDescent="0.25">
      <c r="B1496" t="s">
        <v>8219</v>
      </c>
      <c r="C1496">
        <v>33</v>
      </c>
      <c r="F1496" t="s">
        <v>8221</v>
      </c>
      <c r="G1496">
        <v>6</v>
      </c>
    </row>
    <row r="1497" spans="2:7" x14ac:dyDescent="0.25">
      <c r="B1497" t="s">
        <v>8219</v>
      </c>
      <c r="C1497">
        <v>87</v>
      </c>
      <c r="F1497" t="s">
        <v>8221</v>
      </c>
      <c r="G1497">
        <v>0</v>
      </c>
    </row>
    <row r="1498" spans="2:7" x14ac:dyDescent="0.25">
      <c r="B1498" t="s">
        <v>8219</v>
      </c>
      <c r="C1498">
        <v>113</v>
      </c>
      <c r="F1498" t="s">
        <v>8221</v>
      </c>
      <c r="G1498">
        <v>1</v>
      </c>
    </row>
    <row r="1499" spans="2:7" x14ac:dyDescent="0.25">
      <c r="B1499" t="s">
        <v>8219</v>
      </c>
      <c r="C1499">
        <v>14</v>
      </c>
      <c r="F1499" t="s">
        <v>8221</v>
      </c>
      <c r="G1499">
        <v>0</v>
      </c>
    </row>
    <row r="1500" spans="2:7" x14ac:dyDescent="0.25">
      <c r="B1500" t="s">
        <v>8219</v>
      </c>
      <c r="C1500">
        <v>30</v>
      </c>
      <c r="F1500" t="s">
        <v>8221</v>
      </c>
      <c r="G1500">
        <v>12</v>
      </c>
    </row>
    <row r="1501" spans="2:7" x14ac:dyDescent="0.25">
      <c r="B1501" t="s">
        <v>8219</v>
      </c>
      <c r="C1501">
        <v>16</v>
      </c>
      <c r="F1501" t="s">
        <v>8221</v>
      </c>
      <c r="G1501">
        <v>2</v>
      </c>
    </row>
    <row r="1502" spans="2:7" x14ac:dyDescent="0.25">
      <c r="B1502" t="s">
        <v>8219</v>
      </c>
      <c r="C1502">
        <v>46</v>
      </c>
      <c r="F1502" t="s">
        <v>8221</v>
      </c>
      <c r="G1502">
        <v>6</v>
      </c>
    </row>
    <row r="1503" spans="2:7" x14ac:dyDescent="0.25">
      <c r="B1503" t="s">
        <v>8219</v>
      </c>
      <c r="C1503">
        <v>24</v>
      </c>
      <c r="F1503" t="s">
        <v>8221</v>
      </c>
      <c r="G1503">
        <v>1</v>
      </c>
    </row>
    <row r="1504" spans="2:7" x14ac:dyDescent="0.25">
      <c r="B1504" t="s">
        <v>8219</v>
      </c>
      <c r="C1504">
        <v>97</v>
      </c>
      <c r="F1504" t="s">
        <v>8221</v>
      </c>
      <c r="G1504">
        <v>1</v>
      </c>
    </row>
    <row r="1505" spans="2:7" x14ac:dyDescent="0.25">
      <c r="B1505" t="s">
        <v>8219</v>
      </c>
      <c r="C1505">
        <v>59</v>
      </c>
      <c r="F1505" t="s">
        <v>8221</v>
      </c>
      <c r="G1505">
        <v>5</v>
      </c>
    </row>
    <row r="1506" spans="2:7" x14ac:dyDescent="0.25">
      <c r="B1506" t="s">
        <v>8219</v>
      </c>
      <c r="C1506">
        <v>1095</v>
      </c>
      <c r="F1506" t="s">
        <v>8221</v>
      </c>
      <c r="G1506">
        <v>0</v>
      </c>
    </row>
    <row r="1507" spans="2:7" x14ac:dyDescent="0.25">
      <c r="B1507" t="s">
        <v>8219</v>
      </c>
      <c r="C1507">
        <v>218</v>
      </c>
      <c r="F1507" t="s">
        <v>8221</v>
      </c>
      <c r="G1507">
        <v>3</v>
      </c>
    </row>
    <row r="1508" spans="2:7" x14ac:dyDescent="0.25">
      <c r="B1508" t="s">
        <v>8219</v>
      </c>
      <c r="C1508">
        <v>111</v>
      </c>
      <c r="F1508" t="s">
        <v>8221</v>
      </c>
      <c r="G1508">
        <v>8</v>
      </c>
    </row>
    <row r="1509" spans="2:7" x14ac:dyDescent="0.25">
      <c r="B1509" t="s">
        <v>8219</v>
      </c>
      <c r="C1509">
        <v>56</v>
      </c>
      <c r="F1509" t="s">
        <v>8221</v>
      </c>
      <c r="G1509">
        <v>3</v>
      </c>
    </row>
    <row r="1510" spans="2:7" x14ac:dyDescent="0.25">
      <c r="B1510" t="s">
        <v>8219</v>
      </c>
      <c r="C1510">
        <v>265</v>
      </c>
      <c r="F1510" t="s">
        <v>8221</v>
      </c>
      <c r="G1510">
        <v>8</v>
      </c>
    </row>
    <row r="1511" spans="2:7" x14ac:dyDescent="0.25">
      <c r="B1511" t="s">
        <v>8219</v>
      </c>
      <c r="C1511">
        <v>28</v>
      </c>
      <c r="F1511" t="s">
        <v>8221</v>
      </c>
      <c r="G1511">
        <v>1</v>
      </c>
    </row>
    <row r="1512" spans="2:7" x14ac:dyDescent="0.25">
      <c r="B1512" t="s">
        <v>8219</v>
      </c>
      <c r="C1512">
        <v>364</v>
      </c>
      <c r="F1512" t="s">
        <v>8221</v>
      </c>
      <c r="G1512">
        <v>4</v>
      </c>
    </row>
    <row r="1513" spans="2:7" x14ac:dyDescent="0.25">
      <c r="B1513" t="s">
        <v>8219</v>
      </c>
      <c r="C1513">
        <v>27</v>
      </c>
      <c r="F1513" t="s">
        <v>8221</v>
      </c>
      <c r="G1513">
        <v>8</v>
      </c>
    </row>
    <row r="1514" spans="2:7" x14ac:dyDescent="0.25">
      <c r="B1514" t="s">
        <v>8219</v>
      </c>
      <c r="C1514">
        <v>93</v>
      </c>
      <c r="F1514" t="s">
        <v>8221</v>
      </c>
      <c r="G1514">
        <v>1</v>
      </c>
    </row>
    <row r="1515" spans="2:7" x14ac:dyDescent="0.25">
      <c r="B1515" t="s">
        <v>8219</v>
      </c>
      <c r="C1515">
        <v>64</v>
      </c>
      <c r="F1515" t="s">
        <v>8221</v>
      </c>
      <c r="G1515">
        <v>5</v>
      </c>
    </row>
    <row r="1516" spans="2:7" x14ac:dyDescent="0.25">
      <c r="B1516" t="s">
        <v>8219</v>
      </c>
      <c r="C1516">
        <v>22</v>
      </c>
      <c r="F1516" t="s">
        <v>8221</v>
      </c>
      <c r="G1516">
        <v>0</v>
      </c>
    </row>
    <row r="1517" spans="2:7" x14ac:dyDescent="0.25">
      <c r="B1517" t="s">
        <v>8219</v>
      </c>
      <c r="C1517">
        <v>59</v>
      </c>
      <c r="F1517" t="s">
        <v>8221</v>
      </c>
      <c r="G1517">
        <v>0</v>
      </c>
    </row>
    <row r="1518" spans="2:7" x14ac:dyDescent="0.25">
      <c r="B1518" t="s">
        <v>8219</v>
      </c>
      <c r="C1518">
        <v>249</v>
      </c>
      <c r="F1518" t="s">
        <v>8221</v>
      </c>
      <c r="G1518">
        <v>1</v>
      </c>
    </row>
    <row r="1519" spans="2:7" x14ac:dyDescent="0.25">
      <c r="B1519" t="s">
        <v>8219</v>
      </c>
      <c r="C1519">
        <v>392</v>
      </c>
      <c r="F1519" t="s">
        <v>8221</v>
      </c>
      <c r="G1519">
        <v>0</v>
      </c>
    </row>
    <row r="1520" spans="2:7" x14ac:dyDescent="0.25">
      <c r="B1520" t="s">
        <v>8219</v>
      </c>
      <c r="C1520">
        <v>115</v>
      </c>
      <c r="F1520" t="s">
        <v>8221</v>
      </c>
      <c r="G1520">
        <v>0</v>
      </c>
    </row>
    <row r="1521" spans="2:7" x14ac:dyDescent="0.25">
      <c r="B1521" t="s">
        <v>8219</v>
      </c>
      <c r="C1521">
        <v>433</v>
      </c>
      <c r="F1521" t="s">
        <v>8221</v>
      </c>
      <c r="G1521">
        <v>6</v>
      </c>
    </row>
    <row r="1522" spans="2:7" x14ac:dyDescent="0.25">
      <c r="B1522" t="s">
        <v>8219</v>
      </c>
      <c r="C1522">
        <v>20</v>
      </c>
      <c r="F1522" t="s">
        <v>8221</v>
      </c>
      <c r="G1522">
        <v>6</v>
      </c>
    </row>
    <row r="1523" spans="2:7" x14ac:dyDescent="0.25">
      <c r="B1523" t="s">
        <v>8219</v>
      </c>
      <c r="C1523">
        <v>8</v>
      </c>
      <c r="F1523" t="s">
        <v>8221</v>
      </c>
      <c r="G1523">
        <v>14</v>
      </c>
    </row>
    <row r="1524" spans="2:7" x14ac:dyDescent="0.25">
      <c r="B1524" t="s">
        <v>8219</v>
      </c>
      <c r="C1524">
        <v>175</v>
      </c>
      <c r="F1524" t="s">
        <v>8221</v>
      </c>
      <c r="G1524">
        <v>6</v>
      </c>
    </row>
    <row r="1525" spans="2:7" x14ac:dyDescent="0.25">
      <c r="B1525" t="s">
        <v>8219</v>
      </c>
      <c r="C1525">
        <v>104</v>
      </c>
      <c r="F1525" t="s">
        <v>8221</v>
      </c>
      <c r="G1525">
        <v>33</v>
      </c>
    </row>
    <row r="1526" spans="2:7" x14ac:dyDescent="0.25">
      <c r="B1526" t="s">
        <v>8219</v>
      </c>
      <c r="C1526">
        <v>17</v>
      </c>
      <c r="F1526" t="s">
        <v>8221</v>
      </c>
      <c r="G1526">
        <v>4</v>
      </c>
    </row>
    <row r="1527" spans="2:7" x14ac:dyDescent="0.25">
      <c r="B1527" t="s">
        <v>8219</v>
      </c>
      <c r="C1527">
        <v>277</v>
      </c>
      <c r="F1527" t="s">
        <v>8221</v>
      </c>
      <c r="G1527">
        <v>1</v>
      </c>
    </row>
    <row r="1528" spans="2:7" x14ac:dyDescent="0.25">
      <c r="B1528" t="s">
        <v>8219</v>
      </c>
      <c r="C1528">
        <v>118</v>
      </c>
      <c r="F1528" t="s">
        <v>8221</v>
      </c>
      <c r="G1528">
        <v>0</v>
      </c>
    </row>
    <row r="1529" spans="2:7" x14ac:dyDescent="0.25">
      <c r="B1529" t="s">
        <v>8219</v>
      </c>
      <c r="C1529">
        <v>97</v>
      </c>
      <c r="F1529" t="s">
        <v>8221</v>
      </c>
      <c r="G1529">
        <v>6</v>
      </c>
    </row>
    <row r="1530" spans="2:7" x14ac:dyDescent="0.25">
      <c r="B1530" t="s">
        <v>8219</v>
      </c>
      <c r="C1530">
        <v>20</v>
      </c>
      <c r="F1530" t="s">
        <v>8221</v>
      </c>
      <c r="G1530">
        <v>6</v>
      </c>
    </row>
    <row r="1531" spans="2:7" x14ac:dyDescent="0.25">
      <c r="B1531" t="s">
        <v>8219</v>
      </c>
      <c r="C1531">
        <v>26</v>
      </c>
      <c r="F1531" t="s">
        <v>8221</v>
      </c>
      <c r="G1531">
        <v>1</v>
      </c>
    </row>
    <row r="1532" spans="2:7" x14ac:dyDescent="0.25">
      <c r="B1532" t="s">
        <v>8219</v>
      </c>
      <c r="C1532">
        <v>128</v>
      </c>
      <c r="F1532" t="s">
        <v>8221</v>
      </c>
      <c r="G1532">
        <v>3</v>
      </c>
    </row>
    <row r="1533" spans="2:7" x14ac:dyDescent="0.25">
      <c r="B1533" t="s">
        <v>8219</v>
      </c>
      <c r="C1533">
        <v>15</v>
      </c>
    </row>
    <row r="1534" spans="2:7" x14ac:dyDescent="0.25">
      <c r="B1534" t="s">
        <v>8219</v>
      </c>
      <c r="C1534">
        <v>25</v>
      </c>
    </row>
    <row r="1535" spans="2:7" x14ac:dyDescent="0.25">
      <c r="B1535" t="s">
        <v>8219</v>
      </c>
      <c r="C1535">
        <v>55</v>
      </c>
    </row>
    <row r="1536" spans="2:7" x14ac:dyDescent="0.25">
      <c r="B1536" t="s">
        <v>8219</v>
      </c>
      <c r="C1536">
        <v>107</v>
      </c>
    </row>
    <row r="1537" spans="2:3" x14ac:dyDescent="0.25">
      <c r="B1537" t="s">
        <v>8219</v>
      </c>
      <c r="C1537">
        <v>557</v>
      </c>
    </row>
    <row r="1538" spans="2:3" x14ac:dyDescent="0.25">
      <c r="B1538" t="s">
        <v>8219</v>
      </c>
      <c r="C1538">
        <v>40</v>
      </c>
    </row>
    <row r="1539" spans="2:3" x14ac:dyDescent="0.25">
      <c r="B1539" t="s">
        <v>8219</v>
      </c>
      <c r="C1539">
        <v>36</v>
      </c>
    </row>
    <row r="1540" spans="2:3" x14ac:dyDescent="0.25">
      <c r="B1540" t="s">
        <v>8219</v>
      </c>
      <c r="C1540">
        <v>159</v>
      </c>
    </row>
    <row r="1541" spans="2:3" x14ac:dyDescent="0.25">
      <c r="B1541" t="s">
        <v>8219</v>
      </c>
      <c r="C1541">
        <v>41</v>
      </c>
    </row>
    <row r="1542" spans="2:3" x14ac:dyDescent="0.25">
      <c r="B1542" t="s">
        <v>8219</v>
      </c>
      <c r="C1542">
        <v>226</v>
      </c>
    </row>
    <row r="1543" spans="2:3" x14ac:dyDescent="0.25">
      <c r="B1543" t="s">
        <v>8219</v>
      </c>
      <c r="C1543">
        <v>30</v>
      </c>
    </row>
    <row r="1544" spans="2:3" x14ac:dyDescent="0.25">
      <c r="B1544" t="s">
        <v>8219</v>
      </c>
      <c r="C1544">
        <v>103</v>
      </c>
    </row>
    <row r="1545" spans="2:3" x14ac:dyDescent="0.25">
      <c r="B1545" t="s">
        <v>8219</v>
      </c>
      <c r="C1545">
        <v>62</v>
      </c>
    </row>
    <row r="1546" spans="2:3" x14ac:dyDescent="0.25">
      <c r="B1546" t="s">
        <v>8219</v>
      </c>
      <c r="C1546">
        <v>6</v>
      </c>
    </row>
    <row r="1547" spans="2:3" x14ac:dyDescent="0.25">
      <c r="B1547" t="s">
        <v>8219</v>
      </c>
      <c r="C1547">
        <v>182</v>
      </c>
    </row>
    <row r="1548" spans="2:3" x14ac:dyDescent="0.25">
      <c r="B1548" t="s">
        <v>8219</v>
      </c>
      <c r="C1548">
        <v>145</v>
      </c>
    </row>
    <row r="1549" spans="2:3" x14ac:dyDescent="0.25">
      <c r="B1549" t="s">
        <v>8219</v>
      </c>
      <c r="C1549">
        <v>25</v>
      </c>
    </row>
    <row r="1550" spans="2:3" x14ac:dyDescent="0.25">
      <c r="B1550" t="s">
        <v>8219</v>
      </c>
      <c r="C1550">
        <v>320</v>
      </c>
    </row>
    <row r="1551" spans="2:3" x14ac:dyDescent="0.25">
      <c r="B1551" t="s">
        <v>8219</v>
      </c>
      <c r="C1551">
        <v>99</v>
      </c>
    </row>
    <row r="1552" spans="2:3" x14ac:dyDescent="0.25">
      <c r="B1552" t="s">
        <v>8219</v>
      </c>
      <c r="C1552">
        <v>348</v>
      </c>
    </row>
    <row r="1553" spans="2:3" x14ac:dyDescent="0.25">
      <c r="B1553" t="s">
        <v>8219</v>
      </c>
      <c r="C1553">
        <v>41</v>
      </c>
    </row>
    <row r="1554" spans="2:3" x14ac:dyDescent="0.25">
      <c r="B1554" t="s">
        <v>8219</v>
      </c>
      <c r="C1554">
        <v>29</v>
      </c>
    </row>
    <row r="1555" spans="2:3" x14ac:dyDescent="0.25">
      <c r="B1555" t="s">
        <v>8219</v>
      </c>
      <c r="C1555">
        <v>25</v>
      </c>
    </row>
    <row r="1556" spans="2:3" x14ac:dyDescent="0.25">
      <c r="B1556" t="s">
        <v>8219</v>
      </c>
      <c r="C1556">
        <v>23</v>
      </c>
    </row>
    <row r="1557" spans="2:3" x14ac:dyDescent="0.25">
      <c r="B1557" t="s">
        <v>8219</v>
      </c>
      <c r="C1557">
        <v>1260</v>
      </c>
    </row>
    <row r="1558" spans="2:3" x14ac:dyDescent="0.25">
      <c r="B1558" t="s">
        <v>8219</v>
      </c>
      <c r="C1558">
        <v>307</v>
      </c>
    </row>
    <row r="1559" spans="2:3" x14ac:dyDescent="0.25">
      <c r="B1559" t="s">
        <v>8219</v>
      </c>
      <c r="C1559">
        <v>329</v>
      </c>
    </row>
    <row r="1560" spans="2:3" x14ac:dyDescent="0.25">
      <c r="B1560" t="s">
        <v>8219</v>
      </c>
      <c r="C1560">
        <v>32</v>
      </c>
    </row>
    <row r="1561" spans="2:3" x14ac:dyDescent="0.25">
      <c r="B1561" t="s">
        <v>8219</v>
      </c>
      <c r="C1561">
        <v>27</v>
      </c>
    </row>
    <row r="1562" spans="2:3" x14ac:dyDescent="0.25">
      <c r="B1562" t="s">
        <v>8219</v>
      </c>
      <c r="C1562">
        <v>236</v>
      </c>
    </row>
    <row r="1563" spans="2:3" x14ac:dyDescent="0.25">
      <c r="B1563" t="s">
        <v>8219</v>
      </c>
      <c r="C1563">
        <v>42</v>
      </c>
    </row>
    <row r="1564" spans="2:3" x14ac:dyDescent="0.25">
      <c r="B1564" t="s">
        <v>8219</v>
      </c>
      <c r="C1564">
        <v>95</v>
      </c>
    </row>
    <row r="1565" spans="2:3" x14ac:dyDescent="0.25">
      <c r="B1565" t="s">
        <v>8219</v>
      </c>
      <c r="C1565">
        <v>37</v>
      </c>
    </row>
    <row r="1566" spans="2:3" x14ac:dyDescent="0.25">
      <c r="B1566" t="s">
        <v>8219</v>
      </c>
      <c r="C1566">
        <v>128</v>
      </c>
    </row>
    <row r="1567" spans="2:3" x14ac:dyDescent="0.25">
      <c r="B1567" t="s">
        <v>8219</v>
      </c>
      <c r="C1567">
        <v>156</v>
      </c>
    </row>
    <row r="1568" spans="2:3" x14ac:dyDescent="0.25">
      <c r="B1568" t="s">
        <v>8219</v>
      </c>
      <c r="C1568">
        <v>64</v>
      </c>
    </row>
    <row r="1569" spans="2:3" x14ac:dyDescent="0.25">
      <c r="B1569" t="s">
        <v>8219</v>
      </c>
      <c r="C1569">
        <v>58</v>
      </c>
    </row>
    <row r="1570" spans="2:3" x14ac:dyDescent="0.25">
      <c r="B1570" t="s">
        <v>8219</v>
      </c>
      <c r="C1570">
        <v>20</v>
      </c>
    </row>
    <row r="1571" spans="2:3" x14ac:dyDescent="0.25">
      <c r="B1571" t="s">
        <v>8219</v>
      </c>
      <c r="C1571">
        <v>47</v>
      </c>
    </row>
    <row r="1572" spans="2:3" x14ac:dyDescent="0.25">
      <c r="B1572" t="s">
        <v>8219</v>
      </c>
      <c r="C1572">
        <v>54</v>
      </c>
    </row>
    <row r="1573" spans="2:3" x14ac:dyDescent="0.25">
      <c r="B1573" t="s">
        <v>8219</v>
      </c>
      <c r="C1573">
        <v>9</v>
      </c>
    </row>
    <row r="1574" spans="2:3" x14ac:dyDescent="0.25">
      <c r="B1574" t="s">
        <v>8219</v>
      </c>
      <c r="C1574">
        <v>213</v>
      </c>
    </row>
    <row r="1575" spans="2:3" x14ac:dyDescent="0.25">
      <c r="B1575" t="s">
        <v>8219</v>
      </c>
      <c r="C1575">
        <v>57</v>
      </c>
    </row>
    <row r="1576" spans="2:3" x14ac:dyDescent="0.25">
      <c r="B1576" t="s">
        <v>8219</v>
      </c>
      <c r="C1576">
        <v>25</v>
      </c>
    </row>
    <row r="1577" spans="2:3" x14ac:dyDescent="0.25">
      <c r="B1577" t="s">
        <v>8219</v>
      </c>
      <c r="C1577">
        <v>104</v>
      </c>
    </row>
    <row r="1578" spans="2:3" x14ac:dyDescent="0.25">
      <c r="B1578" t="s">
        <v>8219</v>
      </c>
      <c r="C1578">
        <v>34</v>
      </c>
    </row>
    <row r="1579" spans="2:3" x14ac:dyDescent="0.25">
      <c r="B1579" t="s">
        <v>8219</v>
      </c>
      <c r="C1579">
        <v>67</v>
      </c>
    </row>
    <row r="1580" spans="2:3" x14ac:dyDescent="0.25">
      <c r="B1580" t="s">
        <v>8219</v>
      </c>
      <c r="C1580">
        <v>241</v>
      </c>
    </row>
    <row r="1581" spans="2:3" x14ac:dyDescent="0.25">
      <c r="B1581" t="s">
        <v>8219</v>
      </c>
      <c r="C1581">
        <v>123</v>
      </c>
    </row>
    <row r="1582" spans="2:3" x14ac:dyDescent="0.25">
      <c r="B1582" t="s">
        <v>8219</v>
      </c>
      <c r="C1582">
        <v>302</v>
      </c>
    </row>
    <row r="1583" spans="2:3" x14ac:dyDescent="0.25">
      <c r="B1583" t="s">
        <v>8219</v>
      </c>
      <c r="C1583">
        <v>89</v>
      </c>
    </row>
    <row r="1584" spans="2:3" x14ac:dyDescent="0.25">
      <c r="B1584" t="s">
        <v>8219</v>
      </c>
      <c r="C1584">
        <v>41</v>
      </c>
    </row>
    <row r="1585" spans="2:3" x14ac:dyDescent="0.25">
      <c r="B1585" t="s">
        <v>8219</v>
      </c>
      <c r="C1585">
        <v>69</v>
      </c>
    </row>
    <row r="1586" spans="2:3" x14ac:dyDescent="0.25">
      <c r="B1586" t="s">
        <v>8219</v>
      </c>
      <c r="C1586">
        <v>52</v>
      </c>
    </row>
    <row r="1587" spans="2:3" x14ac:dyDescent="0.25">
      <c r="B1587" t="s">
        <v>8219</v>
      </c>
      <c r="C1587">
        <v>57</v>
      </c>
    </row>
    <row r="1588" spans="2:3" x14ac:dyDescent="0.25">
      <c r="B1588" t="s">
        <v>8219</v>
      </c>
      <c r="C1588">
        <v>74</v>
      </c>
    </row>
    <row r="1589" spans="2:3" x14ac:dyDescent="0.25">
      <c r="B1589" t="s">
        <v>8219</v>
      </c>
      <c r="C1589">
        <v>63</v>
      </c>
    </row>
    <row r="1590" spans="2:3" x14ac:dyDescent="0.25">
      <c r="B1590" t="s">
        <v>8219</v>
      </c>
      <c r="C1590">
        <v>72</v>
      </c>
    </row>
    <row r="1591" spans="2:3" x14ac:dyDescent="0.25">
      <c r="B1591" t="s">
        <v>8219</v>
      </c>
      <c r="C1591">
        <v>71</v>
      </c>
    </row>
    <row r="1592" spans="2:3" x14ac:dyDescent="0.25">
      <c r="B1592" t="s">
        <v>8219</v>
      </c>
      <c r="C1592">
        <v>21</v>
      </c>
    </row>
    <row r="1593" spans="2:3" x14ac:dyDescent="0.25">
      <c r="B1593" t="s">
        <v>8219</v>
      </c>
      <c r="C1593">
        <v>930</v>
      </c>
    </row>
    <row r="1594" spans="2:3" x14ac:dyDescent="0.25">
      <c r="B1594" t="s">
        <v>8219</v>
      </c>
      <c r="C1594">
        <v>55</v>
      </c>
    </row>
    <row r="1595" spans="2:3" x14ac:dyDescent="0.25">
      <c r="B1595" t="s">
        <v>8219</v>
      </c>
      <c r="C1595">
        <v>61</v>
      </c>
    </row>
    <row r="1596" spans="2:3" x14ac:dyDescent="0.25">
      <c r="B1596" t="s">
        <v>8219</v>
      </c>
      <c r="C1596">
        <v>82</v>
      </c>
    </row>
    <row r="1597" spans="2:3" x14ac:dyDescent="0.25">
      <c r="B1597" t="s">
        <v>8219</v>
      </c>
      <c r="C1597">
        <v>71</v>
      </c>
    </row>
    <row r="1598" spans="2:3" x14ac:dyDescent="0.25">
      <c r="B1598" t="s">
        <v>8219</v>
      </c>
      <c r="C1598">
        <v>117</v>
      </c>
    </row>
    <row r="1599" spans="2:3" x14ac:dyDescent="0.25">
      <c r="B1599" t="s">
        <v>8219</v>
      </c>
      <c r="C1599">
        <v>29</v>
      </c>
    </row>
    <row r="1600" spans="2:3" x14ac:dyDescent="0.25">
      <c r="B1600" t="s">
        <v>8219</v>
      </c>
      <c r="C1600">
        <v>74</v>
      </c>
    </row>
    <row r="1601" spans="2:3" x14ac:dyDescent="0.25">
      <c r="B1601" t="s">
        <v>8219</v>
      </c>
      <c r="C1601">
        <v>23</v>
      </c>
    </row>
    <row r="1602" spans="2:3" x14ac:dyDescent="0.25">
      <c r="B1602" t="s">
        <v>8219</v>
      </c>
      <c r="C1602">
        <v>60</v>
      </c>
    </row>
    <row r="1603" spans="2:3" x14ac:dyDescent="0.25">
      <c r="B1603" t="s">
        <v>8219</v>
      </c>
      <c r="C1603">
        <v>55</v>
      </c>
    </row>
    <row r="1604" spans="2:3" x14ac:dyDescent="0.25">
      <c r="B1604" t="s">
        <v>8219</v>
      </c>
      <c r="C1604">
        <v>51</v>
      </c>
    </row>
    <row r="1605" spans="2:3" x14ac:dyDescent="0.25">
      <c r="B1605" t="s">
        <v>8219</v>
      </c>
      <c r="C1605">
        <v>78</v>
      </c>
    </row>
    <row r="1606" spans="2:3" x14ac:dyDescent="0.25">
      <c r="B1606" t="s">
        <v>8219</v>
      </c>
      <c r="C1606">
        <v>62</v>
      </c>
    </row>
    <row r="1607" spans="2:3" x14ac:dyDescent="0.25">
      <c r="B1607" t="s">
        <v>8219</v>
      </c>
      <c r="C1607">
        <v>45</v>
      </c>
    </row>
    <row r="1608" spans="2:3" x14ac:dyDescent="0.25">
      <c r="B1608" t="s">
        <v>8219</v>
      </c>
      <c r="C1608">
        <v>15</v>
      </c>
    </row>
    <row r="1609" spans="2:3" x14ac:dyDescent="0.25">
      <c r="B1609" t="s">
        <v>8219</v>
      </c>
      <c r="C1609">
        <v>151</v>
      </c>
    </row>
    <row r="1610" spans="2:3" x14ac:dyDescent="0.25">
      <c r="B1610" t="s">
        <v>8219</v>
      </c>
      <c r="C1610">
        <v>68</v>
      </c>
    </row>
    <row r="1611" spans="2:3" x14ac:dyDescent="0.25">
      <c r="B1611" t="s">
        <v>8219</v>
      </c>
      <c r="C1611">
        <v>46</v>
      </c>
    </row>
    <row r="1612" spans="2:3" x14ac:dyDescent="0.25">
      <c r="B1612" t="s">
        <v>8219</v>
      </c>
      <c r="C1612">
        <v>24</v>
      </c>
    </row>
    <row r="1613" spans="2:3" x14ac:dyDescent="0.25">
      <c r="B1613" t="s">
        <v>8219</v>
      </c>
      <c r="C1613">
        <v>70</v>
      </c>
    </row>
    <row r="1614" spans="2:3" x14ac:dyDescent="0.25">
      <c r="B1614" t="s">
        <v>8219</v>
      </c>
      <c r="C1614">
        <v>244</v>
      </c>
    </row>
    <row r="1615" spans="2:3" x14ac:dyDescent="0.25">
      <c r="B1615" t="s">
        <v>8219</v>
      </c>
      <c r="C1615">
        <v>82</v>
      </c>
    </row>
    <row r="1616" spans="2:3" x14ac:dyDescent="0.25">
      <c r="B1616" t="s">
        <v>8219</v>
      </c>
      <c r="C1616">
        <v>226</v>
      </c>
    </row>
    <row r="1617" spans="2:3" x14ac:dyDescent="0.25">
      <c r="B1617" t="s">
        <v>8219</v>
      </c>
      <c r="C1617">
        <v>60</v>
      </c>
    </row>
    <row r="1618" spans="2:3" x14ac:dyDescent="0.25">
      <c r="B1618" t="s">
        <v>8219</v>
      </c>
      <c r="C1618">
        <v>322</v>
      </c>
    </row>
    <row r="1619" spans="2:3" x14ac:dyDescent="0.25">
      <c r="B1619" t="s">
        <v>8219</v>
      </c>
      <c r="C1619">
        <v>94</v>
      </c>
    </row>
    <row r="1620" spans="2:3" x14ac:dyDescent="0.25">
      <c r="B1620" t="s">
        <v>8219</v>
      </c>
      <c r="C1620">
        <v>47</v>
      </c>
    </row>
    <row r="1621" spans="2:3" x14ac:dyDescent="0.25">
      <c r="B1621" t="s">
        <v>8219</v>
      </c>
      <c r="C1621">
        <v>115</v>
      </c>
    </row>
    <row r="1622" spans="2:3" x14ac:dyDescent="0.25">
      <c r="B1622" t="s">
        <v>8219</v>
      </c>
      <c r="C1622">
        <v>134</v>
      </c>
    </row>
    <row r="1623" spans="2:3" x14ac:dyDescent="0.25">
      <c r="B1623" t="s">
        <v>8219</v>
      </c>
      <c r="C1623">
        <v>35</v>
      </c>
    </row>
    <row r="1624" spans="2:3" x14ac:dyDescent="0.25">
      <c r="B1624" t="s">
        <v>8219</v>
      </c>
      <c r="C1624">
        <v>104</v>
      </c>
    </row>
    <row r="1625" spans="2:3" x14ac:dyDescent="0.25">
      <c r="B1625" t="s">
        <v>8219</v>
      </c>
      <c r="C1625">
        <v>184</v>
      </c>
    </row>
    <row r="1626" spans="2:3" x14ac:dyDescent="0.25">
      <c r="B1626" t="s">
        <v>8219</v>
      </c>
      <c r="C1626">
        <v>119</v>
      </c>
    </row>
    <row r="1627" spans="2:3" x14ac:dyDescent="0.25">
      <c r="B1627" t="s">
        <v>8219</v>
      </c>
      <c r="C1627">
        <v>59</v>
      </c>
    </row>
    <row r="1628" spans="2:3" x14ac:dyDescent="0.25">
      <c r="B1628" t="s">
        <v>8219</v>
      </c>
      <c r="C1628">
        <v>113</v>
      </c>
    </row>
    <row r="1629" spans="2:3" x14ac:dyDescent="0.25">
      <c r="B1629" t="s">
        <v>8219</v>
      </c>
      <c r="C1629">
        <v>84</v>
      </c>
    </row>
    <row r="1630" spans="2:3" x14ac:dyDescent="0.25">
      <c r="B1630" t="s">
        <v>8219</v>
      </c>
      <c r="C1630">
        <v>74</v>
      </c>
    </row>
    <row r="1631" spans="2:3" x14ac:dyDescent="0.25">
      <c r="B1631" t="s">
        <v>8219</v>
      </c>
      <c r="C1631">
        <v>216</v>
      </c>
    </row>
    <row r="1632" spans="2:3" x14ac:dyDescent="0.25">
      <c r="B1632" t="s">
        <v>8219</v>
      </c>
      <c r="C1632">
        <v>39</v>
      </c>
    </row>
    <row r="1633" spans="2:3" x14ac:dyDescent="0.25">
      <c r="B1633" t="s">
        <v>8219</v>
      </c>
      <c r="C1633">
        <v>21</v>
      </c>
    </row>
    <row r="1634" spans="2:3" x14ac:dyDescent="0.25">
      <c r="B1634" t="s">
        <v>8219</v>
      </c>
      <c r="C1634">
        <v>30</v>
      </c>
    </row>
    <row r="1635" spans="2:3" x14ac:dyDescent="0.25">
      <c r="B1635" t="s">
        <v>8219</v>
      </c>
      <c r="C1635">
        <v>37</v>
      </c>
    </row>
    <row r="1636" spans="2:3" x14ac:dyDescent="0.25">
      <c r="B1636" t="s">
        <v>8219</v>
      </c>
      <c r="C1636">
        <v>202</v>
      </c>
    </row>
    <row r="1637" spans="2:3" x14ac:dyDescent="0.25">
      <c r="B1637" t="s">
        <v>8219</v>
      </c>
      <c r="C1637">
        <v>37</v>
      </c>
    </row>
    <row r="1638" spans="2:3" x14ac:dyDescent="0.25">
      <c r="B1638" t="s">
        <v>8219</v>
      </c>
      <c r="C1638">
        <v>28</v>
      </c>
    </row>
    <row r="1639" spans="2:3" x14ac:dyDescent="0.25">
      <c r="B1639" t="s">
        <v>8219</v>
      </c>
      <c r="C1639">
        <v>26</v>
      </c>
    </row>
    <row r="1640" spans="2:3" x14ac:dyDescent="0.25">
      <c r="B1640" t="s">
        <v>8219</v>
      </c>
      <c r="C1640">
        <v>61</v>
      </c>
    </row>
    <row r="1641" spans="2:3" x14ac:dyDescent="0.25">
      <c r="B1641" t="s">
        <v>8219</v>
      </c>
      <c r="C1641">
        <v>115</v>
      </c>
    </row>
    <row r="1642" spans="2:3" x14ac:dyDescent="0.25">
      <c r="B1642" t="s">
        <v>8219</v>
      </c>
      <c r="C1642">
        <v>181</v>
      </c>
    </row>
    <row r="1643" spans="2:3" x14ac:dyDescent="0.25">
      <c r="B1643" t="s">
        <v>8219</v>
      </c>
      <c r="C1643">
        <v>110</v>
      </c>
    </row>
    <row r="1644" spans="2:3" x14ac:dyDescent="0.25">
      <c r="B1644" t="s">
        <v>8219</v>
      </c>
      <c r="C1644">
        <v>269</v>
      </c>
    </row>
    <row r="1645" spans="2:3" x14ac:dyDescent="0.25">
      <c r="B1645" t="s">
        <v>8219</v>
      </c>
      <c r="C1645">
        <v>79</v>
      </c>
    </row>
    <row r="1646" spans="2:3" x14ac:dyDescent="0.25">
      <c r="B1646" t="s">
        <v>8219</v>
      </c>
      <c r="C1646">
        <v>104</v>
      </c>
    </row>
    <row r="1647" spans="2:3" x14ac:dyDescent="0.25">
      <c r="B1647" t="s">
        <v>8219</v>
      </c>
      <c r="C1647">
        <v>34</v>
      </c>
    </row>
    <row r="1648" spans="2:3" x14ac:dyDescent="0.25">
      <c r="B1648" t="s">
        <v>8219</v>
      </c>
      <c r="C1648">
        <v>167</v>
      </c>
    </row>
    <row r="1649" spans="2:3" x14ac:dyDescent="0.25">
      <c r="B1649" t="s">
        <v>8219</v>
      </c>
      <c r="C1649">
        <v>183</v>
      </c>
    </row>
    <row r="1650" spans="2:3" x14ac:dyDescent="0.25">
      <c r="B1650" t="s">
        <v>8219</v>
      </c>
      <c r="C1650">
        <v>71</v>
      </c>
    </row>
    <row r="1651" spans="2:3" x14ac:dyDescent="0.25">
      <c r="B1651" t="s">
        <v>8219</v>
      </c>
      <c r="C1651">
        <v>69</v>
      </c>
    </row>
    <row r="1652" spans="2:3" x14ac:dyDescent="0.25">
      <c r="B1652" t="s">
        <v>8219</v>
      </c>
      <c r="C1652">
        <v>270</v>
      </c>
    </row>
    <row r="1653" spans="2:3" x14ac:dyDescent="0.25">
      <c r="B1653" t="s">
        <v>8219</v>
      </c>
      <c r="C1653">
        <v>193</v>
      </c>
    </row>
    <row r="1654" spans="2:3" x14ac:dyDescent="0.25">
      <c r="B1654" t="s">
        <v>8219</v>
      </c>
      <c r="C1654">
        <v>57</v>
      </c>
    </row>
    <row r="1655" spans="2:3" x14ac:dyDescent="0.25">
      <c r="B1655" t="s">
        <v>8219</v>
      </c>
      <c r="C1655">
        <v>200</v>
      </c>
    </row>
    <row r="1656" spans="2:3" x14ac:dyDescent="0.25">
      <c r="B1656" t="s">
        <v>8219</v>
      </c>
      <c r="C1656">
        <v>88</v>
      </c>
    </row>
    <row r="1657" spans="2:3" x14ac:dyDescent="0.25">
      <c r="B1657" t="s">
        <v>8219</v>
      </c>
      <c r="C1657">
        <v>213</v>
      </c>
    </row>
    <row r="1658" spans="2:3" x14ac:dyDescent="0.25">
      <c r="B1658" t="s">
        <v>8219</v>
      </c>
      <c r="C1658">
        <v>20</v>
      </c>
    </row>
    <row r="1659" spans="2:3" x14ac:dyDescent="0.25">
      <c r="B1659" t="s">
        <v>8219</v>
      </c>
      <c r="C1659">
        <v>50</v>
      </c>
    </row>
    <row r="1660" spans="2:3" x14ac:dyDescent="0.25">
      <c r="B1660" t="s">
        <v>8219</v>
      </c>
      <c r="C1660">
        <v>115</v>
      </c>
    </row>
    <row r="1661" spans="2:3" x14ac:dyDescent="0.25">
      <c r="B1661" t="s">
        <v>8219</v>
      </c>
      <c r="C1661">
        <v>186</v>
      </c>
    </row>
    <row r="1662" spans="2:3" x14ac:dyDescent="0.25">
      <c r="B1662" t="s">
        <v>8219</v>
      </c>
      <c r="C1662">
        <v>18</v>
      </c>
    </row>
    <row r="1663" spans="2:3" x14ac:dyDescent="0.25">
      <c r="B1663" t="s">
        <v>8219</v>
      </c>
      <c r="C1663">
        <v>176</v>
      </c>
    </row>
    <row r="1664" spans="2:3" x14ac:dyDescent="0.25">
      <c r="B1664" t="s">
        <v>8219</v>
      </c>
      <c r="C1664">
        <v>41</v>
      </c>
    </row>
    <row r="1665" spans="2:3" x14ac:dyDescent="0.25">
      <c r="B1665" t="s">
        <v>8219</v>
      </c>
      <c r="C1665">
        <v>75</v>
      </c>
    </row>
    <row r="1666" spans="2:3" x14ac:dyDescent="0.25">
      <c r="B1666" t="s">
        <v>8219</v>
      </c>
      <c r="C1666">
        <v>97</v>
      </c>
    </row>
    <row r="1667" spans="2:3" x14ac:dyDescent="0.25">
      <c r="B1667" t="s">
        <v>8219</v>
      </c>
      <c r="C1667">
        <v>73</v>
      </c>
    </row>
    <row r="1668" spans="2:3" x14ac:dyDescent="0.25">
      <c r="B1668" t="s">
        <v>8219</v>
      </c>
      <c r="C1668">
        <v>49</v>
      </c>
    </row>
    <row r="1669" spans="2:3" x14ac:dyDescent="0.25">
      <c r="B1669" t="s">
        <v>8219</v>
      </c>
      <c r="C1669">
        <v>134</v>
      </c>
    </row>
    <row r="1670" spans="2:3" x14ac:dyDescent="0.25">
      <c r="B1670" t="s">
        <v>8219</v>
      </c>
      <c r="C1670">
        <v>68</v>
      </c>
    </row>
    <row r="1671" spans="2:3" x14ac:dyDescent="0.25">
      <c r="B1671" t="s">
        <v>8219</v>
      </c>
      <c r="C1671">
        <v>49</v>
      </c>
    </row>
    <row r="1672" spans="2:3" x14ac:dyDescent="0.25">
      <c r="B1672" t="s">
        <v>8219</v>
      </c>
      <c r="C1672">
        <v>63</v>
      </c>
    </row>
    <row r="1673" spans="2:3" x14ac:dyDescent="0.25">
      <c r="B1673" t="s">
        <v>8219</v>
      </c>
      <c r="C1673">
        <v>163</v>
      </c>
    </row>
    <row r="1674" spans="2:3" x14ac:dyDescent="0.25">
      <c r="B1674" t="s">
        <v>8219</v>
      </c>
      <c r="C1674">
        <v>288</v>
      </c>
    </row>
    <row r="1675" spans="2:3" x14ac:dyDescent="0.25">
      <c r="B1675" t="s">
        <v>8219</v>
      </c>
      <c r="C1675">
        <v>42</v>
      </c>
    </row>
    <row r="1676" spans="2:3" x14ac:dyDescent="0.25">
      <c r="B1676" t="s">
        <v>8219</v>
      </c>
      <c r="C1676">
        <v>70</v>
      </c>
    </row>
    <row r="1677" spans="2:3" x14ac:dyDescent="0.25">
      <c r="B1677" t="s">
        <v>8219</v>
      </c>
      <c r="C1677">
        <v>30</v>
      </c>
    </row>
    <row r="1678" spans="2:3" x14ac:dyDescent="0.25">
      <c r="B1678" t="s">
        <v>8219</v>
      </c>
      <c r="C1678">
        <v>51</v>
      </c>
    </row>
    <row r="1679" spans="2:3" x14ac:dyDescent="0.25">
      <c r="B1679" t="s">
        <v>8219</v>
      </c>
      <c r="C1679">
        <v>145</v>
      </c>
    </row>
    <row r="1680" spans="2:3" x14ac:dyDescent="0.25">
      <c r="B1680" t="s">
        <v>8219</v>
      </c>
      <c r="C1680">
        <v>21</v>
      </c>
    </row>
    <row r="1681" spans="2:3" x14ac:dyDescent="0.25">
      <c r="B1681" t="s">
        <v>8219</v>
      </c>
      <c r="C1681">
        <v>286</v>
      </c>
    </row>
    <row r="1682" spans="2:3" x14ac:dyDescent="0.25">
      <c r="B1682" t="s">
        <v>8219</v>
      </c>
      <c r="C1682">
        <v>12</v>
      </c>
    </row>
    <row r="1683" spans="2:3" x14ac:dyDescent="0.25">
      <c r="B1683" t="s">
        <v>8219</v>
      </c>
      <c r="C1683">
        <v>100</v>
      </c>
    </row>
    <row r="1684" spans="2:3" x14ac:dyDescent="0.25">
      <c r="B1684" t="s">
        <v>8219</v>
      </c>
      <c r="C1684">
        <v>100</v>
      </c>
    </row>
    <row r="1685" spans="2:3" x14ac:dyDescent="0.25">
      <c r="B1685" t="s">
        <v>8219</v>
      </c>
      <c r="C1685">
        <v>34</v>
      </c>
    </row>
    <row r="1686" spans="2:3" x14ac:dyDescent="0.25">
      <c r="B1686" t="s">
        <v>8219</v>
      </c>
      <c r="C1686">
        <v>63</v>
      </c>
    </row>
    <row r="1687" spans="2:3" x14ac:dyDescent="0.25">
      <c r="B1687" t="s">
        <v>8219</v>
      </c>
      <c r="C1687">
        <v>30</v>
      </c>
    </row>
    <row r="1688" spans="2:3" x14ac:dyDescent="0.25">
      <c r="B1688" t="s">
        <v>8219</v>
      </c>
      <c r="C1688">
        <v>47</v>
      </c>
    </row>
    <row r="1689" spans="2:3" x14ac:dyDescent="0.25">
      <c r="B1689" t="s">
        <v>8219</v>
      </c>
      <c r="C1689">
        <v>237</v>
      </c>
    </row>
    <row r="1690" spans="2:3" x14ac:dyDescent="0.25">
      <c r="B1690" t="s">
        <v>8219</v>
      </c>
      <c r="C1690">
        <v>47</v>
      </c>
    </row>
    <row r="1691" spans="2:3" x14ac:dyDescent="0.25">
      <c r="B1691" t="s">
        <v>8219</v>
      </c>
      <c r="C1691">
        <v>15</v>
      </c>
    </row>
    <row r="1692" spans="2:3" x14ac:dyDescent="0.25">
      <c r="B1692" t="s">
        <v>8219</v>
      </c>
      <c r="C1692">
        <v>81</v>
      </c>
    </row>
    <row r="1693" spans="2:3" x14ac:dyDescent="0.25">
      <c r="B1693" t="s">
        <v>8219</v>
      </c>
      <c r="C1693">
        <v>122</v>
      </c>
    </row>
    <row r="1694" spans="2:3" x14ac:dyDescent="0.25">
      <c r="B1694" t="s">
        <v>8219</v>
      </c>
      <c r="C1694">
        <v>34</v>
      </c>
    </row>
    <row r="1695" spans="2:3" x14ac:dyDescent="0.25">
      <c r="B1695" t="s">
        <v>8219</v>
      </c>
      <c r="C1695">
        <v>207</v>
      </c>
    </row>
    <row r="1696" spans="2:3" x14ac:dyDescent="0.25">
      <c r="B1696" t="s">
        <v>8219</v>
      </c>
      <c r="C1696">
        <v>25</v>
      </c>
    </row>
    <row r="1697" spans="2:3" x14ac:dyDescent="0.25">
      <c r="B1697" t="s">
        <v>8219</v>
      </c>
      <c r="C1697">
        <v>72</v>
      </c>
    </row>
    <row r="1698" spans="2:3" x14ac:dyDescent="0.25">
      <c r="B1698" t="s">
        <v>8219</v>
      </c>
      <c r="C1698">
        <v>14</v>
      </c>
    </row>
    <row r="1699" spans="2:3" x14ac:dyDescent="0.25">
      <c r="B1699" t="s">
        <v>8219</v>
      </c>
      <c r="C1699">
        <v>15</v>
      </c>
    </row>
    <row r="1700" spans="2:3" x14ac:dyDescent="0.25">
      <c r="B1700" t="s">
        <v>8219</v>
      </c>
      <c r="C1700">
        <v>91</v>
      </c>
    </row>
    <row r="1701" spans="2:3" x14ac:dyDescent="0.25">
      <c r="B1701" t="s">
        <v>8219</v>
      </c>
      <c r="C1701">
        <v>24</v>
      </c>
    </row>
    <row r="1702" spans="2:3" x14ac:dyDescent="0.25">
      <c r="B1702" t="s">
        <v>8219</v>
      </c>
      <c r="C1702">
        <v>27</v>
      </c>
    </row>
    <row r="1703" spans="2:3" x14ac:dyDescent="0.25">
      <c r="B1703" t="s">
        <v>8219</v>
      </c>
      <c r="C1703">
        <v>47</v>
      </c>
    </row>
    <row r="1704" spans="2:3" x14ac:dyDescent="0.25">
      <c r="B1704" t="s">
        <v>8219</v>
      </c>
      <c r="C1704">
        <v>44</v>
      </c>
    </row>
    <row r="1705" spans="2:3" x14ac:dyDescent="0.25">
      <c r="B1705" t="s">
        <v>8219</v>
      </c>
      <c r="C1705">
        <v>72</v>
      </c>
    </row>
    <row r="1706" spans="2:3" x14ac:dyDescent="0.25">
      <c r="B1706" t="s">
        <v>8219</v>
      </c>
      <c r="C1706">
        <v>63</v>
      </c>
    </row>
    <row r="1707" spans="2:3" x14ac:dyDescent="0.25">
      <c r="B1707" t="s">
        <v>8219</v>
      </c>
      <c r="C1707">
        <v>88</v>
      </c>
    </row>
    <row r="1708" spans="2:3" x14ac:dyDescent="0.25">
      <c r="B1708" t="s">
        <v>8219</v>
      </c>
      <c r="C1708">
        <v>70</v>
      </c>
    </row>
    <row r="1709" spans="2:3" x14ac:dyDescent="0.25">
      <c r="B1709" t="s">
        <v>8219</v>
      </c>
      <c r="C1709">
        <v>50</v>
      </c>
    </row>
    <row r="1710" spans="2:3" x14ac:dyDescent="0.25">
      <c r="B1710" t="s">
        <v>8219</v>
      </c>
      <c r="C1710">
        <v>35</v>
      </c>
    </row>
    <row r="1711" spans="2:3" x14ac:dyDescent="0.25">
      <c r="B1711" t="s">
        <v>8219</v>
      </c>
      <c r="C1711">
        <v>175</v>
      </c>
    </row>
    <row r="1712" spans="2:3" x14ac:dyDescent="0.25">
      <c r="B1712" t="s">
        <v>8219</v>
      </c>
      <c r="C1712">
        <v>20</v>
      </c>
    </row>
    <row r="1713" spans="2:3" x14ac:dyDescent="0.25">
      <c r="B1713" t="s">
        <v>8219</v>
      </c>
      <c r="C1713">
        <v>54</v>
      </c>
    </row>
    <row r="1714" spans="2:3" x14ac:dyDescent="0.25">
      <c r="B1714" t="s">
        <v>8219</v>
      </c>
      <c r="C1714">
        <v>20</v>
      </c>
    </row>
    <row r="1715" spans="2:3" x14ac:dyDescent="0.25">
      <c r="B1715" t="s">
        <v>8219</v>
      </c>
      <c r="C1715">
        <v>57</v>
      </c>
    </row>
    <row r="1716" spans="2:3" x14ac:dyDescent="0.25">
      <c r="B1716" t="s">
        <v>8219</v>
      </c>
      <c r="C1716">
        <v>31</v>
      </c>
    </row>
    <row r="1717" spans="2:3" x14ac:dyDescent="0.25">
      <c r="B1717" t="s">
        <v>8219</v>
      </c>
      <c r="C1717">
        <v>31</v>
      </c>
    </row>
    <row r="1718" spans="2:3" x14ac:dyDescent="0.25">
      <c r="B1718" t="s">
        <v>8219</v>
      </c>
      <c r="C1718">
        <v>45</v>
      </c>
    </row>
    <row r="1719" spans="2:3" x14ac:dyDescent="0.25">
      <c r="B1719" t="s">
        <v>8219</v>
      </c>
      <c r="C1719">
        <v>41</v>
      </c>
    </row>
    <row r="1720" spans="2:3" x14ac:dyDescent="0.25">
      <c r="B1720" t="s">
        <v>8219</v>
      </c>
      <c r="C1720">
        <v>29</v>
      </c>
    </row>
    <row r="1721" spans="2:3" x14ac:dyDescent="0.25">
      <c r="B1721" t="s">
        <v>8219</v>
      </c>
      <c r="C1721">
        <v>58</v>
      </c>
    </row>
    <row r="1722" spans="2:3" x14ac:dyDescent="0.25">
      <c r="B1722" t="s">
        <v>8219</v>
      </c>
      <c r="C1722">
        <v>89</v>
      </c>
    </row>
    <row r="1723" spans="2:3" x14ac:dyDescent="0.25">
      <c r="B1723" t="s">
        <v>8219</v>
      </c>
      <c r="C1723">
        <v>125</v>
      </c>
    </row>
    <row r="1724" spans="2:3" x14ac:dyDescent="0.25">
      <c r="B1724" t="s">
        <v>8219</v>
      </c>
      <c r="C1724">
        <v>18</v>
      </c>
    </row>
    <row r="1725" spans="2:3" x14ac:dyDescent="0.25">
      <c r="B1725" t="s">
        <v>8219</v>
      </c>
      <c r="C1725">
        <v>32</v>
      </c>
    </row>
    <row r="1726" spans="2:3" x14ac:dyDescent="0.25">
      <c r="B1726" t="s">
        <v>8219</v>
      </c>
      <c r="C1726">
        <v>16</v>
      </c>
    </row>
    <row r="1727" spans="2:3" x14ac:dyDescent="0.25">
      <c r="B1727" t="s">
        <v>8219</v>
      </c>
      <c r="C1727">
        <v>38</v>
      </c>
    </row>
    <row r="1728" spans="2:3" x14ac:dyDescent="0.25">
      <c r="B1728" t="s">
        <v>8219</v>
      </c>
      <c r="C1728">
        <v>15</v>
      </c>
    </row>
    <row r="1729" spans="2:3" x14ac:dyDescent="0.25">
      <c r="B1729" t="s">
        <v>8219</v>
      </c>
      <c r="C1729">
        <v>23</v>
      </c>
    </row>
    <row r="1730" spans="2:3" x14ac:dyDescent="0.25">
      <c r="B1730" t="s">
        <v>8219</v>
      </c>
      <c r="C1730">
        <v>49</v>
      </c>
    </row>
    <row r="1731" spans="2:3" x14ac:dyDescent="0.25">
      <c r="B1731" t="s">
        <v>8219</v>
      </c>
      <c r="C1731">
        <v>10</v>
      </c>
    </row>
    <row r="1732" spans="2:3" x14ac:dyDescent="0.25">
      <c r="B1732" t="s">
        <v>8219</v>
      </c>
      <c r="C1732">
        <v>15</v>
      </c>
    </row>
    <row r="1733" spans="2:3" x14ac:dyDescent="0.25">
      <c r="B1733" t="s">
        <v>8219</v>
      </c>
      <c r="C1733">
        <v>57</v>
      </c>
    </row>
    <row r="1734" spans="2:3" x14ac:dyDescent="0.25">
      <c r="B1734" t="s">
        <v>8219</v>
      </c>
      <c r="C1734">
        <v>33</v>
      </c>
    </row>
    <row r="1735" spans="2:3" x14ac:dyDescent="0.25">
      <c r="B1735" t="s">
        <v>8219</v>
      </c>
      <c r="C1735">
        <v>9</v>
      </c>
    </row>
    <row r="1736" spans="2:3" x14ac:dyDescent="0.25">
      <c r="B1736" t="s">
        <v>8219</v>
      </c>
      <c r="C1736">
        <v>26</v>
      </c>
    </row>
    <row r="1737" spans="2:3" x14ac:dyDescent="0.25">
      <c r="B1737" t="s">
        <v>8219</v>
      </c>
      <c r="C1737">
        <v>69</v>
      </c>
    </row>
    <row r="1738" spans="2:3" x14ac:dyDescent="0.25">
      <c r="B1738" t="s">
        <v>8219</v>
      </c>
      <c r="C1738">
        <v>65</v>
      </c>
    </row>
    <row r="1739" spans="2:3" x14ac:dyDescent="0.25">
      <c r="B1739" t="s">
        <v>8219</v>
      </c>
      <c r="C1739">
        <v>83</v>
      </c>
    </row>
    <row r="1740" spans="2:3" x14ac:dyDescent="0.25">
      <c r="B1740" t="s">
        <v>8219</v>
      </c>
      <c r="C1740">
        <v>111</v>
      </c>
    </row>
    <row r="1741" spans="2:3" x14ac:dyDescent="0.25">
      <c r="B1741" t="s">
        <v>8219</v>
      </c>
      <c r="C1741">
        <v>46</v>
      </c>
    </row>
    <row r="1742" spans="2:3" x14ac:dyDescent="0.25">
      <c r="B1742" t="s">
        <v>8219</v>
      </c>
      <c r="C1742">
        <v>63</v>
      </c>
    </row>
    <row r="1743" spans="2:3" x14ac:dyDescent="0.25">
      <c r="B1743" t="s">
        <v>8219</v>
      </c>
      <c r="C1743">
        <v>9</v>
      </c>
    </row>
    <row r="1744" spans="2:3" x14ac:dyDescent="0.25">
      <c r="B1744" t="s">
        <v>8219</v>
      </c>
      <c r="C1744">
        <v>34</v>
      </c>
    </row>
    <row r="1745" spans="2:3" x14ac:dyDescent="0.25">
      <c r="B1745" t="s">
        <v>8219</v>
      </c>
      <c r="C1745">
        <v>112</v>
      </c>
    </row>
    <row r="1746" spans="2:3" x14ac:dyDescent="0.25">
      <c r="B1746" t="s">
        <v>8219</v>
      </c>
      <c r="C1746">
        <v>47</v>
      </c>
    </row>
    <row r="1747" spans="2:3" x14ac:dyDescent="0.25">
      <c r="B1747" t="s">
        <v>8219</v>
      </c>
      <c r="C1747">
        <v>38</v>
      </c>
    </row>
    <row r="1748" spans="2:3" x14ac:dyDescent="0.25">
      <c r="B1748" t="s">
        <v>8219</v>
      </c>
      <c r="C1748">
        <v>28</v>
      </c>
    </row>
    <row r="1749" spans="2:3" x14ac:dyDescent="0.25">
      <c r="B1749" t="s">
        <v>8219</v>
      </c>
      <c r="C1749">
        <v>78</v>
      </c>
    </row>
    <row r="1750" spans="2:3" x14ac:dyDescent="0.25">
      <c r="B1750" t="s">
        <v>8219</v>
      </c>
      <c r="C1750">
        <v>23</v>
      </c>
    </row>
    <row r="1751" spans="2:3" x14ac:dyDescent="0.25">
      <c r="B1751" t="s">
        <v>8219</v>
      </c>
      <c r="C1751">
        <v>40</v>
      </c>
    </row>
    <row r="1752" spans="2:3" x14ac:dyDescent="0.25">
      <c r="B1752" t="s">
        <v>8219</v>
      </c>
      <c r="C1752">
        <v>13</v>
      </c>
    </row>
    <row r="1753" spans="2:3" x14ac:dyDescent="0.25">
      <c r="B1753" t="s">
        <v>8219</v>
      </c>
      <c r="C1753">
        <v>18</v>
      </c>
    </row>
    <row r="1754" spans="2:3" x14ac:dyDescent="0.25">
      <c r="B1754" t="s">
        <v>8219</v>
      </c>
      <c r="C1754">
        <v>22</v>
      </c>
    </row>
    <row r="1755" spans="2:3" x14ac:dyDescent="0.25">
      <c r="B1755" t="s">
        <v>8219</v>
      </c>
      <c r="C1755">
        <v>79</v>
      </c>
    </row>
    <row r="1756" spans="2:3" x14ac:dyDescent="0.25">
      <c r="B1756" t="s">
        <v>8219</v>
      </c>
      <c r="C1756">
        <v>14</v>
      </c>
    </row>
    <row r="1757" spans="2:3" x14ac:dyDescent="0.25">
      <c r="B1757" t="s">
        <v>8219</v>
      </c>
      <c r="C1757">
        <v>51</v>
      </c>
    </row>
    <row r="1758" spans="2:3" x14ac:dyDescent="0.25">
      <c r="B1758" t="s">
        <v>8219</v>
      </c>
      <c r="C1758">
        <v>54</v>
      </c>
    </row>
    <row r="1759" spans="2:3" x14ac:dyDescent="0.25">
      <c r="B1759" t="s">
        <v>8219</v>
      </c>
      <c r="C1759">
        <v>70</v>
      </c>
    </row>
    <row r="1760" spans="2:3" x14ac:dyDescent="0.25">
      <c r="B1760" t="s">
        <v>8219</v>
      </c>
      <c r="C1760">
        <v>44</v>
      </c>
    </row>
    <row r="1761" spans="2:3" x14ac:dyDescent="0.25">
      <c r="B1761" t="s">
        <v>8219</v>
      </c>
      <c r="C1761">
        <v>55</v>
      </c>
    </row>
    <row r="1762" spans="2:3" x14ac:dyDescent="0.25">
      <c r="B1762" t="s">
        <v>8219</v>
      </c>
      <c r="C1762">
        <v>15</v>
      </c>
    </row>
    <row r="1763" spans="2:3" x14ac:dyDescent="0.25">
      <c r="B1763" t="s">
        <v>8219</v>
      </c>
      <c r="C1763">
        <v>27</v>
      </c>
    </row>
    <row r="1764" spans="2:3" x14ac:dyDescent="0.25">
      <c r="B1764" t="s">
        <v>8219</v>
      </c>
      <c r="C1764">
        <v>21</v>
      </c>
    </row>
    <row r="1765" spans="2:3" x14ac:dyDescent="0.25">
      <c r="B1765" t="s">
        <v>8219</v>
      </c>
      <c r="C1765">
        <v>162</v>
      </c>
    </row>
    <row r="1766" spans="2:3" x14ac:dyDescent="0.25">
      <c r="B1766" t="s">
        <v>8219</v>
      </c>
      <c r="C1766">
        <v>23</v>
      </c>
    </row>
    <row r="1767" spans="2:3" x14ac:dyDescent="0.25">
      <c r="B1767" t="s">
        <v>8219</v>
      </c>
      <c r="C1767">
        <v>72</v>
      </c>
    </row>
    <row r="1768" spans="2:3" x14ac:dyDescent="0.25">
      <c r="B1768" t="s">
        <v>8219</v>
      </c>
      <c r="C1768">
        <v>68</v>
      </c>
    </row>
    <row r="1769" spans="2:3" x14ac:dyDescent="0.25">
      <c r="B1769" t="s">
        <v>8219</v>
      </c>
      <c r="C1769">
        <v>20</v>
      </c>
    </row>
    <row r="1770" spans="2:3" x14ac:dyDescent="0.25">
      <c r="B1770" t="s">
        <v>8219</v>
      </c>
      <c r="C1770">
        <v>26</v>
      </c>
    </row>
    <row r="1771" spans="2:3" x14ac:dyDescent="0.25">
      <c r="B1771" t="s">
        <v>8219</v>
      </c>
      <c r="C1771">
        <v>72</v>
      </c>
    </row>
    <row r="1772" spans="2:3" x14ac:dyDescent="0.25">
      <c r="B1772" t="s">
        <v>8219</v>
      </c>
      <c r="C1772">
        <v>3</v>
      </c>
    </row>
    <row r="1773" spans="2:3" x14ac:dyDescent="0.25">
      <c r="B1773" t="s">
        <v>8219</v>
      </c>
      <c r="C1773">
        <v>18</v>
      </c>
    </row>
    <row r="1774" spans="2:3" x14ac:dyDescent="0.25">
      <c r="B1774" t="s">
        <v>8219</v>
      </c>
      <c r="C1774">
        <v>30</v>
      </c>
    </row>
    <row r="1775" spans="2:3" x14ac:dyDescent="0.25">
      <c r="B1775" t="s">
        <v>8219</v>
      </c>
      <c r="C1775">
        <v>23</v>
      </c>
    </row>
    <row r="1776" spans="2:3" x14ac:dyDescent="0.25">
      <c r="B1776" t="s">
        <v>8219</v>
      </c>
      <c r="C1776">
        <v>54</v>
      </c>
    </row>
    <row r="1777" spans="2:3" x14ac:dyDescent="0.25">
      <c r="B1777" t="s">
        <v>8219</v>
      </c>
      <c r="C1777">
        <v>26</v>
      </c>
    </row>
    <row r="1778" spans="2:3" x14ac:dyDescent="0.25">
      <c r="B1778" t="s">
        <v>8219</v>
      </c>
      <c r="C1778">
        <v>9</v>
      </c>
    </row>
    <row r="1779" spans="2:3" x14ac:dyDescent="0.25">
      <c r="B1779" t="s">
        <v>8219</v>
      </c>
      <c r="C1779">
        <v>27</v>
      </c>
    </row>
    <row r="1780" spans="2:3" x14ac:dyDescent="0.25">
      <c r="B1780" t="s">
        <v>8219</v>
      </c>
      <c r="C1780">
        <v>30</v>
      </c>
    </row>
    <row r="1781" spans="2:3" x14ac:dyDescent="0.25">
      <c r="B1781" t="s">
        <v>8219</v>
      </c>
      <c r="C1781">
        <v>52</v>
      </c>
    </row>
    <row r="1782" spans="2:3" x14ac:dyDescent="0.25">
      <c r="B1782" t="s">
        <v>8219</v>
      </c>
      <c r="C1782">
        <v>17</v>
      </c>
    </row>
    <row r="1783" spans="2:3" x14ac:dyDescent="0.25">
      <c r="B1783" t="s">
        <v>8219</v>
      </c>
      <c r="C1783">
        <v>19</v>
      </c>
    </row>
    <row r="1784" spans="2:3" x14ac:dyDescent="0.25">
      <c r="B1784" t="s">
        <v>8219</v>
      </c>
      <c r="C1784">
        <v>77</v>
      </c>
    </row>
    <row r="1785" spans="2:3" x14ac:dyDescent="0.25">
      <c r="B1785" t="s">
        <v>8219</v>
      </c>
      <c r="C1785">
        <v>21</v>
      </c>
    </row>
    <row r="1786" spans="2:3" x14ac:dyDescent="0.25">
      <c r="B1786" t="s">
        <v>8219</v>
      </c>
      <c r="C1786">
        <v>38</v>
      </c>
    </row>
    <row r="1787" spans="2:3" x14ac:dyDescent="0.25">
      <c r="B1787" t="s">
        <v>8219</v>
      </c>
      <c r="C1787">
        <v>28</v>
      </c>
    </row>
    <row r="1788" spans="2:3" x14ac:dyDescent="0.25">
      <c r="B1788" t="s">
        <v>8219</v>
      </c>
      <c r="C1788">
        <v>48</v>
      </c>
    </row>
    <row r="1789" spans="2:3" x14ac:dyDescent="0.25">
      <c r="B1789" t="s">
        <v>8219</v>
      </c>
      <c r="C1789">
        <v>46</v>
      </c>
    </row>
    <row r="1790" spans="2:3" x14ac:dyDescent="0.25">
      <c r="B1790" t="s">
        <v>8219</v>
      </c>
      <c r="C1790">
        <v>30</v>
      </c>
    </row>
    <row r="1791" spans="2:3" x14ac:dyDescent="0.25">
      <c r="B1791" t="s">
        <v>8219</v>
      </c>
      <c r="C1791">
        <v>64</v>
      </c>
    </row>
    <row r="1792" spans="2:3" x14ac:dyDescent="0.25">
      <c r="B1792" t="s">
        <v>8219</v>
      </c>
      <c r="C1792">
        <v>15</v>
      </c>
    </row>
    <row r="1793" spans="2:3" x14ac:dyDescent="0.25">
      <c r="B1793" t="s">
        <v>8219</v>
      </c>
      <c r="C1793">
        <v>41</v>
      </c>
    </row>
    <row r="1794" spans="2:3" x14ac:dyDescent="0.25">
      <c r="B1794" t="s">
        <v>8219</v>
      </c>
      <c r="C1794">
        <v>35</v>
      </c>
    </row>
    <row r="1795" spans="2:3" x14ac:dyDescent="0.25">
      <c r="B1795" t="s">
        <v>8219</v>
      </c>
      <c r="C1795">
        <v>45</v>
      </c>
    </row>
    <row r="1796" spans="2:3" x14ac:dyDescent="0.25">
      <c r="B1796" t="s">
        <v>8219</v>
      </c>
      <c r="C1796">
        <v>62</v>
      </c>
    </row>
    <row r="1797" spans="2:3" x14ac:dyDescent="0.25">
      <c r="B1797" t="s">
        <v>8219</v>
      </c>
      <c r="C1797">
        <v>22</v>
      </c>
    </row>
    <row r="1798" spans="2:3" x14ac:dyDescent="0.25">
      <c r="B1798" t="s">
        <v>8219</v>
      </c>
      <c r="C1798">
        <v>18</v>
      </c>
    </row>
    <row r="1799" spans="2:3" x14ac:dyDescent="0.25">
      <c r="B1799" t="s">
        <v>8219</v>
      </c>
      <c r="C1799">
        <v>12</v>
      </c>
    </row>
    <row r="1800" spans="2:3" x14ac:dyDescent="0.25">
      <c r="B1800" t="s">
        <v>8219</v>
      </c>
      <c r="C1800">
        <v>44</v>
      </c>
    </row>
    <row r="1801" spans="2:3" x14ac:dyDescent="0.25">
      <c r="B1801" t="s">
        <v>8219</v>
      </c>
      <c r="C1801">
        <v>27</v>
      </c>
    </row>
    <row r="1802" spans="2:3" x14ac:dyDescent="0.25">
      <c r="B1802" t="s">
        <v>8219</v>
      </c>
      <c r="C1802">
        <v>38</v>
      </c>
    </row>
    <row r="1803" spans="2:3" x14ac:dyDescent="0.25">
      <c r="B1803" t="s">
        <v>8219</v>
      </c>
      <c r="C1803">
        <v>28</v>
      </c>
    </row>
    <row r="1804" spans="2:3" x14ac:dyDescent="0.25">
      <c r="B1804" t="s">
        <v>8219</v>
      </c>
      <c r="C1804">
        <v>24</v>
      </c>
    </row>
    <row r="1805" spans="2:3" x14ac:dyDescent="0.25">
      <c r="B1805" t="s">
        <v>8219</v>
      </c>
      <c r="C1805">
        <v>65</v>
      </c>
    </row>
    <row r="1806" spans="2:3" x14ac:dyDescent="0.25">
      <c r="B1806" t="s">
        <v>8219</v>
      </c>
      <c r="C1806">
        <v>46</v>
      </c>
    </row>
    <row r="1807" spans="2:3" x14ac:dyDescent="0.25">
      <c r="B1807" t="s">
        <v>8219</v>
      </c>
      <c r="C1807">
        <v>85</v>
      </c>
    </row>
    <row r="1808" spans="2:3" x14ac:dyDescent="0.25">
      <c r="B1808" t="s">
        <v>8219</v>
      </c>
      <c r="C1808">
        <v>66</v>
      </c>
    </row>
    <row r="1809" spans="2:3" x14ac:dyDescent="0.25">
      <c r="B1809" t="s">
        <v>8219</v>
      </c>
      <c r="C1809">
        <v>165</v>
      </c>
    </row>
    <row r="1810" spans="2:3" x14ac:dyDescent="0.25">
      <c r="B1810" t="s">
        <v>8219</v>
      </c>
      <c r="C1810">
        <v>17</v>
      </c>
    </row>
    <row r="1811" spans="2:3" x14ac:dyDescent="0.25">
      <c r="B1811" t="s">
        <v>8219</v>
      </c>
      <c r="C1811">
        <v>3</v>
      </c>
    </row>
    <row r="1812" spans="2:3" x14ac:dyDescent="0.25">
      <c r="B1812" t="s">
        <v>8219</v>
      </c>
      <c r="C1812">
        <v>17</v>
      </c>
    </row>
    <row r="1813" spans="2:3" x14ac:dyDescent="0.25">
      <c r="B1813" t="s">
        <v>8219</v>
      </c>
      <c r="C1813">
        <v>91</v>
      </c>
    </row>
    <row r="1814" spans="2:3" x14ac:dyDescent="0.25">
      <c r="B1814" t="s">
        <v>8219</v>
      </c>
      <c r="C1814">
        <v>67</v>
      </c>
    </row>
    <row r="1815" spans="2:3" x14ac:dyDescent="0.25">
      <c r="B1815" t="s">
        <v>8219</v>
      </c>
      <c r="C1815">
        <v>18</v>
      </c>
    </row>
    <row r="1816" spans="2:3" x14ac:dyDescent="0.25">
      <c r="B1816" t="s">
        <v>8219</v>
      </c>
      <c r="C1816">
        <v>21</v>
      </c>
    </row>
    <row r="1817" spans="2:3" x14ac:dyDescent="0.25">
      <c r="B1817" t="s">
        <v>8219</v>
      </c>
      <c r="C1817">
        <v>40</v>
      </c>
    </row>
    <row r="1818" spans="2:3" x14ac:dyDescent="0.25">
      <c r="B1818" t="s">
        <v>8219</v>
      </c>
      <c r="C1818">
        <v>78</v>
      </c>
    </row>
    <row r="1819" spans="2:3" x14ac:dyDescent="0.25">
      <c r="B1819" t="s">
        <v>8219</v>
      </c>
      <c r="C1819">
        <v>26</v>
      </c>
    </row>
    <row r="1820" spans="2:3" x14ac:dyDescent="0.25">
      <c r="B1820" t="s">
        <v>8219</v>
      </c>
      <c r="C1820">
        <v>14</v>
      </c>
    </row>
    <row r="1821" spans="2:3" x14ac:dyDescent="0.25">
      <c r="B1821" t="s">
        <v>8219</v>
      </c>
      <c r="C1821">
        <v>44</v>
      </c>
    </row>
    <row r="1822" spans="2:3" x14ac:dyDescent="0.25">
      <c r="B1822" t="s">
        <v>8219</v>
      </c>
      <c r="C1822">
        <v>9</v>
      </c>
    </row>
    <row r="1823" spans="2:3" x14ac:dyDescent="0.25">
      <c r="B1823" t="s">
        <v>8219</v>
      </c>
      <c r="C1823">
        <v>30</v>
      </c>
    </row>
    <row r="1824" spans="2:3" x14ac:dyDescent="0.25">
      <c r="B1824" t="s">
        <v>8219</v>
      </c>
      <c r="C1824">
        <v>45</v>
      </c>
    </row>
    <row r="1825" spans="2:3" x14ac:dyDescent="0.25">
      <c r="B1825" t="s">
        <v>8219</v>
      </c>
      <c r="C1825">
        <v>56</v>
      </c>
    </row>
    <row r="1826" spans="2:3" x14ac:dyDescent="0.25">
      <c r="B1826" t="s">
        <v>8219</v>
      </c>
      <c r="C1826">
        <v>46</v>
      </c>
    </row>
    <row r="1827" spans="2:3" x14ac:dyDescent="0.25">
      <c r="B1827" t="s">
        <v>8219</v>
      </c>
      <c r="C1827">
        <v>34</v>
      </c>
    </row>
    <row r="1828" spans="2:3" x14ac:dyDescent="0.25">
      <c r="B1828" t="s">
        <v>8219</v>
      </c>
      <c r="C1828">
        <v>98</v>
      </c>
    </row>
    <row r="1829" spans="2:3" x14ac:dyDescent="0.25">
      <c r="B1829" t="s">
        <v>8219</v>
      </c>
      <c r="C1829">
        <v>46</v>
      </c>
    </row>
    <row r="1830" spans="2:3" x14ac:dyDescent="0.25">
      <c r="B1830" t="s">
        <v>8219</v>
      </c>
      <c r="C1830">
        <v>10</v>
      </c>
    </row>
    <row r="1831" spans="2:3" x14ac:dyDescent="0.25">
      <c r="B1831" t="s">
        <v>8219</v>
      </c>
      <c r="C1831">
        <v>76</v>
      </c>
    </row>
    <row r="1832" spans="2:3" x14ac:dyDescent="0.25">
      <c r="B1832" t="s">
        <v>8219</v>
      </c>
      <c r="C1832">
        <v>104</v>
      </c>
    </row>
    <row r="1833" spans="2:3" x14ac:dyDescent="0.25">
      <c r="B1833" t="s">
        <v>8219</v>
      </c>
      <c r="C1833">
        <v>87</v>
      </c>
    </row>
    <row r="1834" spans="2:3" x14ac:dyDescent="0.25">
      <c r="B1834" t="s">
        <v>8219</v>
      </c>
      <c r="C1834">
        <v>29</v>
      </c>
    </row>
    <row r="1835" spans="2:3" x14ac:dyDescent="0.25">
      <c r="B1835" t="s">
        <v>8219</v>
      </c>
      <c r="C1835">
        <v>51</v>
      </c>
    </row>
    <row r="1836" spans="2:3" x14ac:dyDescent="0.25">
      <c r="B1836" t="s">
        <v>8219</v>
      </c>
      <c r="C1836">
        <v>12</v>
      </c>
    </row>
    <row r="1837" spans="2:3" x14ac:dyDescent="0.25">
      <c r="B1837" t="s">
        <v>8219</v>
      </c>
      <c r="C1837">
        <v>72</v>
      </c>
    </row>
    <row r="1838" spans="2:3" x14ac:dyDescent="0.25">
      <c r="B1838" t="s">
        <v>8219</v>
      </c>
      <c r="C1838">
        <v>21</v>
      </c>
    </row>
    <row r="1839" spans="2:3" x14ac:dyDescent="0.25">
      <c r="B1839" t="s">
        <v>8219</v>
      </c>
      <c r="C1839">
        <v>42</v>
      </c>
    </row>
    <row r="1840" spans="2:3" x14ac:dyDescent="0.25">
      <c r="B1840" t="s">
        <v>8219</v>
      </c>
      <c r="C1840">
        <v>71</v>
      </c>
    </row>
    <row r="1841" spans="2:3" x14ac:dyDescent="0.25">
      <c r="B1841" t="s">
        <v>8219</v>
      </c>
      <c r="C1841">
        <v>168</v>
      </c>
    </row>
    <row r="1842" spans="2:3" x14ac:dyDescent="0.25">
      <c r="B1842" t="s">
        <v>8219</v>
      </c>
      <c r="C1842">
        <v>19</v>
      </c>
    </row>
    <row r="1843" spans="2:3" x14ac:dyDescent="0.25">
      <c r="B1843" t="s">
        <v>8219</v>
      </c>
      <c r="C1843">
        <v>37</v>
      </c>
    </row>
    <row r="1844" spans="2:3" x14ac:dyDescent="0.25">
      <c r="B1844" t="s">
        <v>8219</v>
      </c>
      <c r="C1844">
        <v>36</v>
      </c>
    </row>
    <row r="1845" spans="2:3" x14ac:dyDescent="0.25">
      <c r="B1845" t="s">
        <v>8219</v>
      </c>
      <c r="C1845">
        <v>14</v>
      </c>
    </row>
    <row r="1846" spans="2:3" x14ac:dyDescent="0.25">
      <c r="B1846" t="s">
        <v>8219</v>
      </c>
      <c r="C1846">
        <v>18</v>
      </c>
    </row>
    <row r="1847" spans="2:3" x14ac:dyDescent="0.25">
      <c r="B1847" t="s">
        <v>8219</v>
      </c>
      <c r="C1847">
        <v>82</v>
      </c>
    </row>
    <row r="1848" spans="2:3" x14ac:dyDescent="0.25">
      <c r="B1848" t="s">
        <v>8219</v>
      </c>
      <c r="C1848">
        <v>43</v>
      </c>
    </row>
    <row r="1849" spans="2:3" x14ac:dyDescent="0.25">
      <c r="B1849" t="s">
        <v>8219</v>
      </c>
      <c r="C1849">
        <v>8</v>
      </c>
    </row>
    <row r="1850" spans="2:3" x14ac:dyDescent="0.25">
      <c r="B1850" t="s">
        <v>8219</v>
      </c>
      <c r="C1850">
        <v>45</v>
      </c>
    </row>
    <row r="1851" spans="2:3" x14ac:dyDescent="0.25">
      <c r="B1851" t="s">
        <v>8219</v>
      </c>
      <c r="C1851">
        <v>20</v>
      </c>
    </row>
    <row r="1852" spans="2:3" x14ac:dyDescent="0.25">
      <c r="B1852" t="s">
        <v>8219</v>
      </c>
      <c r="C1852">
        <v>31</v>
      </c>
    </row>
    <row r="1853" spans="2:3" x14ac:dyDescent="0.25">
      <c r="B1853" t="s">
        <v>8219</v>
      </c>
      <c r="C1853">
        <v>25</v>
      </c>
    </row>
    <row r="1854" spans="2:3" x14ac:dyDescent="0.25">
      <c r="B1854" t="s">
        <v>8219</v>
      </c>
      <c r="C1854">
        <v>14</v>
      </c>
    </row>
    <row r="1855" spans="2:3" x14ac:dyDescent="0.25">
      <c r="B1855" t="s">
        <v>8219</v>
      </c>
      <c r="C1855">
        <v>45</v>
      </c>
    </row>
    <row r="1856" spans="2:3" x14ac:dyDescent="0.25">
      <c r="B1856" t="s">
        <v>8219</v>
      </c>
      <c r="C1856">
        <v>20</v>
      </c>
    </row>
    <row r="1857" spans="2:3" x14ac:dyDescent="0.25">
      <c r="B1857" t="s">
        <v>8219</v>
      </c>
      <c r="C1857">
        <v>39</v>
      </c>
    </row>
    <row r="1858" spans="2:3" x14ac:dyDescent="0.25">
      <c r="B1858" t="s">
        <v>8219</v>
      </c>
      <c r="C1858">
        <v>16</v>
      </c>
    </row>
    <row r="1859" spans="2:3" x14ac:dyDescent="0.25">
      <c r="B1859" t="s">
        <v>8219</v>
      </c>
      <c r="C1859">
        <v>37</v>
      </c>
    </row>
    <row r="1860" spans="2:3" x14ac:dyDescent="0.25">
      <c r="B1860" t="s">
        <v>8219</v>
      </c>
      <c r="C1860">
        <v>14</v>
      </c>
    </row>
    <row r="1861" spans="2:3" x14ac:dyDescent="0.25">
      <c r="B1861" t="s">
        <v>8219</v>
      </c>
      <c r="C1861">
        <v>21</v>
      </c>
    </row>
    <row r="1862" spans="2:3" x14ac:dyDescent="0.25">
      <c r="B1862" t="s">
        <v>8219</v>
      </c>
      <c r="C1862">
        <v>69</v>
      </c>
    </row>
    <row r="1863" spans="2:3" x14ac:dyDescent="0.25">
      <c r="B1863" t="s">
        <v>8219</v>
      </c>
      <c r="C1863">
        <v>16</v>
      </c>
    </row>
    <row r="1864" spans="2:3" x14ac:dyDescent="0.25">
      <c r="B1864" t="s">
        <v>8219</v>
      </c>
      <c r="C1864">
        <v>55</v>
      </c>
    </row>
    <row r="1865" spans="2:3" x14ac:dyDescent="0.25">
      <c r="B1865" t="s">
        <v>8219</v>
      </c>
      <c r="C1865">
        <v>27</v>
      </c>
    </row>
    <row r="1866" spans="2:3" x14ac:dyDescent="0.25">
      <c r="B1866" t="s">
        <v>8219</v>
      </c>
      <c r="C1866">
        <v>36</v>
      </c>
    </row>
    <row r="1867" spans="2:3" x14ac:dyDescent="0.25">
      <c r="B1867" t="s">
        <v>8219</v>
      </c>
      <c r="C1867">
        <v>19</v>
      </c>
    </row>
    <row r="1868" spans="2:3" x14ac:dyDescent="0.25">
      <c r="B1868" t="s">
        <v>8219</v>
      </c>
      <c r="C1868">
        <v>12</v>
      </c>
    </row>
    <row r="1869" spans="2:3" x14ac:dyDescent="0.25">
      <c r="B1869" t="s">
        <v>8219</v>
      </c>
      <c r="C1869">
        <v>17</v>
      </c>
    </row>
    <row r="1870" spans="2:3" x14ac:dyDescent="0.25">
      <c r="B1870" t="s">
        <v>8219</v>
      </c>
      <c r="C1870">
        <v>114</v>
      </c>
    </row>
    <row r="1871" spans="2:3" x14ac:dyDescent="0.25">
      <c r="B1871" t="s">
        <v>8219</v>
      </c>
      <c r="C1871">
        <v>93</v>
      </c>
    </row>
    <row r="1872" spans="2:3" x14ac:dyDescent="0.25">
      <c r="B1872" t="s">
        <v>8219</v>
      </c>
      <c r="C1872">
        <v>36</v>
      </c>
    </row>
    <row r="1873" spans="2:3" x14ac:dyDescent="0.25">
      <c r="B1873" t="s">
        <v>8219</v>
      </c>
      <c r="C1873">
        <v>61</v>
      </c>
    </row>
    <row r="1874" spans="2:3" x14ac:dyDescent="0.25">
      <c r="B1874" t="s">
        <v>8219</v>
      </c>
      <c r="C1874">
        <v>47</v>
      </c>
    </row>
    <row r="1875" spans="2:3" x14ac:dyDescent="0.25">
      <c r="B1875" t="s">
        <v>8219</v>
      </c>
      <c r="C1875">
        <v>17</v>
      </c>
    </row>
    <row r="1876" spans="2:3" x14ac:dyDescent="0.25">
      <c r="B1876" t="s">
        <v>8219</v>
      </c>
      <c r="C1876">
        <v>63</v>
      </c>
    </row>
    <row r="1877" spans="2:3" x14ac:dyDescent="0.25">
      <c r="B1877" t="s">
        <v>8219</v>
      </c>
      <c r="C1877">
        <v>9</v>
      </c>
    </row>
    <row r="1878" spans="2:3" x14ac:dyDescent="0.25">
      <c r="B1878" t="s">
        <v>8219</v>
      </c>
      <c r="C1878">
        <v>30</v>
      </c>
    </row>
    <row r="1879" spans="2:3" x14ac:dyDescent="0.25">
      <c r="B1879" t="s">
        <v>8219</v>
      </c>
      <c r="C1879">
        <v>23</v>
      </c>
    </row>
    <row r="1880" spans="2:3" x14ac:dyDescent="0.25">
      <c r="B1880" t="s">
        <v>8219</v>
      </c>
      <c r="C1880">
        <v>33</v>
      </c>
    </row>
    <row r="1881" spans="2:3" x14ac:dyDescent="0.25">
      <c r="B1881" t="s">
        <v>8219</v>
      </c>
      <c r="C1881">
        <v>39</v>
      </c>
    </row>
    <row r="1882" spans="2:3" x14ac:dyDescent="0.25">
      <c r="B1882" t="s">
        <v>8219</v>
      </c>
      <c r="C1882">
        <v>17</v>
      </c>
    </row>
    <row r="1883" spans="2:3" x14ac:dyDescent="0.25">
      <c r="B1883" t="s">
        <v>8219</v>
      </c>
      <c r="C1883">
        <v>6</v>
      </c>
    </row>
    <row r="1884" spans="2:3" x14ac:dyDescent="0.25">
      <c r="B1884" t="s">
        <v>8219</v>
      </c>
      <c r="C1884">
        <v>39</v>
      </c>
    </row>
    <row r="1885" spans="2:3" x14ac:dyDescent="0.25">
      <c r="B1885" t="s">
        <v>8219</v>
      </c>
      <c r="C1885">
        <v>57</v>
      </c>
    </row>
    <row r="1886" spans="2:3" x14ac:dyDescent="0.25">
      <c r="B1886" t="s">
        <v>8219</v>
      </c>
      <c r="C1886">
        <v>56</v>
      </c>
    </row>
    <row r="1887" spans="2:3" x14ac:dyDescent="0.25">
      <c r="B1887" t="s">
        <v>8219</v>
      </c>
      <c r="C1887">
        <v>13</v>
      </c>
    </row>
    <row r="1888" spans="2:3" x14ac:dyDescent="0.25">
      <c r="B1888" t="s">
        <v>8219</v>
      </c>
      <c r="C1888">
        <v>95</v>
      </c>
    </row>
    <row r="1889" spans="2:3" x14ac:dyDescent="0.25">
      <c r="B1889" t="s">
        <v>8219</v>
      </c>
      <c r="C1889">
        <v>80</v>
      </c>
    </row>
    <row r="1890" spans="2:3" x14ac:dyDescent="0.25">
      <c r="B1890" t="s">
        <v>8219</v>
      </c>
      <c r="C1890">
        <v>133</v>
      </c>
    </row>
    <row r="1891" spans="2:3" x14ac:dyDescent="0.25">
      <c r="B1891" t="s">
        <v>8219</v>
      </c>
      <c r="C1891">
        <v>44</v>
      </c>
    </row>
    <row r="1892" spans="2:3" x14ac:dyDescent="0.25">
      <c r="B1892" t="s">
        <v>8219</v>
      </c>
      <c r="C1892">
        <v>30</v>
      </c>
    </row>
    <row r="1893" spans="2:3" x14ac:dyDescent="0.25">
      <c r="B1893" t="s">
        <v>8219</v>
      </c>
      <c r="C1893">
        <v>56</v>
      </c>
    </row>
    <row r="1894" spans="2:3" x14ac:dyDescent="0.25">
      <c r="B1894" t="s">
        <v>8219</v>
      </c>
      <c r="C1894">
        <v>66</v>
      </c>
    </row>
    <row r="1895" spans="2:3" x14ac:dyDescent="0.25">
      <c r="B1895" t="s">
        <v>8219</v>
      </c>
      <c r="C1895">
        <v>29</v>
      </c>
    </row>
    <row r="1896" spans="2:3" x14ac:dyDescent="0.25">
      <c r="B1896" t="s">
        <v>8219</v>
      </c>
      <c r="C1896">
        <v>72</v>
      </c>
    </row>
    <row r="1897" spans="2:3" x14ac:dyDescent="0.25">
      <c r="B1897" t="s">
        <v>8219</v>
      </c>
      <c r="C1897">
        <v>27</v>
      </c>
    </row>
    <row r="1898" spans="2:3" x14ac:dyDescent="0.25">
      <c r="B1898" t="s">
        <v>8219</v>
      </c>
      <c r="C1898">
        <v>10</v>
      </c>
    </row>
    <row r="1899" spans="2:3" x14ac:dyDescent="0.25">
      <c r="B1899" t="s">
        <v>8219</v>
      </c>
      <c r="C1899">
        <v>35</v>
      </c>
    </row>
    <row r="1900" spans="2:3" x14ac:dyDescent="0.25">
      <c r="B1900" t="s">
        <v>8219</v>
      </c>
      <c r="C1900">
        <v>29</v>
      </c>
    </row>
    <row r="1901" spans="2:3" x14ac:dyDescent="0.25">
      <c r="B1901" t="s">
        <v>8219</v>
      </c>
      <c r="C1901">
        <v>13</v>
      </c>
    </row>
    <row r="1902" spans="2:3" x14ac:dyDescent="0.25">
      <c r="B1902" t="s">
        <v>8219</v>
      </c>
      <c r="C1902">
        <v>72</v>
      </c>
    </row>
    <row r="1903" spans="2:3" x14ac:dyDescent="0.25">
      <c r="B1903" t="s">
        <v>8219</v>
      </c>
      <c r="C1903">
        <v>78</v>
      </c>
    </row>
    <row r="1904" spans="2:3" x14ac:dyDescent="0.25">
      <c r="B1904" t="s">
        <v>8219</v>
      </c>
      <c r="C1904">
        <v>49</v>
      </c>
    </row>
    <row r="1905" spans="2:3" x14ac:dyDescent="0.25">
      <c r="B1905" t="s">
        <v>8219</v>
      </c>
      <c r="C1905">
        <v>42</v>
      </c>
    </row>
    <row r="1906" spans="2:3" x14ac:dyDescent="0.25">
      <c r="B1906" t="s">
        <v>8219</v>
      </c>
      <c r="C1906">
        <v>35</v>
      </c>
    </row>
    <row r="1907" spans="2:3" x14ac:dyDescent="0.25">
      <c r="B1907" t="s">
        <v>8219</v>
      </c>
      <c r="C1907">
        <v>42</v>
      </c>
    </row>
    <row r="1908" spans="2:3" x14ac:dyDescent="0.25">
      <c r="B1908" t="s">
        <v>8219</v>
      </c>
      <c r="C1908">
        <v>42</v>
      </c>
    </row>
    <row r="1909" spans="2:3" x14ac:dyDescent="0.25">
      <c r="B1909" t="s">
        <v>8219</v>
      </c>
      <c r="C1909">
        <v>31</v>
      </c>
    </row>
    <row r="1910" spans="2:3" x14ac:dyDescent="0.25">
      <c r="B1910" t="s">
        <v>8219</v>
      </c>
      <c r="C1910">
        <v>38</v>
      </c>
    </row>
    <row r="1911" spans="2:3" x14ac:dyDescent="0.25">
      <c r="B1911" t="s">
        <v>8219</v>
      </c>
      <c r="C1911">
        <v>8</v>
      </c>
    </row>
    <row r="1912" spans="2:3" x14ac:dyDescent="0.25">
      <c r="B1912" t="s">
        <v>8219</v>
      </c>
      <c r="C1912">
        <v>39</v>
      </c>
    </row>
    <row r="1913" spans="2:3" x14ac:dyDescent="0.25">
      <c r="B1913" t="s">
        <v>8219</v>
      </c>
      <c r="C1913">
        <v>29</v>
      </c>
    </row>
    <row r="1914" spans="2:3" x14ac:dyDescent="0.25">
      <c r="B1914" t="s">
        <v>8219</v>
      </c>
      <c r="C1914">
        <v>72</v>
      </c>
    </row>
    <row r="1915" spans="2:3" x14ac:dyDescent="0.25">
      <c r="B1915" t="s">
        <v>8219</v>
      </c>
      <c r="C1915">
        <v>15</v>
      </c>
    </row>
    <row r="1916" spans="2:3" x14ac:dyDescent="0.25">
      <c r="B1916" t="s">
        <v>8219</v>
      </c>
      <c r="C1916">
        <v>33</v>
      </c>
    </row>
    <row r="1917" spans="2:3" x14ac:dyDescent="0.25">
      <c r="B1917" t="s">
        <v>8219</v>
      </c>
      <c r="C1917">
        <v>15</v>
      </c>
    </row>
    <row r="1918" spans="2:3" x14ac:dyDescent="0.25">
      <c r="B1918" t="s">
        <v>8219</v>
      </c>
      <c r="C1918">
        <v>19</v>
      </c>
    </row>
    <row r="1919" spans="2:3" x14ac:dyDescent="0.25">
      <c r="B1919" t="s">
        <v>8219</v>
      </c>
      <c r="C1919">
        <v>17</v>
      </c>
    </row>
    <row r="1920" spans="2:3" x14ac:dyDescent="0.25">
      <c r="B1920" t="s">
        <v>8219</v>
      </c>
      <c r="C1920">
        <v>44</v>
      </c>
    </row>
    <row r="1921" spans="2:3" x14ac:dyDescent="0.25">
      <c r="B1921" t="s">
        <v>8219</v>
      </c>
      <c r="C1921">
        <v>10</v>
      </c>
    </row>
    <row r="1922" spans="2:3" x14ac:dyDescent="0.25">
      <c r="B1922" t="s">
        <v>8219</v>
      </c>
      <c r="C1922">
        <v>46</v>
      </c>
    </row>
    <row r="1923" spans="2:3" x14ac:dyDescent="0.25">
      <c r="B1923" t="s">
        <v>8219</v>
      </c>
      <c r="C1923">
        <v>11</v>
      </c>
    </row>
    <row r="1924" spans="2:3" x14ac:dyDescent="0.25">
      <c r="B1924" t="s">
        <v>8219</v>
      </c>
      <c r="C1924">
        <v>13</v>
      </c>
    </row>
    <row r="1925" spans="2:3" x14ac:dyDescent="0.25">
      <c r="B1925" t="s">
        <v>8219</v>
      </c>
      <c r="C1925">
        <v>33</v>
      </c>
    </row>
    <row r="1926" spans="2:3" x14ac:dyDescent="0.25">
      <c r="B1926" t="s">
        <v>8219</v>
      </c>
      <c r="C1926">
        <v>28</v>
      </c>
    </row>
    <row r="1927" spans="2:3" x14ac:dyDescent="0.25">
      <c r="B1927" t="s">
        <v>8219</v>
      </c>
      <c r="C1927">
        <v>21</v>
      </c>
    </row>
    <row r="1928" spans="2:3" x14ac:dyDescent="0.25">
      <c r="B1928" t="s">
        <v>8219</v>
      </c>
      <c r="C1928">
        <v>13</v>
      </c>
    </row>
    <row r="1929" spans="2:3" x14ac:dyDescent="0.25">
      <c r="B1929" t="s">
        <v>8219</v>
      </c>
      <c r="C1929">
        <v>34</v>
      </c>
    </row>
    <row r="1930" spans="2:3" x14ac:dyDescent="0.25">
      <c r="B1930" t="s">
        <v>8219</v>
      </c>
      <c r="C1930">
        <v>80</v>
      </c>
    </row>
    <row r="1931" spans="2:3" x14ac:dyDescent="0.25">
      <c r="B1931" t="s">
        <v>8219</v>
      </c>
      <c r="C1931">
        <v>74</v>
      </c>
    </row>
    <row r="1932" spans="2:3" x14ac:dyDescent="0.25">
      <c r="B1932" t="s">
        <v>8219</v>
      </c>
      <c r="C1932">
        <v>7</v>
      </c>
    </row>
    <row r="1933" spans="2:3" x14ac:dyDescent="0.25">
      <c r="B1933" t="s">
        <v>8219</v>
      </c>
      <c r="C1933">
        <v>34</v>
      </c>
    </row>
    <row r="1934" spans="2:3" x14ac:dyDescent="0.25">
      <c r="B1934" t="s">
        <v>8219</v>
      </c>
      <c r="C1934">
        <v>86</v>
      </c>
    </row>
    <row r="1935" spans="2:3" x14ac:dyDescent="0.25">
      <c r="B1935" t="s">
        <v>8219</v>
      </c>
      <c r="C1935">
        <v>37</v>
      </c>
    </row>
    <row r="1936" spans="2:3" x14ac:dyDescent="0.25">
      <c r="B1936" t="s">
        <v>8219</v>
      </c>
      <c r="C1936">
        <v>18</v>
      </c>
    </row>
    <row r="1937" spans="2:3" x14ac:dyDescent="0.25">
      <c r="B1937" t="s">
        <v>8219</v>
      </c>
      <c r="C1937">
        <v>22</v>
      </c>
    </row>
    <row r="1938" spans="2:3" x14ac:dyDescent="0.25">
      <c r="B1938" t="s">
        <v>8219</v>
      </c>
      <c r="C1938">
        <v>26</v>
      </c>
    </row>
    <row r="1939" spans="2:3" x14ac:dyDescent="0.25">
      <c r="B1939" t="s">
        <v>8219</v>
      </c>
      <c r="C1939">
        <v>27</v>
      </c>
    </row>
    <row r="1940" spans="2:3" x14ac:dyDescent="0.25">
      <c r="B1940" t="s">
        <v>8219</v>
      </c>
      <c r="C1940">
        <v>8</v>
      </c>
    </row>
    <row r="1941" spans="2:3" x14ac:dyDescent="0.25">
      <c r="B1941" t="s">
        <v>8219</v>
      </c>
      <c r="C1941">
        <v>204</v>
      </c>
    </row>
    <row r="1942" spans="2:3" x14ac:dyDescent="0.25">
      <c r="B1942" t="s">
        <v>8219</v>
      </c>
      <c r="C1942">
        <v>46</v>
      </c>
    </row>
    <row r="1943" spans="2:3" x14ac:dyDescent="0.25">
      <c r="B1943" t="s">
        <v>8219</v>
      </c>
      <c r="C1943">
        <v>17</v>
      </c>
    </row>
    <row r="1944" spans="2:3" x14ac:dyDescent="0.25">
      <c r="B1944" t="s">
        <v>8219</v>
      </c>
      <c r="C1944">
        <v>28</v>
      </c>
    </row>
    <row r="1945" spans="2:3" x14ac:dyDescent="0.25">
      <c r="B1945" t="s">
        <v>8219</v>
      </c>
      <c r="C1945">
        <v>83</v>
      </c>
    </row>
    <row r="1946" spans="2:3" x14ac:dyDescent="0.25">
      <c r="B1946" t="s">
        <v>8219</v>
      </c>
      <c r="C1946">
        <v>13</v>
      </c>
    </row>
    <row r="1947" spans="2:3" x14ac:dyDescent="0.25">
      <c r="B1947" t="s">
        <v>8219</v>
      </c>
      <c r="C1947">
        <v>8</v>
      </c>
    </row>
    <row r="1948" spans="2:3" x14ac:dyDescent="0.25">
      <c r="B1948" t="s">
        <v>8219</v>
      </c>
      <c r="C1948">
        <v>32</v>
      </c>
    </row>
    <row r="1949" spans="2:3" x14ac:dyDescent="0.25">
      <c r="B1949" t="s">
        <v>8219</v>
      </c>
      <c r="C1949">
        <v>85</v>
      </c>
    </row>
    <row r="1950" spans="2:3" x14ac:dyDescent="0.25">
      <c r="B1950" t="s">
        <v>8219</v>
      </c>
      <c r="C1950">
        <v>29</v>
      </c>
    </row>
    <row r="1951" spans="2:3" x14ac:dyDescent="0.25">
      <c r="B1951" t="s">
        <v>8219</v>
      </c>
      <c r="C1951">
        <v>24</v>
      </c>
    </row>
    <row r="1952" spans="2:3" x14ac:dyDescent="0.25">
      <c r="B1952" t="s">
        <v>8219</v>
      </c>
      <c r="C1952">
        <v>8</v>
      </c>
    </row>
    <row r="1953" spans="2:3" x14ac:dyDescent="0.25">
      <c r="B1953" t="s">
        <v>8219</v>
      </c>
      <c r="C1953">
        <v>19</v>
      </c>
    </row>
    <row r="1954" spans="2:3" x14ac:dyDescent="0.25">
      <c r="B1954" t="s">
        <v>8219</v>
      </c>
      <c r="C1954">
        <v>336</v>
      </c>
    </row>
    <row r="1955" spans="2:3" x14ac:dyDescent="0.25">
      <c r="B1955" t="s">
        <v>8219</v>
      </c>
      <c r="C1955">
        <v>13</v>
      </c>
    </row>
    <row r="1956" spans="2:3" x14ac:dyDescent="0.25">
      <c r="B1956" t="s">
        <v>8219</v>
      </c>
      <c r="C1956">
        <v>42</v>
      </c>
    </row>
    <row r="1957" spans="2:3" x14ac:dyDescent="0.25">
      <c r="B1957" t="s">
        <v>8219</v>
      </c>
      <c r="C1957">
        <v>64</v>
      </c>
    </row>
    <row r="1958" spans="2:3" x14ac:dyDescent="0.25">
      <c r="B1958" t="s">
        <v>8219</v>
      </c>
      <c r="C1958">
        <v>25</v>
      </c>
    </row>
    <row r="1959" spans="2:3" x14ac:dyDescent="0.25">
      <c r="B1959" t="s">
        <v>8219</v>
      </c>
      <c r="C1959">
        <v>20</v>
      </c>
    </row>
    <row r="1960" spans="2:3" x14ac:dyDescent="0.25">
      <c r="B1960" t="s">
        <v>8219</v>
      </c>
      <c r="C1960">
        <v>104</v>
      </c>
    </row>
    <row r="1961" spans="2:3" x14ac:dyDescent="0.25">
      <c r="B1961" t="s">
        <v>8219</v>
      </c>
      <c r="C1961">
        <v>53</v>
      </c>
    </row>
    <row r="1962" spans="2:3" x14ac:dyDescent="0.25">
      <c r="B1962" t="s">
        <v>8219</v>
      </c>
      <c r="C1962">
        <v>14</v>
      </c>
    </row>
    <row r="1963" spans="2:3" x14ac:dyDescent="0.25">
      <c r="B1963" t="s">
        <v>8219</v>
      </c>
      <c r="C1963">
        <v>20</v>
      </c>
    </row>
    <row r="1964" spans="2:3" x14ac:dyDescent="0.25">
      <c r="B1964" t="s">
        <v>8219</v>
      </c>
      <c r="C1964">
        <v>558</v>
      </c>
    </row>
    <row r="1965" spans="2:3" x14ac:dyDescent="0.25">
      <c r="B1965" t="s">
        <v>8219</v>
      </c>
      <c r="C1965">
        <v>22</v>
      </c>
    </row>
    <row r="1966" spans="2:3" x14ac:dyDescent="0.25">
      <c r="B1966" t="s">
        <v>8219</v>
      </c>
      <c r="C1966">
        <v>24</v>
      </c>
    </row>
    <row r="1967" spans="2:3" x14ac:dyDescent="0.25">
      <c r="B1967" t="s">
        <v>8219</v>
      </c>
      <c r="C1967">
        <v>74</v>
      </c>
    </row>
    <row r="1968" spans="2:3" x14ac:dyDescent="0.25">
      <c r="B1968" t="s">
        <v>8219</v>
      </c>
      <c r="C1968">
        <v>54</v>
      </c>
    </row>
    <row r="1969" spans="2:3" x14ac:dyDescent="0.25">
      <c r="B1969" t="s">
        <v>8219</v>
      </c>
      <c r="C1969">
        <v>31</v>
      </c>
    </row>
    <row r="1970" spans="2:3" x14ac:dyDescent="0.25">
      <c r="B1970" t="s">
        <v>8219</v>
      </c>
      <c r="C1970">
        <v>25</v>
      </c>
    </row>
    <row r="1971" spans="2:3" x14ac:dyDescent="0.25">
      <c r="B1971" t="s">
        <v>8219</v>
      </c>
      <c r="C1971">
        <v>17</v>
      </c>
    </row>
    <row r="1972" spans="2:3" x14ac:dyDescent="0.25">
      <c r="B1972" t="s">
        <v>8219</v>
      </c>
      <c r="C1972">
        <v>12</v>
      </c>
    </row>
    <row r="1973" spans="2:3" x14ac:dyDescent="0.25">
      <c r="B1973" t="s">
        <v>8219</v>
      </c>
      <c r="C1973">
        <v>38</v>
      </c>
    </row>
    <row r="1974" spans="2:3" x14ac:dyDescent="0.25">
      <c r="B1974" t="s">
        <v>8219</v>
      </c>
      <c r="C1974">
        <v>41</v>
      </c>
    </row>
    <row r="1975" spans="2:3" x14ac:dyDescent="0.25">
      <c r="B1975" t="s">
        <v>8219</v>
      </c>
      <c r="C1975">
        <v>19</v>
      </c>
    </row>
    <row r="1976" spans="2:3" x14ac:dyDescent="0.25">
      <c r="B1976" t="s">
        <v>8219</v>
      </c>
      <c r="C1976">
        <v>41</v>
      </c>
    </row>
    <row r="1977" spans="2:3" x14ac:dyDescent="0.25">
      <c r="B1977" t="s">
        <v>8219</v>
      </c>
      <c r="C1977">
        <v>26</v>
      </c>
    </row>
    <row r="1978" spans="2:3" x14ac:dyDescent="0.25">
      <c r="B1978" t="s">
        <v>8219</v>
      </c>
      <c r="C1978">
        <v>25</v>
      </c>
    </row>
    <row r="1979" spans="2:3" x14ac:dyDescent="0.25">
      <c r="B1979" t="s">
        <v>8219</v>
      </c>
      <c r="C1979">
        <v>9</v>
      </c>
    </row>
    <row r="1980" spans="2:3" x14ac:dyDescent="0.25">
      <c r="B1980" t="s">
        <v>8219</v>
      </c>
      <c r="C1980">
        <v>78</v>
      </c>
    </row>
    <row r="1981" spans="2:3" x14ac:dyDescent="0.25">
      <c r="B1981" t="s">
        <v>8219</v>
      </c>
      <c r="C1981">
        <v>45</v>
      </c>
    </row>
    <row r="1982" spans="2:3" x14ac:dyDescent="0.25">
      <c r="B1982" t="s">
        <v>8219</v>
      </c>
      <c r="C1982">
        <v>102</v>
      </c>
    </row>
    <row r="1983" spans="2:3" x14ac:dyDescent="0.25">
      <c r="B1983" t="s">
        <v>8219</v>
      </c>
      <c r="C1983">
        <v>5</v>
      </c>
    </row>
    <row r="1984" spans="2:3" x14ac:dyDescent="0.25">
      <c r="B1984" t="s">
        <v>8219</v>
      </c>
      <c r="C1984">
        <v>27</v>
      </c>
    </row>
    <row r="1985" spans="2:3" x14ac:dyDescent="0.25">
      <c r="B1985" t="s">
        <v>8219</v>
      </c>
      <c r="C1985">
        <v>37</v>
      </c>
    </row>
    <row r="1986" spans="2:3" x14ac:dyDescent="0.25">
      <c r="B1986" t="s">
        <v>8219</v>
      </c>
      <c r="C1986">
        <v>14</v>
      </c>
    </row>
    <row r="1987" spans="2:3" x14ac:dyDescent="0.25">
      <c r="B1987" t="s">
        <v>8219</v>
      </c>
      <c r="C1987">
        <v>27</v>
      </c>
    </row>
    <row r="1988" spans="2:3" x14ac:dyDescent="0.25">
      <c r="B1988" t="s">
        <v>8219</v>
      </c>
      <c r="C1988">
        <v>45</v>
      </c>
    </row>
    <row r="1989" spans="2:3" x14ac:dyDescent="0.25">
      <c r="B1989" t="s">
        <v>8219</v>
      </c>
      <c r="C1989">
        <v>49</v>
      </c>
    </row>
    <row r="1990" spans="2:3" x14ac:dyDescent="0.25">
      <c r="B1990" t="s">
        <v>8219</v>
      </c>
      <c r="C1990">
        <v>24</v>
      </c>
    </row>
    <row r="1991" spans="2:3" x14ac:dyDescent="0.25">
      <c r="B1991" t="s">
        <v>8219</v>
      </c>
      <c r="C1991">
        <v>112</v>
      </c>
    </row>
    <row r="1992" spans="2:3" x14ac:dyDescent="0.25">
      <c r="B1992" t="s">
        <v>8219</v>
      </c>
      <c r="C1992">
        <v>23</v>
      </c>
    </row>
    <row r="1993" spans="2:3" x14ac:dyDescent="0.25">
      <c r="B1993" t="s">
        <v>8219</v>
      </c>
      <c r="C1993">
        <v>54</v>
      </c>
    </row>
    <row r="1994" spans="2:3" x14ac:dyDescent="0.25">
      <c r="B1994" t="s">
        <v>8219</v>
      </c>
      <c r="C1994">
        <v>28</v>
      </c>
    </row>
    <row r="1995" spans="2:3" x14ac:dyDescent="0.25">
      <c r="B1995" t="s">
        <v>8219</v>
      </c>
      <c r="C1995">
        <v>11</v>
      </c>
    </row>
    <row r="1996" spans="2:3" x14ac:dyDescent="0.25">
      <c r="B1996" t="s">
        <v>8219</v>
      </c>
      <c r="C1996">
        <v>62</v>
      </c>
    </row>
    <row r="1997" spans="2:3" x14ac:dyDescent="0.25">
      <c r="B1997" t="s">
        <v>8219</v>
      </c>
      <c r="C1997">
        <v>73</v>
      </c>
    </row>
    <row r="1998" spans="2:3" x14ac:dyDescent="0.25">
      <c r="B1998" t="s">
        <v>8219</v>
      </c>
      <c r="C1998">
        <v>18</v>
      </c>
    </row>
    <row r="1999" spans="2:3" x14ac:dyDescent="0.25">
      <c r="B1999" t="s">
        <v>8219</v>
      </c>
      <c r="C1999">
        <v>35</v>
      </c>
    </row>
    <row r="2000" spans="2:3" x14ac:dyDescent="0.25">
      <c r="B2000" t="s">
        <v>8219</v>
      </c>
      <c r="C2000">
        <v>43</v>
      </c>
    </row>
    <row r="2001" spans="2:3" x14ac:dyDescent="0.25">
      <c r="B2001" t="s">
        <v>8219</v>
      </c>
      <c r="C2001">
        <v>36</v>
      </c>
    </row>
    <row r="2002" spans="2:3" x14ac:dyDescent="0.25">
      <c r="B2002" t="s">
        <v>8219</v>
      </c>
      <c r="C2002">
        <v>62</v>
      </c>
    </row>
    <row r="2003" spans="2:3" x14ac:dyDescent="0.25">
      <c r="B2003" t="s">
        <v>8219</v>
      </c>
      <c r="C2003">
        <v>15</v>
      </c>
    </row>
    <row r="2004" spans="2:3" x14ac:dyDescent="0.25">
      <c r="B2004" t="s">
        <v>8219</v>
      </c>
      <c r="C2004">
        <v>33</v>
      </c>
    </row>
    <row r="2005" spans="2:3" x14ac:dyDescent="0.25">
      <c r="B2005" t="s">
        <v>8219</v>
      </c>
      <c r="C2005">
        <v>27</v>
      </c>
    </row>
    <row r="2006" spans="2:3" x14ac:dyDescent="0.25">
      <c r="B2006" t="s">
        <v>8219</v>
      </c>
      <c r="C2006">
        <v>17</v>
      </c>
    </row>
    <row r="2007" spans="2:3" x14ac:dyDescent="0.25">
      <c r="B2007" t="s">
        <v>8219</v>
      </c>
      <c r="C2007">
        <v>4</v>
      </c>
    </row>
    <row r="2008" spans="2:3" x14ac:dyDescent="0.25">
      <c r="B2008" t="s">
        <v>8219</v>
      </c>
      <c r="C2008">
        <v>53</v>
      </c>
    </row>
    <row r="2009" spans="2:3" x14ac:dyDescent="0.25">
      <c r="B2009" t="s">
        <v>8219</v>
      </c>
      <c r="C2009">
        <v>49</v>
      </c>
    </row>
    <row r="2010" spans="2:3" x14ac:dyDescent="0.25">
      <c r="B2010" t="s">
        <v>8219</v>
      </c>
      <c r="C2010">
        <v>57</v>
      </c>
    </row>
    <row r="2011" spans="2:3" x14ac:dyDescent="0.25">
      <c r="B2011" t="s">
        <v>8219</v>
      </c>
      <c r="C2011">
        <v>69</v>
      </c>
    </row>
    <row r="2012" spans="2:3" x14ac:dyDescent="0.25">
      <c r="B2012" t="s">
        <v>8219</v>
      </c>
      <c r="C2012">
        <v>15</v>
      </c>
    </row>
    <row r="2013" spans="2:3" x14ac:dyDescent="0.25">
      <c r="B2013" t="s">
        <v>8219</v>
      </c>
      <c r="C2013">
        <v>64</v>
      </c>
    </row>
    <row r="2014" spans="2:3" x14ac:dyDescent="0.25">
      <c r="B2014" t="s">
        <v>8219</v>
      </c>
      <c r="C2014">
        <v>20</v>
      </c>
    </row>
    <row r="2015" spans="2:3" x14ac:dyDescent="0.25">
      <c r="B2015" t="s">
        <v>8219</v>
      </c>
      <c r="C2015">
        <v>27</v>
      </c>
    </row>
    <row r="2016" spans="2:3" x14ac:dyDescent="0.25">
      <c r="B2016" t="s">
        <v>8219</v>
      </c>
      <c r="C2016">
        <v>21</v>
      </c>
    </row>
    <row r="2017" spans="2:3" x14ac:dyDescent="0.25">
      <c r="B2017" t="s">
        <v>8219</v>
      </c>
      <c r="C2017">
        <v>31</v>
      </c>
    </row>
    <row r="2018" spans="2:3" x14ac:dyDescent="0.25">
      <c r="B2018" t="s">
        <v>8219</v>
      </c>
      <c r="C2018">
        <v>51</v>
      </c>
    </row>
    <row r="2019" spans="2:3" x14ac:dyDescent="0.25">
      <c r="B2019" t="s">
        <v>8219</v>
      </c>
      <c r="C2019">
        <v>57</v>
      </c>
    </row>
    <row r="2020" spans="2:3" x14ac:dyDescent="0.25">
      <c r="B2020" t="s">
        <v>8219</v>
      </c>
      <c r="C2020">
        <v>20</v>
      </c>
    </row>
    <row r="2021" spans="2:3" x14ac:dyDescent="0.25">
      <c r="B2021" t="s">
        <v>8219</v>
      </c>
      <c r="C2021">
        <v>71</v>
      </c>
    </row>
    <row r="2022" spans="2:3" x14ac:dyDescent="0.25">
      <c r="B2022" t="s">
        <v>8219</v>
      </c>
      <c r="C2022">
        <v>72</v>
      </c>
    </row>
    <row r="2023" spans="2:3" x14ac:dyDescent="0.25">
      <c r="B2023" t="s">
        <v>8219</v>
      </c>
      <c r="C2023">
        <v>45</v>
      </c>
    </row>
    <row r="2024" spans="2:3" x14ac:dyDescent="0.25">
      <c r="B2024" t="s">
        <v>8219</v>
      </c>
      <c r="C2024">
        <v>51</v>
      </c>
    </row>
    <row r="2025" spans="2:3" x14ac:dyDescent="0.25">
      <c r="B2025" t="s">
        <v>8219</v>
      </c>
      <c r="C2025">
        <v>56</v>
      </c>
    </row>
    <row r="2026" spans="2:3" x14ac:dyDescent="0.25">
      <c r="B2026" t="s">
        <v>8219</v>
      </c>
      <c r="C2026">
        <v>17</v>
      </c>
    </row>
    <row r="2027" spans="2:3" x14ac:dyDescent="0.25">
      <c r="B2027" t="s">
        <v>8219</v>
      </c>
      <c r="C2027">
        <v>197</v>
      </c>
    </row>
    <row r="2028" spans="2:3" x14ac:dyDescent="0.25">
      <c r="B2028" t="s">
        <v>8219</v>
      </c>
      <c r="C2028">
        <v>70</v>
      </c>
    </row>
    <row r="2029" spans="2:3" x14ac:dyDescent="0.25">
      <c r="B2029" t="s">
        <v>8219</v>
      </c>
      <c r="C2029">
        <v>21</v>
      </c>
    </row>
    <row r="2030" spans="2:3" x14ac:dyDescent="0.25">
      <c r="B2030" t="s">
        <v>8219</v>
      </c>
      <c r="C2030">
        <v>34</v>
      </c>
    </row>
    <row r="2031" spans="2:3" x14ac:dyDescent="0.25">
      <c r="B2031" t="s">
        <v>8219</v>
      </c>
      <c r="C2031">
        <v>39</v>
      </c>
    </row>
    <row r="2032" spans="2:3" x14ac:dyDescent="0.25">
      <c r="B2032" t="s">
        <v>8219</v>
      </c>
      <c r="C2032">
        <v>78</v>
      </c>
    </row>
    <row r="2033" spans="2:3" x14ac:dyDescent="0.25">
      <c r="B2033" t="s">
        <v>8219</v>
      </c>
      <c r="C2033">
        <v>48</v>
      </c>
    </row>
    <row r="2034" spans="2:3" x14ac:dyDescent="0.25">
      <c r="B2034" t="s">
        <v>8219</v>
      </c>
      <c r="C2034">
        <v>29</v>
      </c>
    </row>
    <row r="2035" spans="2:3" x14ac:dyDescent="0.25">
      <c r="B2035" t="s">
        <v>8219</v>
      </c>
      <c r="C2035">
        <v>73</v>
      </c>
    </row>
    <row r="2036" spans="2:3" x14ac:dyDescent="0.25">
      <c r="B2036" t="s">
        <v>8219</v>
      </c>
      <c r="C2036">
        <v>8</v>
      </c>
    </row>
    <row r="2037" spans="2:3" x14ac:dyDescent="0.25">
      <c r="B2037" t="s">
        <v>8219</v>
      </c>
      <c r="C2037">
        <v>17</v>
      </c>
    </row>
    <row r="2038" spans="2:3" x14ac:dyDescent="0.25">
      <c r="B2038" t="s">
        <v>8219</v>
      </c>
      <c r="C2038">
        <v>9</v>
      </c>
    </row>
    <row r="2039" spans="2:3" x14ac:dyDescent="0.25">
      <c r="B2039" t="s">
        <v>8219</v>
      </c>
      <c r="C2039">
        <v>17</v>
      </c>
    </row>
    <row r="2040" spans="2:3" x14ac:dyDescent="0.25">
      <c r="B2040" t="s">
        <v>8219</v>
      </c>
      <c r="C2040">
        <v>33</v>
      </c>
    </row>
    <row r="2041" spans="2:3" x14ac:dyDescent="0.25">
      <c r="B2041" t="s">
        <v>8219</v>
      </c>
      <c r="C2041">
        <v>38</v>
      </c>
    </row>
    <row r="2042" spans="2:3" x14ac:dyDescent="0.25">
      <c r="B2042" t="s">
        <v>8219</v>
      </c>
      <c r="C2042">
        <v>79</v>
      </c>
    </row>
    <row r="2043" spans="2:3" x14ac:dyDescent="0.25">
      <c r="B2043" t="s">
        <v>8219</v>
      </c>
      <c r="C2043">
        <v>46</v>
      </c>
    </row>
    <row r="2044" spans="2:3" x14ac:dyDescent="0.25">
      <c r="B2044" t="s">
        <v>8219</v>
      </c>
      <c r="C2044">
        <v>20</v>
      </c>
    </row>
    <row r="2045" spans="2:3" x14ac:dyDescent="0.25">
      <c r="B2045" t="s">
        <v>8219</v>
      </c>
      <c r="C2045">
        <v>20</v>
      </c>
    </row>
    <row r="2046" spans="2:3" x14ac:dyDescent="0.25">
      <c r="B2046" t="s">
        <v>8219</v>
      </c>
      <c r="C2046">
        <v>13</v>
      </c>
    </row>
    <row r="2047" spans="2:3" x14ac:dyDescent="0.25">
      <c r="B2047" t="s">
        <v>8219</v>
      </c>
      <c r="C2047">
        <v>22</v>
      </c>
    </row>
    <row r="2048" spans="2:3" x14ac:dyDescent="0.25">
      <c r="B2048" t="s">
        <v>8219</v>
      </c>
      <c r="C2048">
        <v>36</v>
      </c>
    </row>
    <row r="2049" spans="2:3" x14ac:dyDescent="0.25">
      <c r="B2049" t="s">
        <v>8219</v>
      </c>
      <c r="C2049">
        <v>40</v>
      </c>
    </row>
    <row r="2050" spans="2:3" x14ac:dyDescent="0.25">
      <c r="B2050" t="s">
        <v>8219</v>
      </c>
      <c r="C2050">
        <v>9</v>
      </c>
    </row>
    <row r="2051" spans="2:3" x14ac:dyDescent="0.25">
      <c r="B2051" t="s">
        <v>8219</v>
      </c>
      <c r="C2051">
        <v>19</v>
      </c>
    </row>
    <row r="2052" spans="2:3" x14ac:dyDescent="0.25">
      <c r="B2052" t="s">
        <v>8219</v>
      </c>
      <c r="C2052">
        <v>14</v>
      </c>
    </row>
    <row r="2053" spans="2:3" x14ac:dyDescent="0.25">
      <c r="B2053" t="s">
        <v>8219</v>
      </c>
      <c r="C2053">
        <v>38</v>
      </c>
    </row>
    <row r="2054" spans="2:3" x14ac:dyDescent="0.25">
      <c r="B2054" t="s">
        <v>8219</v>
      </c>
      <c r="C2054">
        <v>58</v>
      </c>
    </row>
    <row r="2055" spans="2:3" x14ac:dyDescent="0.25">
      <c r="B2055" t="s">
        <v>8219</v>
      </c>
      <c r="C2055">
        <v>28</v>
      </c>
    </row>
    <row r="2056" spans="2:3" x14ac:dyDescent="0.25">
      <c r="B2056" t="s">
        <v>8219</v>
      </c>
      <c r="C2056">
        <v>17</v>
      </c>
    </row>
    <row r="2057" spans="2:3" x14ac:dyDescent="0.25">
      <c r="B2057" t="s">
        <v>8219</v>
      </c>
      <c r="C2057">
        <v>12</v>
      </c>
    </row>
    <row r="2058" spans="2:3" x14ac:dyDescent="0.25">
      <c r="B2058" t="s">
        <v>8219</v>
      </c>
      <c r="C2058">
        <v>40</v>
      </c>
    </row>
    <row r="2059" spans="2:3" x14ac:dyDescent="0.25">
      <c r="B2059" t="s">
        <v>8219</v>
      </c>
      <c r="C2059">
        <v>57</v>
      </c>
    </row>
    <row r="2060" spans="2:3" x14ac:dyDescent="0.25">
      <c r="B2060" t="s">
        <v>8219</v>
      </c>
      <c r="C2060">
        <v>114</v>
      </c>
    </row>
    <row r="2061" spans="2:3" x14ac:dyDescent="0.25">
      <c r="B2061" t="s">
        <v>8219</v>
      </c>
      <c r="C2061">
        <v>31</v>
      </c>
    </row>
    <row r="2062" spans="2:3" x14ac:dyDescent="0.25">
      <c r="B2062" t="s">
        <v>8219</v>
      </c>
      <c r="C2062">
        <v>3</v>
      </c>
    </row>
    <row r="2063" spans="2:3" x14ac:dyDescent="0.25">
      <c r="B2063" t="s">
        <v>8219</v>
      </c>
      <c r="C2063">
        <v>16</v>
      </c>
    </row>
    <row r="2064" spans="2:3" x14ac:dyDescent="0.25">
      <c r="B2064" t="s">
        <v>8219</v>
      </c>
      <c r="C2064">
        <v>199</v>
      </c>
    </row>
    <row r="2065" spans="2:3" x14ac:dyDescent="0.25">
      <c r="B2065" t="s">
        <v>8219</v>
      </c>
      <c r="C2065">
        <v>31</v>
      </c>
    </row>
    <row r="2066" spans="2:3" x14ac:dyDescent="0.25">
      <c r="B2066" t="s">
        <v>8219</v>
      </c>
      <c r="C2066">
        <v>30</v>
      </c>
    </row>
    <row r="2067" spans="2:3" x14ac:dyDescent="0.25">
      <c r="B2067" t="s">
        <v>8219</v>
      </c>
      <c r="C2067">
        <v>34</v>
      </c>
    </row>
    <row r="2068" spans="2:3" x14ac:dyDescent="0.25">
      <c r="B2068" t="s">
        <v>8219</v>
      </c>
      <c r="C2068">
        <v>18</v>
      </c>
    </row>
    <row r="2069" spans="2:3" x14ac:dyDescent="0.25">
      <c r="B2069" t="s">
        <v>8219</v>
      </c>
      <c r="C2069">
        <v>67</v>
      </c>
    </row>
    <row r="2070" spans="2:3" x14ac:dyDescent="0.25">
      <c r="B2070" t="s">
        <v>8219</v>
      </c>
      <c r="C2070">
        <v>66</v>
      </c>
    </row>
    <row r="2071" spans="2:3" x14ac:dyDescent="0.25">
      <c r="B2071" t="s">
        <v>8219</v>
      </c>
      <c r="C2071">
        <v>23</v>
      </c>
    </row>
    <row r="2072" spans="2:3" x14ac:dyDescent="0.25">
      <c r="B2072" t="s">
        <v>8219</v>
      </c>
      <c r="C2072">
        <v>126</v>
      </c>
    </row>
    <row r="2073" spans="2:3" x14ac:dyDescent="0.25">
      <c r="B2073" t="s">
        <v>8219</v>
      </c>
      <c r="C2073">
        <v>6</v>
      </c>
    </row>
    <row r="2074" spans="2:3" x14ac:dyDescent="0.25">
      <c r="B2074" t="s">
        <v>8219</v>
      </c>
      <c r="C2074">
        <v>25</v>
      </c>
    </row>
    <row r="2075" spans="2:3" x14ac:dyDescent="0.25">
      <c r="B2075" t="s">
        <v>8219</v>
      </c>
      <c r="C2075">
        <v>39</v>
      </c>
    </row>
    <row r="2076" spans="2:3" x14ac:dyDescent="0.25">
      <c r="B2076" t="s">
        <v>8219</v>
      </c>
      <c r="C2076">
        <v>62</v>
      </c>
    </row>
    <row r="2077" spans="2:3" x14ac:dyDescent="0.25">
      <c r="B2077" t="s">
        <v>8219</v>
      </c>
      <c r="C2077">
        <v>31</v>
      </c>
    </row>
    <row r="2078" spans="2:3" x14ac:dyDescent="0.25">
      <c r="B2078" t="s">
        <v>8219</v>
      </c>
      <c r="C2078">
        <v>274</v>
      </c>
    </row>
    <row r="2079" spans="2:3" x14ac:dyDescent="0.25">
      <c r="B2079" t="s">
        <v>8219</v>
      </c>
      <c r="C2079">
        <v>17</v>
      </c>
    </row>
    <row r="2080" spans="2:3" x14ac:dyDescent="0.25">
      <c r="B2080" t="s">
        <v>8219</v>
      </c>
      <c r="C2080">
        <v>14</v>
      </c>
    </row>
    <row r="2081" spans="2:3" x14ac:dyDescent="0.25">
      <c r="B2081" t="s">
        <v>8219</v>
      </c>
      <c r="C2081">
        <v>60</v>
      </c>
    </row>
    <row r="2082" spans="2:3" x14ac:dyDescent="0.25">
      <c r="B2082" t="s">
        <v>8219</v>
      </c>
      <c r="C2082">
        <v>33</v>
      </c>
    </row>
    <row r="2083" spans="2:3" x14ac:dyDescent="0.25">
      <c r="B2083" t="s">
        <v>8219</v>
      </c>
      <c r="C2083">
        <v>78</v>
      </c>
    </row>
    <row r="2084" spans="2:3" x14ac:dyDescent="0.25">
      <c r="B2084" t="s">
        <v>8219</v>
      </c>
      <c r="C2084">
        <v>30</v>
      </c>
    </row>
    <row r="2085" spans="2:3" x14ac:dyDescent="0.25">
      <c r="B2085" t="s">
        <v>8219</v>
      </c>
      <c r="C2085">
        <v>136</v>
      </c>
    </row>
    <row r="2086" spans="2:3" x14ac:dyDescent="0.25">
      <c r="B2086" t="s">
        <v>8219</v>
      </c>
      <c r="C2086">
        <v>40</v>
      </c>
    </row>
    <row r="2087" spans="2:3" x14ac:dyDescent="0.25">
      <c r="B2087" t="s">
        <v>8219</v>
      </c>
      <c r="C2087">
        <v>18</v>
      </c>
    </row>
    <row r="2088" spans="2:3" x14ac:dyDescent="0.25">
      <c r="B2088" t="s">
        <v>8219</v>
      </c>
      <c r="C2088">
        <v>39</v>
      </c>
    </row>
    <row r="2089" spans="2:3" x14ac:dyDescent="0.25">
      <c r="B2089" t="s">
        <v>8219</v>
      </c>
      <c r="C2089">
        <v>21</v>
      </c>
    </row>
    <row r="2090" spans="2:3" x14ac:dyDescent="0.25">
      <c r="B2090" t="s">
        <v>8219</v>
      </c>
      <c r="C2090">
        <v>30</v>
      </c>
    </row>
    <row r="2091" spans="2:3" x14ac:dyDescent="0.25">
      <c r="B2091" t="s">
        <v>8219</v>
      </c>
      <c r="C2091">
        <v>27</v>
      </c>
    </row>
    <row r="2092" spans="2:3" x14ac:dyDescent="0.25">
      <c r="B2092" t="s">
        <v>8219</v>
      </c>
      <c r="C2092">
        <v>35</v>
      </c>
    </row>
    <row r="2093" spans="2:3" x14ac:dyDescent="0.25">
      <c r="B2093" t="s">
        <v>8219</v>
      </c>
      <c r="C2093">
        <v>13</v>
      </c>
    </row>
    <row r="2094" spans="2:3" x14ac:dyDescent="0.25">
      <c r="B2094" t="s">
        <v>8219</v>
      </c>
      <c r="C2094">
        <v>23</v>
      </c>
    </row>
    <row r="2095" spans="2:3" x14ac:dyDescent="0.25">
      <c r="B2095" t="s">
        <v>8219</v>
      </c>
      <c r="C2095">
        <v>39</v>
      </c>
    </row>
    <row r="2096" spans="2:3" x14ac:dyDescent="0.25">
      <c r="B2096" t="s">
        <v>8219</v>
      </c>
      <c r="C2096">
        <v>35</v>
      </c>
    </row>
    <row r="2097" spans="2:3" x14ac:dyDescent="0.25">
      <c r="B2097" t="s">
        <v>8219</v>
      </c>
      <c r="C2097">
        <v>27</v>
      </c>
    </row>
    <row r="2098" spans="2:3" x14ac:dyDescent="0.25">
      <c r="B2098" t="s">
        <v>8219</v>
      </c>
      <c r="C2098">
        <v>21</v>
      </c>
    </row>
    <row r="2099" spans="2:3" x14ac:dyDescent="0.25">
      <c r="B2099" t="s">
        <v>8219</v>
      </c>
      <c r="C2099">
        <v>104</v>
      </c>
    </row>
    <row r="2100" spans="2:3" x14ac:dyDescent="0.25">
      <c r="B2100" t="s">
        <v>8219</v>
      </c>
      <c r="C2100">
        <v>19</v>
      </c>
    </row>
    <row r="2101" spans="2:3" x14ac:dyDescent="0.25">
      <c r="B2101" t="s">
        <v>8219</v>
      </c>
      <c r="C2101">
        <v>97</v>
      </c>
    </row>
    <row r="2102" spans="2:3" x14ac:dyDescent="0.25">
      <c r="B2102" t="s">
        <v>8219</v>
      </c>
      <c r="C2102">
        <v>27</v>
      </c>
    </row>
    <row r="2103" spans="2:3" x14ac:dyDescent="0.25">
      <c r="B2103" t="s">
        <v>8219</v>
      </c>
      <c r="C2103">
        <v>24</v>
      </c>
    </row>
    <row r="2104" spans="2:3" x14ac:dyDescent="0.25">
      <c r="B2104" t="s">
        <v>8219</v>
      </c>
      <c r="C2104">
        <v>13</v>
      </c>
    </row>
    <row r="2105" spans="2:3" x14ac:dyDescent="0.25">
      <c r="B2105" t="s">
        <v>8219</v>
      </c>
      <c r="C2105">
        <v>46</v>
      </c>
    </row>
    <row r="2106" spans="2:3" x14ac:dyDescent="0.25">
      <c r="B2106" t="s">
        <v>8219</v>
      </c>
      <c r="C2106">
        <v>4</v>
      </c>
    </row>
    <row r="2107" spans="2:3" x14ac:dyDescent="0.25">
      <c r="B2107" t="s">
        <v>8219</v>
      </c>
      <c r="C2107">
        <v>40</v>
      </c>
    </row>
    <row r="2108" spans="2:3" x14ac:dyDescent="0.25">
      <c r="B2108" t="s">
        <v>8219</v>
      </c>
      <c r="C2108">
        <v>44</v>
      </c>
    </row>
    <row r="2109" spans="2:3" x14ac:dyDescent="0.25">
      <c r="B2109" t="s">
        <v>8219</v>
      </c>
      <c r="C2109">
        <v>35</v>
      </c>
    </row>
    <row r="2110" spans="2:3" x14ac:dyDescent="0.25">
      <c r="B2110" t="s">
        <v>8219</v>
      </c>
      <c r="C2110">
        <v>63</v>
      </c>
    </row>
    <row r="2111" spans="2:3" x14ac:dyDescent="0.25">
      <c r="B2111" t="s">
        <v>8219</v>
      </c>
      <c r="C2111">
        <v>89</v>
      </c>
    </row>
    <row r="2112" spans="2:3" x14ac:dyDescent="0.25">
      <c r="B2112" t="s">
        <v>8219</v>
      </c>
      <c r="C2112">
        <v>15</v>
      </c>
    </row>
    <row r="2113" spans="2:3" x14ac:dyDescent="0.25">
      <c r="B2113" t="s">
        <v>8219</v>
      </c>
      <c r="C2113">
        <v>46</v>
      </c>
    </row>
    <row r="2114" spans="2:3" x14ac:dyDescent="0.25">
      <c r="B2114" t="s">
        <v>8219</v>
      </c>
      <c r="C2114">
        <v>33</v>
      </c>
    </row>
    <row r="2115" spans="2:3" x14ac:dyDescent="0.25">
      <c r="B2115" t="s">
        <v>8219</v>
      </c>
      <c r="C2115">
        <v>52</v>
      </c>
    </row>
    <row r="2116" spans="2:3" x14ac:dyDescent="0.25">
      <c r="B2116" t="s">
        <v>8219</v>
      </c>
      <c r="C2116">
        <v>7</v>
      </c>
    </row>
    <row r="2117" spans="2:3" x14ac:dyDescent="0.25">
      <c r="B2117" t="s">
        <v>8219</v>
      </c>
      <c r="C2117">
        <v>28</v>
      </c>
    </row>
    <row r="2118" spans="2:3" x14ac:dyDescent="0.25">
      <c r="B2118" t="s">
        <v>8219</v>
      </c>
      <c r="C2118">
        <v>11</v>
      </c>
    </row>
    <row r="2119" spans="2:3" x14ac:dyDescent="0.25">
      <c r="B2119" t="s">
        <v>8219</v>
      </c>
      <c r="C2119">
        <v>15</v>
      </c>
    </row>
    <row r="2120" spans="2:3" x14ac:dyDescent="0.25">
      <c r="B2120" t="s">
        <v>8219</v>
      </c>
      <c r="C2120">
        <v>30</v>
      </c>
    </row>
    <row r="2121" spans="2:3" x14ac:dyDescent="0.25">
      <c r="B2121" t="s">
        <v>8219</v>
      </c>
      <c r="C2121">
        <v>27</v>
      </c>
    </row>
    <row r="2122" spans="2:3" x14ac:dyDescent="0.25">
      <c r="B2122" t="s">
        <v>8219</v>
      </c>
      <c r="C2122">
        <v>28</v>
      </c>
    </row>
    <row r="2123" spans="2:3" x14ac:dyDescent="0.25">
      <c r="B2123" t="s">
        <v>8219</v>
      </c>
      <c r="C2123">
        <v>17</v>
      </c>
    </row>
    <row r="2124" spans="2:3" x14ac:dyDescent="0.25">
      <c r="B2124" t="s">
        <v>8219</v>
      </c>
      <c r="C2124">
        <v>50</v>
      </c>
    </row>
    <row r="2125" spans="2:3" x14ac:dyDescent="0.25">
      <c r="B2125" t="s">
        <v>8219</v>
      </c>
      <c r="C2125">
        <v>26</v>
      </c>
    </row>
    <row r="2126" spans="2:3" x14ac:dyDescent="0.25">
      <c r="B2126" t="s">
        <v>8219</v>
      </c>
      <c r="C2126">
        <v>88</v>
      </c>
    </row>
    <row r="2127" spans="2:3" x14ac:dyDescent="0.25">
      <c r="B2127" t="s">
        <v>8219</v>
      </c>
      <c r="C2127">
        <v>91</v>
      </c>
    </row>
    <row r="2128" spans="2:3" x14ac:dyDescent="0.25">
      <c r="B2128" t="s">
        <v>8219</v>
      </c>
      <c r="C2128">
        <v>3</v>
      </c>
    </row>
    <row r="2129" spans="2:3" x14ac:dyDescent="0.25">
      <c r="B2129" t="s">
        <v>8219</v>
      </c>
      <c r="C2129">
        <v>28</v>
      </c>
    </row>
    <row r="2130" spans="2:3" x14ac:dyDescent="0.25">
      <c r="B2130" t="s">
        <v>8219</v>
      </c>
      <c r="C2130">
        <v>77</v>
      </c>
    </row>
    <row r="2131" spans="2:3" x14ac:dyDescent="0.25">
      <c r="B2131" t="s">
        <v>8219</v>
      </c>
      <c r="C2131">
        <v>27</v>
      </c>
    </row>
    <row r="2132" spans="2:3" x14ac:dyDescent="0.25">
      <c r="B2132" t="s">
        <v>8219</v>
      </c>
      <c r="C2132">
        <v>107</v>
      </c>
    </row>
    <row r="2133" spans="2:3" x14ac:dyDescent="0.25">
      <c r="B2133" t="s">
        <v>8219</v>
      </c>
      <c r="C2133">
        <v>96</v>
      </c>
    </row>
    <row r="2134" spans="2:3" x14ac:dyDescent="0.25">
      <c r="B2134" t="s">
        <v>8219</v>
      </c>
      <c r="C2134">
        <v>56</v>
      </c>
    </row>
    <row r="2135" spans="2:3" x14ac:dyDescent="0.25">
      <c r="B2135" t="s">
        <v>8219</v>
      </c>
      <c r="C2135">
        <v>58</v>
      </c>
    </row>
    <row r="2136" spans="2:3" x14ac:dyDescent="0.25">
      <c r="B2136" t="s">
        <v>8219</v>
      </c>
      <c r="C2136">
        <v>15</v>
      </c>
    </row>
    <row r="2137" spans="2:3" x14ac:dyDescent="0.25">
      <c r="B2137" t="s">
        <v>8219</v>
      </c>
      <c r="C2137">
        <v>20</v>
      </c>
    </row>
    <row r="2138" spans="2:3" x14ac:dyDescent="0.25">
      <c r="B2138" t="s">
        <v>8219</v>
      </c>
      <c r="C2138">
        <v>38</v>
      </c>
    </row>
    <row r="2139" spans="2:3" x14ac:dyDescent="0.25">
      <c r="B2139" t="s">
        <v>8219</v>
      </c>
      <c r="C2139">
        <v>33</v>
      </c>
    </row>
    <row r="2140" spans="2:3" x14ac:dyDescent="0.25">
      <c r="B2140" t="s">
        <v>8219</v>
      </c>
      <c r="C2140">
        <v>57</v>
      </c>
    </row>
    <row r="2141" spans="2:3" x14ac:dyDescent="0.25">
      <c r="B2141" t="s">
        <v>8219</v>
      </c>
      <c r="C2141">
        <v>25</v>
      </c>
    </row>
    <row r="2142" spans="2:3" x14ac:dyDescent="0.25">
      <c r="B2142" t="s">
        <v>8219</v>
      </c>
      <c r="C2142">
        <v>14</v>
      </c>
    </row>
    <row r="2143" spans="2:3" x14ac:dyDescent="0.25">
      <c r="B2143" t="s">
        <v>8219</v>
      </c>
      <c r="C2143">
        <v>94</v>
      </c>
    </row>
    <row r="2144" spans="2:3" x14ac:dyDescent="0.25">
      <c r="B2144" t="s">
        <v>8219</v>
      </c>
      <c r="C2144">
        <v>59</v>
      </c>
    </row>
    <row r="2145" spans="2:3" x14ac:dyDescent="0.25">
      <c r="B2145" t="s">
        <v>8219</v>
      </c>
      <c r="C2145">
        <v>36</v>
      </c>
    </row>
    <row r="2146" spans="2:3" x14ac:dyDescent="0.25">
      <c r="B2146" t="s">
        <v>8219</v>
      </c>
      <c r="C2146">
        <v>115</v>
      </c>
    </row>
    <row r="2147" spans="2:3" x14ac:dyDescent="0.25">
      <c r="B2147" t="s">
        <v>8219</v>
      </c>
      <c r="C2147">
        <v>30</v>
      </c>
    </row>
    <row r="2148" spans="2:3" x14ac:dyDescent="0.25">
      <c r="B2148" t="s">
        <v>8219</v>
      </c>
      <c r="C2148">
        <v>52</v>
      </c>
    </row>
    <row r="2149" spans="2:3" x14ac:dyDescent="0.25">
      <c r="B2149" t="s">
        <v>8219</v>
      </c>
      <c r="C2149">
        <v>27</v>
      </c>
    </row>
    <row r="2150" spans="2:3" x14ac:dyDescent="0.25">
      <c r="B2150" t="s">
        <v>8219</v>
      </c>
      <c r="C2150">
        <v>24</v>
      </c>
    </row>
    <row r="2151" spans="2:3" x14ac:dyDescent="0.25">
      <c r="B2151" t="s">
        <v>8219</v>
      </c>
      <c r="C2151">
        <v>10</v>
      </c>
    </row>
    <row r="2152" spans="2:3" x14ac:dyDescent="0.25">
      <c r="B2152" t="s">
        <v>8219</v>
      </c>
      <c r="C2152">
        <v>30</v>
      </c>
    </row>
    <row r="2153" spans="2:3" x14ac:dyDescent="0.25">
      <c r="B2153" t="s">
        <v>8219</v>
      </c>
      <c r="C2153">
        <v>71</v>
      </c>
    </row>
    <row r="2154" spans="2:3" x14ac:dyDescent="0.25">
      <c r="B2154" t="s">
        <v>8219</v>
      </c>
      <c r="C2154">
        <v>10</v>
      </c>
    </row>
    <row r="2155" spans="2:3" x14ac:dyDescent="0.25">
      <c r="B2155" t="s">
        <v>8219</v>
      </c>
      <c r="C2155">
        <v>24</v>
      </c>
    </row>
    <row r="2156" spans="2:3" x14ac:dyDescent="0.25">
      <c r="B2156" t="s">
        <v>8219</v>
      </c>
      <c r="C2156">
        <v>38</v>
      </c>
    </row>
    <row r="2157" spans="2:3" x14ac:dyDescent="0.25">
      <c r="B2157" t="s">
        <v>8219</v>
      </c>
      <c r="C2157">
        <v>26</v>
      </c>
    </row>
    <row r="2158" spans="2:3" x14ac:dyDescent="0.25">
      <c r="B2158" t="s">
        <v>8219</v>
      </c>
      <c r="C2158">
        <v>19</v>
      </c>
    </row>
    <row r="2159" spans="2:3" x14ac:dyDescent="0.25">
      <c r="B2159" t="s">
        <v>8219</v>
      </c>
      <c r="C2159">
        <v>11</v>
      </c>
    </row>
    <row r="2160" spans="2:3" x14ac:dyDescent="0.25">
      <c r="B2160" t="s">
        <v>8219</v>
      </c>
      <c r="C2160">
        <v>27</v>
      </c>
    </row>
    <row r="2161" spans="2:3" x14ac:dyDescent="0.25">
      <c r="B2161" t="s">
        <v>8219</v>
      </c>
      <c r="C2161">
        <v>34</v>
      </c>
    </row>
    <row r="2162" spans="2:3" x14ac:dyDescent="0.25">
      <c r="B2162" t="s">
        <v>8219</v>
      </c>
      <c r="C2162">
        <v>20</v>
      </c>
    </row>
    <row r="2163" spans="2:3" x14ac:dyDescent="0.25">
      <c r="B2163" t="s">
        <v>8219</v>
      </c>
      <c r="C2163">
        <v>37</v>
      </c>
    </row>
    <row r="2164" spans="2:3" x14ac:dyDescent="0.25">
      <c r="B2164" t="s">
        <v>8219</v>
      </c>
      <c r="C2164">
        <v>20</v>
      </c>
    </row>
    <row r="2165" spans="2:3" x14ac:dyDescent="0.25">
      <c r="B2165" t="s">
        <v>8219</v>
      </c>
      <c r="C2165">
        <v>10</v>
      </c>
    </row>
    <row r="2166" spans="2:3" x14ac:dyDescent="0.25">
      <c r="B2166" t="s">
        <v>8219</v>
      </c>
      <c r="C2166">
        <v>26</v>
      </c>
    </row>
    <row r="2167" spans="2:3" x14ac:dyDescent="0.25">
      <c r="B2167" t="s">
        <v>8219</v>
      </c>
      <c r="C2167">
        <v>20</v>
      </c>
    </row>
    <row r="2168" spans="2:3" x14ac:dyDescent="0.25">
      <c r="B2168" t="s">
        <v>8219</v>
      </c>
      <c r="C2168">
        <v>46</v>
      </c>
    </row>
    <row r="2169" spans="2:3" x14ac:dyDescent="0.25">
      <c r="B2169" t="s">
        <v>8219</v>
      </c>
      <c r="C2169">
        <v>76</v>
      </c>
    </row>
    <row r="2170" spans="2:3" x14ac:dyDescent="0.25">
      <c r="B2170" t="s">
        <v>8219</v>
      </c>
      <c r="C2170">
        <v>41</v>
      </c>
    </row>
    <row r="2171" spans="2:3" x14ac:dyDescent="0.25">
      <c r="B2171" t="s">
        <v>8219</v>
      </c>
      <c r="C2171">
        <v>7</v>
      </c>
    </row>
    <row r="2172" spans="2:3" x14ac:dyDescent="0.25">
      <c r="B2172" t="s">
        <v>8219</v>
      </c>
      <c r="C2172">
        <v>49</v>
      </c>
    </row>
    <row r="2173" spans="2:3" x14ac:dyDescent="0.25">
      <c r="B2173" t="s">
        <v>8219</v>
      </c>
      <c r="C2173">
        <v>26</v>
      </c>
    </row>
    <row r="2174" spans="2:3" x14ac:dyDescent="0.25">
      <c r="B2174" t="s">
        <v>8219</v>
      </c>
      <c r="C2174">
        <v>65</v>
      </c>
    </row>
    <row r="2175" spans="2:3" x14ac:dyDescent="0.25">
      <c r="B2175" t="s">
        <v>8219</v>
      </c>
      <c r="C2175">
        <v>28</v>
      </c>
    </row>
    <row r="2176" spans="2:3" x14ac:dyDescent="0.25">
      <c r="B2176" t="s">
        <v>8219</v>
      </c>
      <c r="C2176">
        <v>8</v>
      </c>
    </row>
    <row r="2177" spans="2:3" x14ac:dyDescent="0.25">
      <c r="B2177" t="s">
        <v>8219</v>
      </c>
      <c r="C2177">
        <v>3</v>
      </c>
    </row>
    <row r="2178" spans="2:3" x14ac:dyDescent="0.25">
      <c r="B2178" t="s">
        <v>8219</v>
      </c>
      <c r="C2178">
        <v>9</v>
      </c>
    </row>
    <row r="2179" spans="2:3" x14ac:dyDescent="0.25">
      <c r="B2179" t="s">
        <v>8219</v>
      </c>
      <c r="C2179">
        <v>9</v>
      </c>
    </row>
    <row r="2180" spans="2:3" x14ac:dyDescent="0.25">
      <c r="B2180" t="s">
        <v>8219</v>
      </c>
      <c r="C2180">
        <v>20</v>
      </c>
    </row>
    <row r="2181" spans="2:3" x14ac:dyDescent="0.25">
      <c r="B2181" t="s">
        <v>8219</v>
      </c>
      <c r="C2181">
        <v>57</v>
      </c>
    </row>
    <row r="2182" spans="2:3" x14ac:dyDescent="0.25">
      <c r="B2182" t="s">
        <v>8219</v>
      </c>
      <c r="C2182">
        <v>8</v>
      </c>
    </row>
    <row r="2183" spans="2:3" x14ac:dyDescent="0.25">
      <c r="B2183" t="s">
        <v>8219</v>
      </c>
      <c r="C2183">
        <v>14</v>
      </c>
    </row>
    <row r="2184" spans="2:3" x14ac:dyDescent="0.25">
      <c r="B2184" t="s">
        <v>8219</v>
      </c>
      <c r="C2184">
        <v>17</v>
      </c>
    </row>
    <row r="2185" spans="2:3" x14ac:dyDescent="0.25">
      <c r="B2185" t="s">
        <v>8219</v>
      </c>
      <c r="C2185">
        <v>100</v>
      </c>
    </row>
    <row r="2186" spans="2:3" x14ac:dyDescent="0.25">
      <c r="B2186" t="s">
        <v>8219</v>
      </c>
      <c r="C2186">
        <v>32</v>
      </c>
    </row>
    <row r="2187" spans="2:3" x14ac:dyDescent="0.25">
      <c r="B2187" t="s">
        <v>8219</v>
      </c>
      <c r="C2187">
        <v>3</v>
      </c>
    </row>
  </sheetData>
  <mergeCells count="2">
    <mergeCell ref="K2:L2"/>
    <mergeCell ref="N2:O2"/>
  </mergeCells>
  <conditionalFormatting sqref="B3:B2187">
    <cfRule type="containsText" dxfId="7" priority="5" operator="containsText" text="canceled">
      <formula>NOT(ISERROR(SEARCH("canceled",B3)))</formula>
    </cfRule>
    <cfRule type="containsText" dxfId="6" priority="6" operator="containsText" text="live">
      <formula>NOT(ISERROR(SEARCH("live",B3)))</formula>
    </cfRule>
    <cfRule type="containsText" dxfId="5" priority="7" operator="containsText" text="failed">
      <formula>NOT(ISERROR(SEARCH("failed",B3)))</formula>
    </cfRule>
    <cfRule type="containsText" dxfId="4" priority="8" operator="containsText" text="successful">
      <formula>NOT(ISERROR(SEARCH("successful",B3)))</formula>
    </cfRule>
  </conditionalFormatting>
  <conditionalFormatting sqref="F3:F1532">
    <cfRule type="containsText" dxfId="3" priority="1" operator="containsText" text="canceled">
      <formula>NOT(ISERROR(SEARCH("canceled",F3)))</formula>
    </cfRule>
    <cfRule type="containsText" dxfId="2" priority="2" operator="containsText" text="live">
      <formula>NOT(ISERROR(SEARCH("live",F3)))</formula>
    </cfRule>
    <cfRule type="containsText" dxfId="1" priority="3" operator="containsText" text="failed">
      <formula>NOT(ISERROR(SEARCH("failed",F3)))</formula>
    </cfRule>
    <cfRule type="containsText" dxfId="0" priority="4" operator="containsText" text="successful">
      <formula>NOT(ISERROR(SEARCH("successful",F3)))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</vt:lpstr>
      <vt:lpstr>Sub Category</vt:lpstr>
      <vt:lpstr>Date Created</vt:lpstr>
      <vt:lpstr>3 questions</vt:lpstr>
      <vt:lpstr>Raw Data</vt:lpstr>
      <vt:lpstr>Bonus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donic</cp:lastModifiedBy>
  <dcterms:created xsi:type="dcterms:W3CDTF">2017-04-20T15:17:24Z</dcterms:created>
  <dcterms:modified xsi:type="dcterms:W3CDTF">2019-06-13T05:37:30Z</dcterms:modified>
</cp:coreProperties>
</file>