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2ca19d439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977230f7dd1e47e2"/>
    <x:sheet xmlns:r="http://schemas.openxmlformats.org/officeDocument/2006/relationships" name="画面構成" sheetId="2" r:id="R748149b4de1246ed"/>
    <x:sheet xmlns:r="http://schemas.openxmlformats.org/officeDocument/2006/relationships" name="項目定義" sheetId="3" r:id="Rdf826e7987eb40bb"/>
    <x:sheet xmlns:r="http://schemas.openxmlformats.org/officeDocument/2006/relationships" name="テストケース一覧" sheetId="4" r:id="R099c02a1f1a646d6"/>
    <x:sheet xmlns:r="http://schemas.openxmlformats.org/officeDocument/2006/relationships" name="参考データ" sheetId="5" r:id="R4894ddc4613b4f01"/>
    <x:sheet xmlns:r="http://schemas.openxmlformats.org/officeDocument/2006/relationships" name="仕様確認事項" sheetId="6" r:id="R9f3b42a47dd7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#,##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color rgb="FF222222"/>
      <x:name val="Carlito"/>
    </x:font>
    <x:font>
      <x:b/>
      <x:sz val="11"/>
      <x:color rgb="FFFFFFFF"/>
      <x:name val="Carlito"/>
    </x:font>
    <x:font>
      <x:b/>
      <x:sz val="10"/>
      <x:color rgb="FF17365D"/>
      <x:name val="Carlito"/>
    </x:font>
    <x:font>
      <x:b/>
      <x:sz val="16"/>
      <x:color rgb="FFFFFFFF"/>
      <x:name val="Yu Gothic"/>
    </x:font>
    <x:font>
      <x:sz val="11"/>
      <x:name val="Yu Gothic"/>
    </x:font>
    <x:font>
      <x:b/>
      <x:sz val="11"/>
      <x:color rgb="FF17365D"/>
      <x:name val="Yu Gothic"/>
    </x:font>
    <x:font>
      <x:sz val="10"/>
      <x:color rgb="FF222222"/>
      <x:name val="Yu Gothic"/>
    </x:font>
    <x:font>
      <x:b/>
      <x:sz val="11"/>
      <x:color rgb="FFFFFFFF"/>
      <x:name val="Yu Gothic"/>
    </x:font>
    <x:font>
      <x:b/>
      <x:sz val="10"/>
      <x:color rgb="FF17365D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200" fontId="3" fillId="0" borderId="2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left"/>
    </x:xf>
    <x:xf numFmtId="0" fontId="4" fillId="4" borderId="3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left" vertical="top" wrapText="1"/>
    </x:xf>
    <x:xf numFmtId="0" fontId="3" fillId="6" borderId="2" xfId="0" applyNumberFormat="1" applyFont="1" applyFill="1" applyBorder="1" applyAlignment="1">
      <x:alignment horizontal="left" vertical="top" wrapText="1"/>
    </x:xf>
    <x:xf numFmtId="0" fontId="3" fillId="7" borderId="2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left" vertical="top" wrapText="1"/>
    </x:xf>
    <x:xf numFmtId="0" fontId="5" fillId="8" borderId="2" xfId="0" applyNumberFormat="1" applyFont="1" applyFill="1" applyBorder="1" applyAlignment="1">
      <x:alignment horizontal="left" vertical="top" wrapText="1"/>
    </x:xf>
    <x:xf numFmtId="0" fontId="5" fillId="8" borderId="1" xfId="0" applyNumberFormat="1" applyFont="1" applyFill="1" applyBorder="1" applyAlignment="1">
      <x:alignment horizontal="left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201" fontId="3" fillId="0" borderId="2" xfId="0" applyNumberFormat="1" applyFont="1" applyFill="1" applyBorder="1" applyAlignment="1">
      <x:alignment horizontal="left" vertical="top" wrapText="1"/>
    </x:xf>
    <x:xf numFmtId="202" fontId="3" fillId="0" borderId="2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left" vertical="top" wrapText="1"/>
    </x:xf>
    <x:xf numFmtId="200" fontId="9" fillId="0" borderId="2" xfId="0" applyNumberFormat="1" applyFont="1" applyFill="1" applyBorder="1" applyAlignment="1">
      <x:alignment horizontal="left" vertical="top" wrapText="1"/>
    </x:xf>
    <x:xf numFmtId="0" fontId="10" fillId="4" borderId="3" xfId="0" applyNumberFormat="1" applyFont="1" applyFill="1" applyBorder="1" applyAlignment="1">
      <x:alignment horizontal="left" vertic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left" vertical="top" wrapText="1"/>
    </x:xf>
    <x:xf numFmtId="0" fontId="9" fillId="6" borderId="2" xfId="0" applyNumberFormat="1" applyFont="1" applyFill="1" applyBorder="1" applyAlignment="1">
      <x:alignment horizontal="left" vertical="top" wrapText="1"/>
    </x:xf>
    <x:xf numFmtId="0" fontId="9" fillId="7" borderId="2" xfId="0" applyNumberFormat="1" applyFont="1" applyFill="1" applyBorder="1" applyAlignment="1">
      <x:alignment horizontal="left" vertical="top" wrapText="1"/>
    </x:xf>
    <x:xf numFmtId="0" fontId="10" fillId="4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top" wrapText="1"/>
    </x:xf>
    <x:xf numFmtId="0" fontId="9" fillId="0" borderId="2" xfId="0" applyNumberFormat="1" applyFont="1" applyFill="1" applyBorder="1" applyAlignment="1">
      <x:alignment horizontal="center" vertical="top" wrapText="1"/>
    </x:xf>
    <x:xf numFmtId="201" fontId="9" fillId="0" borderId="2" xfId="0" applyNumberFormat="1" applyFont="1" applyFill="1" applyBorder="1" applyAlignment="1">
      <x:alignment horizontal="left" vertical="top" wrapText="1"/>
    </x:xf>
    <x:xf numFmtId="202" fontId="9" fillId="0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275e9627f4f5b" /><Relationship Type="http://schemas.openxmlformats.org/officeDocument/2006/relationships/theme" Target="/xl/theme/theme1.xml" Id="Rd7e0f255176f40fd" /><Relationship Type="http://schemas.openxmlformats.org/officeDocument/2006/relationships/sharedStrings" Target="/xl/sharedStrings.xml" Id="Ra3d22344cf2a4925" /><Relationship Type="http://schemas.openxmlformats.org/officeDocument/2006/relationships/worksheet" Target="/xl/worksheets/sheet1.xml" Id="R977230f7dd1e47e2" /><Relationship Type="http://schemas.openxmlformats.org/officeDocument/2006/relationships/worksheet" Target="/xl/worksheets/sheet2.xml" Id="R748149b4de1246ed" /><Relationship Type="http://schemas.openxmlformats.org/officeDocument/2006/relationships/worksheet" Target="/xl/worksheets/sheet3.xml" Id="Rdf826e7987eb40bb" /><Relationship Type="http://schemas.openxmlformats.org/officeDocument/2006/relationships/worksheet" Target="/xl/worksheets/sheet4.xml" Id="R099c02a1f1a646d6" /><Relationship Type="http://schemas.openxmlformats.org/officeDocument/2006/relationships/worksheet" Target="/xl/worksheets/sheet5.xml" Id="R4894ddc4613b4f01" /><Relationship Type="http://schemas.openxmlformats.org/officeDocument/2006/relationships/worksheet" Target="/xl/worksheets/sheet6.xml" Id="R9f3b42a47dd741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4e6f0dbb87c4cd2" /><Relationship Type="http://schemas.openxmlformats.org/officeDocument/2006/relationships/image" Target="/xl/media/image2.jpg" Id="Ref5456427e794af6" /><Relationship Type="http://schemas.openxmlformats.org/officeDocument/2006/relationships/image" Target="/xl/media/image3.jpg" Id="R00b3f9fd13b64e5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6</xdr:row>
      <xdr:rowOff>76200</xdr:rowOff>
    </xdr:from>
    <xdr:ext cx="7620000" cy="5715000"/>
    <xdr:pic>
      <xdr:nvPicPr>
        <xdr:cNvPr id="1" name="16e7f77f-0253-4350-8250-b6526d9c3a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6f0dbb87c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34</xdr:row>
      <xdr:rowOff>76200</xdr:rowOff>
    </xdr:from>
    <xdr:ext cx="7620000" cy="5715000"/>
    <xdr:pic>
      <xdr:nvPicPr>
        <xdr:cNvPr id="2" name="d977d4ae-e5e4-4096-978e-c72fd0b8a0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5456427e794a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62</xdr:row>
      <xdr:rowOff>76200</xdr:rowOff>
    </xdr:from>
    <xdr:ext cx="7620000" cy="5715000"/>
    <xdr:pic>
      <xdr:nvPicPr>
        <xdr:cNvPr id="3" name="dcf2ef58-85db-402a-a676-3a1140d3a7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3f9fd13b6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QuickSightScreenTestCases" displayName="QuickSightScreenTestCases" ref="A3:K61" headerRowCount="1" totalsRowCount="0" totalsRowShown="0">
  <x:autoFilter ref="A3:K61"/>
  <x:tableColumns count="11">
    <x:tableColumn id="1" name="No."/>
    <x:tableColumn id="2" name="対象画面"/>
    <x:tableColumn id="3" name="大項目"/>
    <x:tableColumn id="4" name="テスト観点"/>
    <x:tableColumn id="5" name="前提条件・テストデータ"/>
    <x:tableColumn id="6" name="テスト手順"/>
    <x:tableColumn id="7" name="期待結果"/>
    <x:tableColumn id="8" name="実施結果"/>
    <x:tableColumn id="9" name="判定"/>
    <x:tableColumn id="10" name="エビデンス"/>
    <x:tableColumn id="11" name="備考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QuickSightSpecificationQuestions" displayName="QuickSightSpecificationQuestions" ref="A3:G16" headerRowCount="1" totalsRowCount="0" totalsRowShown="0">
  <x:autoFilter ref="A3:G16"/>
  <x:tableColumns count="7">
    <x:tableColumn id="1" name="No."/>
    <x:tableColumn id="2" name="分類"/>
    <x:tableColumn id="3" name="確認事項"/>
    <x:tableColumn id="4" name="画像・現状からの推定"/>
    <x:tableColumn id="5" name="影響"/>
    <x:tableColumn id="6" name="確認結果"/>
    <x:tableColumn id="7" name="対応方針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d17ac8315e74b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2e4164bd5944c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96d2595867e4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3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7" t="str">
        <x:v>不具合情報見える化　QuickSight画面テスト仕様書兼結果報告書</x:v>
      </x:c>
      <x:c r="B1" s="38"/>
      <x:c r="C1" s="38"/>
      <x:c r="D1" s="38"/>
      <x:c r="E1" s="38"/>
    </x:row>
    <x:row r="2" ht="32" customHeight="1">
      <x:c r="A2" s="38"/>
      <x:c r="B2" s="38"/>
      <x:c r="C2" s="38"/>
      <x:c r="D2" s="38"/>
      <x:c r="E2" s="38"/>
    </x:row>
    <x:row r="3">
      <x:c r="A3" s="38"/>
      <x:c r="B3" s="38"/>
      <x:c r="C3" s="38"/>
      <x:c r="D3" s="38"/>
      <x:c r="E3" s="38"/>
    </x:row>
    <x:row r="4" ht="30" customHeight="1">
      <x:c r="A4" s="39" t="str">
        <x:v>文書名</x:v>
      </x:c>
      <x:c r="B4" s="40" t="str">
        <x:v>QuickSight画面テスト仕様書兼結果報告書</x:v>
      </x:c>
      <x:c r="C4" s="38"/>
      <x:c r="D4" s="38"/>
      <x:c r="E4" s="38"/>
    </x:row>
    <x:row r="5" ht="30" customHeight="1">
      <x:c r="A5" s="39" t="str">
        <x:v>対象分析</x:v>
      </x:c>
      <x:c r="B5" s="40" t="str">
        <x:v>prod-不具合情報見える化</x:v>
      </x:c>
      <x:c r="C5" s="38"/>
      <x:c r="D5" s="38"/>
      <x:c r="E5" s="38"/>
    </x:row>
    <x:row r="6" ht="30" customHeight="1">
      <x:c r="A6" s="39" t="str">
        <x:v>対象画面</x:v>
      </x:c>
      <x:c r="B6" s="40" t="str">
        <x:v>アラート履歴／不良率／発生件数、および共通コントロール</x:v>
      </x:c>
      <x:c r="C6" s="38"/>
      <x:c r="D6" s="38"/>
      <x:c r="E6" s="38"/>
    </x:row>
    <x:row r="7" ht="30" customHeight="1">
      <x:c r="A7" s="39" t="str">
        <x:v>テスト種別</x:v>
      </x:c>
      <x:c r="B7" s="40" t="str">
        <x:v>画面テスト・データ整合性テスト・権限テスト</x:v>
      </x:c>
      <x:c r="C7" s="38"/>
      <x:c r="D7" s="38"/>
      <x:c r="E7" s="38"/>
    </x:row>
    <x:row r="8" ht="30" customHeight="1">
      <x:c r="A8" s="39" t="str">
        <x:v>作成日</x:v>
      </x:c>
      <x:c r="B8" s="41" t="n">
        <x:v>46267</x:v>
      </x:c>
      <x:c r="C8" s="38"/>
      <x:c r="D8" s="38"/>
      <x:c r="E8" s="38"/>
    </x:row>
    <x:row r="9" ht="30" customHeight="1">
      <x:c r="A9" s="39" t="str">
        <x:v>作成者</x:v>
      </x:c>
      <x:c r="B9" s="40" t="str">
        <x:v>ジョ</x:v>
      </x:c>
      <x:c r="C9" s="38"/>
      <x:c r="D9" s="38"/>
      <x:c r="E9" s="38"/>
    </x:row>
    <x:row r="10" ht="30" customHeight="1">
      <x:c r="A10" s="39" t="str">
        <x:v>版数</x:v>
      </x:c>
      <x:c r="B10" s="40" t="str">
        <x:v>1.0</x:v>
      </x:c>
      <x:c r="C10" s="38"/>
      <x:c r="D10" s="38"/>
      <x:c r="E10" s="38"/>
    </x:row>
    <x:row r="11" ht="30" customHeight="1">
      <x:c r="A11" s="39" t="str">
        <x:v>備考</x:v>
      </x:c>
      <x:c r="B11" s="40" t="str">
        <x:v>添付画像3点を基に作成。撮影時点の表示値は参考値として扱い、実施時はDB期待値で更新する。</x:v>
      </x:c>
      <x:c r="C11" s="38"/>
      <x:c r="D11" s="38"/>
      <x:c r="E11" s="38"/>
    </x:row>
    <x:row r="12">
      <x:c r="A12" s="38"/>
      <x:c r="B12" s="38"/>
      <x:c r="C12" s="38"/>
      <x:c r="D12" s="38"/>
      <x:c r="E12" s="38"/>
    </x:row>
    <x:row r="13">
      <x:c r="A13" s="42" t="str">
        <x:v>実施状況サマリー</x:v>
      </x:c>
      <x:c r="B13" s="38"/>
      <x:c r="C13" s="38"/>
      <x:c r="D13" s="38"/>
      <x:c r="E13" s="38"/>
    </x:row>
    <x:row r="14">
      <x:c r="A14" s="38"/>
      <x:c r="B14" s="38"/>
      <x:c r="C14" s="38"/>
      <x:c r="D14" s="38"/>
      <x:c r="E14" s="38"/>
    </x:row>
    <x:row r="15">
      <x:c r="A15" s="43" t="str">
        <x:v>項目</x:v>
      </x:c>
      <x:c r="B15" s="43" t="str">
        <x:v>件数</x:v>
      </x:c>
      <x:c r="C15" s="43" t="str">
        <x:v>説明</x:v>
      </x:c>
      <x:c r="D15" s="43" t="str">
        <x:v>判定基準</x:v>
      </x:c>
      <x:c r="E15" s="38"/>
    </x:row>
    <x:row r="16">
      <x:c r="A16" s="40" t="str">
        <x:v>総テストケース</x:v>
      </x:c>
      <x:c r="B16" s="40" t="n">
        <x:f>COUNTA('テストケース一覧'!A4:A200)</x:f>
        <x:v>58</x:v>
      </x:c>
      <x:c r="C16" s="40" t="str">
        <x:v>登録テストケース数</x:v>
      </x:c>
      <x:c r="D16" s="40" t="str">
        <x:v>―</x:v>
      </x:c>
      <x:c r="E16" s="38"/>
    </x:row>
    <x:row r="17">
      <x:c r="A17" s="44" t="str">
        <x:v>OK</x:v>
      </x:c>
      <x:c r="B17" s="44" t="n">
        <x:f>COUNTIF('テストケース一覧'!I4:I200,"OK")</x:f>
        <x:v>0</x:v>
      </x:c>
      <x:c r="C17" s="44" t="str">
        <x:v>期待結果と一致</x:v>
      </x:c>
      <x:c r="D17" s="44" t="str">
        <x:v>合格</x:v>
      </x:c>
      <x:c r="E17" s="38"/>
    </x:row>
    <x:row r="18">
      <x:c r="A18" s="45" t="str">
        <x:v>NG</x:v>
      </x:c>
      <x:c r="B18" s="45" t="n">
        <x:f>COUNTIF('テストケース一覧'!I4:I200,"NG")</x:f>
        <x:v>0</x:v>
      </x:c>
      <x:c r="C18" s="45" t="str">
        <x:v>期待結果と不一致</x:v>
      </x:c>
      <x:c r="D18" s="45" t="str">
        <x:v>要修正</x:v>
      </x:c>
      <x:c r="E18" s="38"/>
    </x:row>
    <x:row r="19">
      <x:c r="A19" s="46" t="str">
        <x:v>未実施・その他</x:v>
      </x:c>
      <x:c r="B19" s="46" t="n">
        <x:f>B16-B17-B18</x:f>
        <x:v>58</x:v>
      </x:c>
      <x:c r="C19" s="46" t="str">
        <x:v>未実施または対象外</x:v>
      </x:c>
      <x:c r="D19" s="46" t="str">
        <x:v>未判定</x:v>
      </x:c>
      <x:c r="E19" s="38"/>
    </x:row>
    <x:row r="20">
      <x:c r="A20" s="38"/>
      <x:c r="B20" s="38"/>
      <x:c r="C20" s="38"/>
      <x:c r="D20" s="38"/>
      <x:c r="E20" s="38"/>
    </x:row>
    <x:row r="21">
      <x:c r="A21" s="42" t="str">
        <x:v>改訂履歴</x:v>
      </x:c>
      <x:c r="B21" s="38"/>
      <x:c r="C21" s="38"/>
      <x:c r="D21" s="38"/>
      <x:c r="E21" s="38"/>
    </x:row>
    <x:row r="22">
      <x:c r="A22" s="38"/>
      <x:c r="B22" s="38"/>
      <x:c r="C22" s="38"/>
      <x:c r="D22" s="38"/>
      <x:c r="E22" s="38"/>
    </x:row>
    <x:row r="23">
      <x:c r="A23" s="43" t="str">
        <x:v>版数</x:v>
      </x:c>
      <x:c r="B23" s="43" t="str">
        <x:v>改訂日</x:v>
      </x:c>
      <x:c r="C23" s="43" t="str">
        <x:v>改訂内容</x:v>
      </x:c>
      <x:c r="D23" s="43" t="str">
        <x:v>作成者</x:v>
      </x:c>
      <x:c r="E23" s="43" t="str">
        <x:v>承認者</x:v>
      </x:c>
    </x:row>
    <x:row r="24">
      <x:c r="A24" s="40" t="str">
        <x:v>1.0</x:v>
      </x:c>
      <x:c r="B24" s="41" t="n">
        <x:v>46267</x:v>
      </x:c>
      <x:c r="C24" s="40" t="str">
        <x:v>新規作成</x:v>
      </x:c>
      <x:c r="D24" s="40" t="str">
        <x:v>ジョ</x:v>
      </x:c>
      <x:c r="E24" s="40" t="str"/>
    </x:row>
  </x:sheetData>
  <x:mergeCells>
    <x:mergeCell ref="A1:H2"/>
    <x:mergeCell ref="A13:H1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7" t="str">
        <x:v>対象画面構成（参考画像）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2" customHeight="1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>
      <x:c r="A4" s="40" t="str">
        <x:v>画像は分析編集画面の撮影時点を示す。正式な期待値はテスト実施時に対象環境・DB検索結果と照合すること。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A6" s="47" t="str">
        <x:v>画面1：アラート履歴・共通コントロール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</x:row>
    <x:row r="7" ht="18" customHeight="1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</x:row>
    <x:row r="9" ht="18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</x:row>
    <x:row r="10" ht="18" customHeight="1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</x:row>
    <x:row r="11" ht="18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</x:row>
    <x:row r="12" ht="18" customHeight="1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</x:row>
    <x:row r="13" ht="18" customHeight="1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</x:row>
    <x:row r="14" ht="18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</x:row>
    <x:row r="15" ht="18" customHeight="1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</x:row>
    <x:row r="16" ht="18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</x:row>
    <x:row r="17" ht="18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</x:row>
    <x:row r="18" ht="18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</x:row>
    <x:row r="19" ht="18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</x:row>
    <x:row r="20" ht="18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</x:row>
    <x:row r="21" ht="18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</x:row>
    <x:row r="22" ht="18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</x:row>
    <x:row r="23" ht="18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</x:row>
    <x:row r="24" ht="18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</x:row>
    <x:row r="25" ht="18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</x:row>
    <x:row r="26" ht="18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</x:row>
    <x:row r="27" ht="18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</x:row>
    <x:row r="28" ht="18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</x:row>
    <x:row r="29" ht="18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</x:row>
    <x:row r="30" ht="18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</x:row>
    <x:row r="31" ht="18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</x:row>
    <x:row r="32" ht="18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</x:row>
    <x:row r="34">
      <x:c r="A34" s="47" t="str">
        <x:v>画面2：不良率（ピボットテーブル）</x:v>
      </x:c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</x:row>
    <x:row r="35" ht="18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</x:row>
    <x:row r="36" ht="18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</x:row>
    <x:row r="37" ht="18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</x:row>
    <x:row r="38" ht="18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</x:row>
    <x:row r="39" ht="18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</x:row>
    <x:row r="40" ht="18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</x:row>
    <x:row r="41" ht="18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</x:row>
    <x:row r="42" ht="18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</x:row>
    <x:row r="43" ht="18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</x:row>
    <x:row r="44" ht="18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</x:row>
    <x:row r="45" ht="18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</x:row>
    <x:row r="46" ht="18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</x:row>
    <x:row r="47" ht="18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</x:row>
    <x:row r="48" ht="18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</x:row>
    <x:row r="49" ht="18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</x:row>
    <x:row r="50" ht="18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</x:row>
    <x:row r="51" ht="18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</x:row>
    <x:row r="52" ht="18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</x:row>
    <x:row r="53" ht="18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</x:row>
    <x:row r="54" ht="18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</x:row>
    <x:row r="55" ht="18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</x:row>
    <x:row r="56" ht="18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</x:row>
    <x:row r="57" ht="18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</x:row>
    <x:row r="58" ht="18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</x:row>
    <x:row r="59" ht="18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</x:row>
    <x:row r="60" ht="18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</x:row>
    <x:row r="62">
      <x:c r="A62" s="47" t="str">
        <x:v>画面3：発生件数（ピボットテーブル）</x:v>
      </x:c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</x:sheetData>
  <x:mergeCells>
    <x:mergeCell ref="A1:L2"/>
    <x:mergeCell ref="A4:L5"/>
    <x:mergeCell ref="A6:L6"/>
    <x:mergeCell ref="A34:L34"/>
    <x:mergeCell ref="A62:L62"/>
  </x:mergeCells>
  <x:pageMargins left="0.7" right="0.7" top="0.75" bottom="0.75" header="0.3" footer="0.3"/>
  <x:drawing xmlns:r="http://schemas.openxmlformats.org/officeDocument/2006/relationships" r:id="R7d17ac8315e74b7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16" hidden="0" customWidth="1"/>
    <x:col min="5" max="5" width="18" hidden="0" customWidth="1"/>
    <x:col min="6" max="6" width="48" hidden="0" customWidth="1"/>
    <x:col min="7" max="7" width="34" hidden="0" customWidth="1"/>
  </x:cols>
  <x:sheetData>
    <x:row r="1" ht="32" customHeight="1">
      <x:c r="A1" s="37" t="str">
        <x:v>画面項目・データ項目対応</x:v>
      </x:c>
      <x:c r="B1" s="38"/>
      <x:c r="C1" s="38"/>
      <x:c r="D1" s="38"/>
      <x:c r="E1" s="38"/>
      <x:c r="F1" s="38"/>
      <x:c r="G1" s="38"/>
    </x:row>
    <x:row r="2" ht="32" customHeight="1">
      <x:c r="A2" s="38"/>
      <x:c r="B2" s="38"/>
      <x:c r="C2" s="38"/>
      <x:c r="D2" s="38"/>
      <x:c r="E2" s="38"/>
      <x:c r="F2" s="38"/>
      <x:c r="G2" s="38"/>
    </x:row>
    <x:row r="3">
      <x:c r="A3" s="38"/>
      <x:c r="B3" s="38"/>
      <x:c r="C3" s="38"/>
      <x:c r="D3" s="38"/>
      <x:c r="E3" s="38"/>
      <x:c r="F3" s="38"/>
      <x:c r="G3" s="38"/>
    </x:row>
    <x:row r="4">
      <x:c r="A4" s="42" t="str">
        <x:v>共通コントロール</x:v>
      </x:c>
      <x:c r="B4" s="38"/>
      <x:c r="C4" s="38"/>
      <x:c r="D4" s="38"/>
      <x:c r="E4" s="38"/>
      <x:c r="F4" s="38"/>
      <x:c r="G4" s="38"/>
    </x:row>
    <x:row r="5" ht="34" customHeight="1">
      <x:c r="A5" s="43" t="str">
        <x:v>画面項目</x:v>
      </x:c>
      <x:c r="B5" s="43" t="str">
        <x:v>データ項目</x:v>
      </x:c>
      <x:c r="C5" s="43" t="str">
        <x:v>型</x:v>
      </x:c>
      <x:c r="D5" s="43" t="str">
        <x:v>選択方式</x:v>
      </x:c>
      <x:c r="E5" s="43" t="str">
        <x:v>確認内容</x:v>
      </x:c>
      <x:c r="F5" s="43" t="str">
        <x:v>画像上の例</x:v>
      </x:c>
      <x:c r="G5" s="43" t="str">
        <x:v>備考</x:v>
      </x:c>
    </x:row>
    <x:row r="6" ht="34" customHeight="1">
      <x:c r="A6" s="40" t="str">
        <x:v>機種</x:v>
      </x:c>
      <x:c r="B6" s="40" t="str">
        <x:v>series_name</x:v>
      </x:c>
      <x:c r="C6" s="40" t="str">
        <x:v>文字列</x:v>
      </x:c>
      <x:c r="D6" s="40" t="str">
        <x:v>複数選択</x:v>
      </x:c>
      <x:c r="E6" s="40" t="str">
        <x:v>選択した機種のみ全ビジュアルへ反映</x:v>
      </x:c>
      <x:c r="F6" s="40" t="str">
        <x:v>PT7+、PT7++</x:v>
      </x:c>
      <x:c r="G6" s="40" t="str">
        <x:v>既定値は要確認</x:v>
      </x:c>
    </x:row>
    <x:row r="7" ht="34" customHeight="1">
      <x:c r="A7" s="40" t="str">
        <x:v>ガス種</x:v>
      </x:c>
      <x:c r="B7" s="40" t="str">
        <x:v>gas_type</x:v>
      </x:c>
      <x:c r="C7" s="40" t="str">
        <x:v>文字列</x:v>
      </x:c>
      <x:c r="D7" s="40" t="str">
        <x:v>単一または複数</x:v>
      </x:c>
      <x:c r="E7" s="40" t="str">
        <x:v>選択したガス種のみ表示</x:v>
      </x:c>
      <x:c r="F7" s="40" t="str">
        <x:v>13A</x:v>
      </x:c>
      <x:c r="G7" s="40" t="str">
        <x:v>選択方式は要確認</x:v>
      </x:c>
    </x:row>
    <x:row r="8" ht="34" customHeight="1">
      <x:c r="A8" s="40" t="str">
        <x:v>エラーコード</x:v>
      </x:c>
      <x:c r="B8" s="40" t="str">
        <x:v>err_code</x:v>
      </x:c>
      <x:c r="C8" s="40" t="str">
        <x:v>文字列</x:v>
      </x:c>
      <x:c r="D8" s="40" t="str">
        <x:v>複数選択</x:v>
      </x:c>
      <x:c r="E8" s="40" t="str">
        <x:v>先頭0を保持し、選択コードのみ表示</x:v>
      </x:c>
      <x:c r="F8" s="40" t="str">
        <x:v>01F0、02F0、02F3…</x:v>
      </x:c>
      <x:c r="G8" s="40" t="str">
        <x:v>数値型にしない</x:v>
      </x:c>
    </x:row>
    <x:row r="9" ht="34" customHeight="1">
      <x:c r="A9" s="40" t="str">
        <x:v>エラー分類</x:v>
      </x:c>
      <x:c r="B9" s="40" t="str">
        <x:v>err_type_name</x:v>
      </x:c>
      <x:c r="C9" s="40" t="str">
        <x:v>文字列</x:v>
      </x:c>
      <x:c r="D9" s="40" t="str">
        <x:v>単一または複数</x:v>
      </x:c>
      <x:c r="E9" s="40" t="str">
        <x:v>分類名で対象を絞り込み</x:v>
      </x:c>
      <x:c r="F9" s="40" t="str">
        <x:v>リトライ</x:v>
      </x:c>
      <x:c r="G9" s="40" t="str">
        <x:v>画像2で確認</x:v>
      </x:c>
    </x:row>
    <x:row r="10" ht="34" customHeight="1">
      <x:c r="A10" s="38"/>
      <x:c r="B10" s="38"/>
      <x:c r="C10" s="38"/>
      <x:c r="D10" s="38"/>
      <x:c r="E10" s="38"/>
      <x:c r="F10" s="38"/>
      <x:c r="G10" s="38"/>
    </x:row>
    <x:row r="11" ht="34" customHeight="1">
      <x:c r="A11" s="42" t="str">
        <x:v>アラート履歴</x:v>
      </x:c>
      <x:c r="B11" s="38"/>
      <x:c r="C11" s="38"/>
      <x:c r="D11" s="38"/>
      <x:c r="E11" s="38"/>
      <x:c r="F11" s="38"/>
      <x:c r="G11" s="38"/>
    </x:row>
    <x:row r="12" ht="34" customHeight="1">
      <x:c r="A12" s="43" t="str">
        <x:v>画面項目</x:v>
      </x:c>
      <x:c r="B12" s="43" t="str">
        <x:v>データ項目</x:v>
      </x:c>
      <x:c r="C12" s="43" t="str">
        <x:v>型</x:v>
      </x:c>
      <x:c r="D12" s="43" t="str">
        <x:v>表示形式</x:v>
      </x:c>
      <x:c r="E12" s="43" t="str">
        <x:v>ソート</x:v>
      </x:c>
      <x:c r="F12" s="43" t="str">
        <x:v>確認内容</x:v>
      </x:c>
      <x:c r="G12" s="43" t="str">
        <x:v>備考</x:v>
      </x:c>
    </x:row>
    <x:row r="13" ht="34" customHeight="1">
      <x:c r="A13" s="40" t="str">
        <x:v>発報日</x:v>
      </x:c>
      <x:c r="B13" s="40" t="str">
        <x:v>judgment_date</x:v>
      </x:c>
      <x:c r="C13" s="40" t="str">
        <x:v>日付</x:v>
      </x:c>
      <x:c r="D13" s="40" t="str">
        <x:v>YYYY年M月D日</x:v>
      </x:c>
      <x:c r="E13" s="40" t="str">
        <x:v>降順想定</x:v>
      </x:c>
      <x:c r="F13" s="40" t="str">
        <x:v>DB判定日と一致</x:v>
      </x:c>
      <x:c r="G13" s="40" t="str">
        <x:v>正式な並び順は要確認</x:v>
      </x:c>
    </x:row>
    <x:row r="14" ht="34" customHeight="1">
      <x:c r="A14" s="40" t="str">
        <x:v>機種</x:v>
      </x:c>
      <x:c r="B14" s="40" t="str">
        <x:v>series_name</x:v>
      </x:c>
      <x:c r="C14" s="40" t="str">
        <x:v>文字列</x:v>
      </x:c>
      <x:c r="D14" s="40" t="str">
        <x:v>文字列</x:v>
      </x:c>
      <x:c r="E14" s="40" t="str">
        <x:v>―</x:v>
      </x:c>
      <x:c r="F14" s="40" t="str">
        <x:v>機種コードが一致</x:v>
      </x:c>
      <x:c r="G14" s="40" t="str"/>
    </x:row>
    <x:row r="15" ht="34" customHeight="1">
      <x:c r="A15" s="40" t="str">
        <x:v>エラー分類</x:v>
      </x:c>
      <x:c r="B15" s="40" t="str">
        <x:v>err_type_name</x:v>
      </x:c>
      <x:c r="C15" s="40" t="str">
        <x:v>文字列</x:v>
      </x:c>
      <x:c r="D15" s="40" t="str">
        <x:v>文字列</x:v>
      </x:c>
      <x:c r="E15" s="40" t="str">
        <x:v>―</x:v>
      </x:c>
      <x:c r="F15" s="40" t="str">
        <x:v>エラー分類マスタと一致</x:v>
      </x:c>
      <x:c r="G15" s="40" t="str"/>
    </x:row>
    <x:row r="16" ht="34" customHeight="1">
      <x:c r="A16" s="40" t="str">
        <x:v>エラーコード</x:v>
      </x:c>
      <x:c r="B16" s="40" t="str">
        <x:v>err_code</x:v>
      </x:c>
      <x:c r="C16" s="40" t="str">
        <x:v>文字列</x:v>
      </x:c>
      <x:c r="D16" s="40" t="str">
        <x:v>4桁等</x:v>
      </x:c>
      <x:c r="E16" s="40" t="str">
        <x:v>―</x:v>
      </x:c>
      <x:c r="F16" s="40" t="str">
        <x:v>先頭0を保持</x:v>
      </x:c>
      <x:c r="G16" s="40" t="str"/>
    </x:row>
    <x:row r="17" ht="34" customHeight="1">
      <x:c r="A17" s="40" t="str">
        <x:v>表示対象判定</x:v>
      </x:c>
      <x:c r="B17" s="40" t="str">
        <x:v>is_alert / alert_type</x:v>
      </x:c>
      <x:c r="C17" s="40" t="str">
        <x:v>真偽・数値</x:v>
      </x:c>
      <x:c r="D17" s="40" t="str">
        <x:v>非表示</x:v>
      </x:c>
      <x:c r="E17" s="40" t="str">
        <x:v>―</x:v>
      </x:c>
      <x:c r="F17" s="40" t="str">
        <x:v>アラート行のみ表示するか確認</x:v>
      </x:c>
      <x:c r="G17" s="40" t="str">
        <x:v>仕様確認事項</x:v>
      </x:c>
    </x:row>
    <x:row r="18" ht="34" customHeight="1">
      <x:c r="A18" s="38"/>
      <x:c r="B18" s="38"/>
      <x:c r="C18" s="38"/>
      <x:c r="D18" s="38"/>
      <x:c r="E18" s="38"/>
      <x:c r="F18" s="38"/>
      <x:c r="G18" s="38"/>
    </x:row>
    <x:row r="19" ht="34" customHeight="1">
      <x:c r="A19" s="42" t="str">
        <x:v>不良率・発生件数</x:v>
      </x:c>
      <x:c r="B19" s="38"/>
      <x:c r="C19" s="38"/>
      <x:c r="D19" s="38"/>
      <x:c r="E19" s="38"/>
      <x:c r="F19" s="38"/>
      <x:c r="G19" s="38"/>
    </x:row>
    <x:row r="20" ht="34" customHeight="1">
      <x:c r="A20" s="43" t="str">
        <x:v>画面</x:v>
      </x:c>
      <x:c r="B20" s="43" t="str">
        <x:v>役割</x:v>
      </x:c>
      <x:c r="C20" s="43" t="str">
        <x:v>データ項目</x:v>
      </x:c>
      <x:c r="D20" s="43" t="str">
        <x:v>型</x:v>
      </x:c>
      <x:c r="E20" s="43" t="str">
        <x:v>表示形式</x:v>
      </x:c>
      <x:c r="F20" s="43" t="str">
        <x:v>確認内容</x:v>
      </x:c>
      <x:c r="G20" s="43" t="str">
        <x:v>備考</x:v>
      </x:c>
    </x:row>
    <x:row r="21" ht="34" customHeight="1">
      <x:c r="A21" s="40" t="str">
        <x:v>不良率</x:v>
      </x:c>
      <x:c r="B21" s="40" t="str">
        <x:v>行</x:v>
      </x:c>
      <x:c r="C21" s="40" t="str">
        <x:v>target_month（月）</x:v>
      </x:c>
      <x:c r="D21" s="40" t="str">
        <x:v>年月</x:v>
      </x:c>
      <x:c r="E21" s="40" t="str">
        <x:v>YYYY年MM月</x:v>
      </x:c>
      <x:c r="F21" s="40" t="str">
        <x:v>月降順</x:v>
      </x:c>
      <x:c r="G21" s="40" t="str"/>
    </x:row>
    <x:row r="22" ht="34" customHeight="1">
      <x:c r="A22" s="40" t="str">
        <x:v>不良率</x:v>
      </x:c>
      <x:c r="B22" s="40" t="str">
        <x:v>列</x:v>
      </x:c>
      <x:c r="C22" s="40" t="str">
        <x:v>err_code</x:v>
      </x:c>
      <x:c r="D22" s="40" t="str">
        <x:v>文字列</x:v>
      </x:c>
      <x:c r="E22" s="40" t="str">
        <x:v>コード</x:v>
      </x:c>
      <x:c r="F22" s="40" t="str">
        <x:v>先頭0・列順</x:v>
      </x:c>
      <x:c r="G22" s="40" t="str"/>
    </x:row>
    <x:row r="23" ht="34" customHeight="1">
      <x:c r="A23" s="40" t="str">
        <x:v>不良率</x:v>
      </x:c>
      <x:c r="B23" s="40" t="str">
        <x:v>値</x:v>
      </x:c>
      <x:c r="C23" s="40" t="str">
        <x:v>Defect_Rate（カスタム）</x:v>
      </x:c>
      <x:c r="D23" s="40" t="str">
        <x:v>小数</x:v>
      </x:c>
      <x:c r="E23" s="40" t="str">
        <x:v>0.00%</x:v>
      </x:c>
      <x:c r="F23" s="40" t="str">
        <x:v>計算式・分母・丸め</x:v>
      </x:c>
      <x:c r="G23" s="40" t="str">
        <x:v>式は要確認</x:v>
      </x:c>
    </x:row>
    <x:row r="24" ht="34" customHeight="1">
      <x:c r="A24" s="40" t="str">
        <x:v>不良率</x:v>
      </x:c>
      <x:c r="B24" s="40" t="str">
        <x:v>分母候補</x:v>
      </x:c>
      <x:c r="C24" s="40" t="str">
        <x:v>Denominator_Total / cumulative_nw_connect_count</x:v>
      </x:c>
      <x:c r="D24" s="40" t="str">
        <x:v>数値</x:v>
      </x:c>
      <x:c r="E24" s="40" t="str">
        <x:v>非表示</x:v>
      </x:c>
      <x:c r="F24" s="40" t="str">
        <x:v>0・NULL時の扱い</x:v>
      </x:c>
      <x:c r="G24" s="40" t="str">
        <x:v>式は要確認</x:v>
      </x:c>
    </x:row>
    <x:row r="25" ht="34" customHeight="1">
      <x:c r="A25" s="40" t="str">
        <x:v>不良率</x:v>
      </x:c>
      <x:c r="B25" s="40" t="str">
        <x:v>分子候補</x:v>
      </x:c>
      <x:c r="C25" s="40" t="str">
        <x:v>monthly_error_count</x:v>
      </x:c>
      <x:c r="D25" s="40" t="str">
        <x:v>整数</x:v>
      </x:c>
      <x:c r="E25" s="40" t="str">
        <x:v>非表示</x:v>
      </x:c>
      <x:c r="F25" s="40" t="str">
        <x:v>DB月次件数と一致</x:v>
      </x:c>
      <x:c r="G25" s="40" t="str">
        <x:v>式は要確認</x:v>
      </x:c>
    </x:row>
    <x:row r="26" ht="34" customHeight="1">
      <x:c r="A26" s="40" t="str">
        <x:v>発生件数</x:v>
      </x:c>
      <x:c r="B26" s="40" t="str">
        <x:v>行</x:v>
      </x:c>
      <x:c r="C26" s="40" t="str">
        <x:v>対象月（単月件数）</x:v>
      </x:c>
      <x:c r="D26" s="40" t="str">
        <x:v>年月</x:v>
      </x:c>
      <x:c r="E26" s="40" t="str">
        <x:v>YYYY年MM月</x:v>
      </x:c>
      <x:c r="F26" s="40" t="str">
        <x:v>月降順</x:v>
      </x:c>
      <x:c r="G26" s="40" t="str">
        <x:v>target_month等との対応を確認</x:v>
      </x:c>
    </x:row>
    <x:row r="27" ht="34" customHeight="1">
      <x:c r="A27" s="40" t="str">
        <x:v>発生件数</x:v>
      </x:c>
      <x:c r="B27" s="40" t="str">
        <x:v>列</x:v>
      </x:c>
      <x:c r="C27" s="40" t="str">
        <x:v>err_code</x:v>
      </x:c>
      <x:c r="D27" s="40" t="str">
        <x:v>文字列</x:v>
      </x:c>
      <x:c r="E27" s="40" t="str">
        <x:v>コード</x:v>
      </x:c>
      <x:c r="F27" s="40" t="str">
        <x:v>エラーコード別に表示</x:v>
      </x:c>
      <x:c r="G27" s="40" t="str"/>
    </x:row>
    <x:row r="28" ht="34" customHeight="1">
      <x:c r="A28" s="40" t="str">
        <x:v>発生件数</x:v>
      </x:c>
      <x:c r="B28" s="40" t="str">
        <x:v>値</x:v>
      </x:c>
      <x:c r="C28" s="40" t="str">
        <x:v>月次エラー件数</x:v>
      </x:c>
      <x:c r="D28" s="40" t="str">
        <x:v>整数</x:v>
      </x:c>
      <x:c r="E28" s="40" t="str">
        <x:v>#,##0</x:v>
      </x:c>
      <x:c r="F28" s="40" t="str">
        <x:v>DB集計値と一致</x:v>
      </x:c>
      <x:c r="G28" s="40" t="str">
        <x:v>count_judgment等との対応を確認</x:v>
      </x:c>
    </x:row>
  </x:sheetData>
  <x:mergeCells>
    <x:mergeCell ref="A1:G2"/>
    <x:mergeCell ref="A4:G4"/>
    <x:mergeCell ref="A11:G11"/>
    <x:mergeCell ref="A19:G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28" hidden="0" customWidth="1"/>
    <x:col min="5" max="5" width="42" hidden="0" customWidth="1"/>
    <x:col min="6" max="6" width="44" hidden="0" customWidth="1"/>
    <x:col min="7" max="7" width="62" hidden="0" customWidth="1"/>
    <x:col min="8" max="8" width="34" hidden="0" customWidth="1"/>
    <x:col min="9" max="9" width="12" hidden="0" customWidth="1"/>
    <x:col min="10" max="10" width="24" hidden="0" customWidth="1"/>
    <x:col min="11" max="11" width="28" hidden="0" customWidth="1"/>
  </x:cols>
  <x:sheetData>
    <x:row r="1" ht="32" customHeight="1">
      <x:c r="A1" s="37" t="str">
        <x:v>テストケース一覧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2" customHeight="1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 ht="36" customHeight="1">
      <x:c r="A3" s="43" t="str">
        <x:v>No.</x:v>
      </x:c>
      <x:c r="B3" s="43" t="str">
        <x:v>対象画面</x:v>
      </x:c>
      <x:c r="C3" s="43" t="str">
        <x:v>大項目</x:v>
      </x:c>
      <x:c r="D3" s="43" t="str">
        <x:v>テスト観点</x:v>
      </x:c>
      <x:c r="E3" s="43" t="str">
        <x:v>前提条件・テストデータ</x:v>
      </x:c>
      <x:c r="F3" s="43" t="str">
        <x:v>テスト手順</x:v>
      </x:c>
      <x:c r="G3" s="43" t="str">
        <x:v>期待結果</x:v>
      </x:c>
      <x:c r="H3" s="43" t="str">
        <x:v>実施結果</x:v>
      </x:c>
      <x:c r="I3" s="43" t="str">
        <x:v>判定</x:v>
      </x:c>
      <x:c r="J3" s="43" t="str">
        <x:v>エビデンス</x:v>
      </x:c>
      <x:c r="K3" s="43" t="str">
        <x:v>備考</x:v>
      </x:c>
    </x:row>
    <x:row r="4" ht="64" customHeight="1">
      <x:c r="A4" s="48" t="str">
        <x:v>COM-001</x:v>
      </x:c>
      <x:c r="B4" s="40" t="str">
        <x:v>共通</x:v>
      </x:c>
      <x:c r="C4" s="40" t="str">
        <x:v>初期表示</x:v>
      </x:c>
      <x:c r="D4" s="40" t="str">
        <x:v>分析・シートが正常に開く</x:v>
      </x:c>
      <x:c r="E4" s="40" t="str">
        <x:v>閲覧権限のあるユーザー</x:v>
      </x:c>
      <x:c r="F4" s="40" t="str">
        <x:v>対象Dashboardを開く。</x:v>
      </x:c>
      <x:c r="G4" s="40" t="str">
        <x:v>エラー表示なく画面が開き、各コントロールとビジュアルが表示される。</x:v>
      </x:c>
      <x:c r="H4" s="40" t="str"/>
      <x:c r="I4" s="49" t="str">
        <x:v>未実施</x:v>
      </x:c>
      <x:c r="J4" s="40" t="str"/>
      <x:c r="K4" s="40" t="str"/>
    </x:row>
    <x:row r="5" ht="64" customHeight="1">
      <x:c r="A5" s="48" t="str">
        <x:v>COM-002</x:v>
      </x:c>
      <x:c r="B5" s="40" t="str">
        <x:v>共通</x:v>
      </x:c>
      <x:c r="C5" s="40" t="str">
        <x:v>初期表示</x:v>
      </x:c>
      <x:c r="D5" s="40" t="str">
        <x:v>画面タイトル・シートタブ</x:v>
      </x:c>
      <x:c r="E5" s="40" t="str">
        <x:v>対象分析を開いた状態</x:v>
      </x:c>
      <x:c r="F5" s="40" t="str">
        <x:v>分析名、シート名、タブ順を確認する。</x:v>
      </x:c>
      <x:c r="G5" s="40" t="str">
        <x:v>設計書記載の名称・順序と一致し、文字切れや重複がない。</x:v>
      </x:c>
      <x:c r="H5" s="40" t="str"/>
      <x:c r="I5" s="49" t="str">
        <x:v>未実施</x:v>
      </x:c>
      <x:c r="J5" s="40" t="str"/>
      <x:c r="K5" s="40" t="str"/>
    </x:row>
    <x:row r="6" ht="64" customHeight="1">
      <x:c r="A6" s="48" t="str">
        <x:v>COM-003</x:v>
      </x:c>
      <x:c r="B6" s="40" t="str">
        <x:v>共通</x:v>
      </x:c>
      <x:c r="C6" s="40" t="str">
        <x:v>レイアウト</x:v>
      </x:c>
      <x:c r="D6" s="40" t="str">
        <x:v>コントロール配置</x:v>
      </x:c>
      <x:c r="E6" s="40" t="str">
        <x:v>PC標準解像度</x:v>
      </x:c>
      <x:c r="F6" s="40" t="str">
        <x:v>機種、ガス種、エラーコード、エラー分類の位置を確認する。</x:v>
      </x:c>
      <x:c r="G6" s="40" t="str">
        <x:v>各コントロールが規定位置に表示され、重なり・切れ・不要な横スクロールがない。</x:v>
      </x:c>
      <x:c r="H6" s="40" t="str"/>
      <x:c r="I6" s="49" t="str">
        <x:v>未実施</x:v>
      </x:c>
      <x:c r="J6" s="40" t="str"/>
      <x:c r="K6" s="40" t="str"/>
    </x:row>
    <x:row r="7" ht="64" customHeight="1">
      <x:c r="A7" s="48" t="str">
        <x:v>COM-004</x:v>
      </x:c>
      <x:c r="B7" s="40" t="str">
        <x:v>共通</x:v>
      </x:c>
      <x:c r="C7" s="40" t="str">
        <x:v>レイアウト</x:v>
      </x:c>
      <x:c r="D7" s="40" t="str">
        <x:v>ビジュアルタイトル・列見出し</x:v>
      </x:c>
      <x:c r="E7" s="40" t="str">
        <x:v>各対象シート</x:v>
      </x:c>
      <x:c r="F7" s="40" t="str">
        <x:v>タイトル、列名、単位を確認する。</x:v>
      </x:c>
      <x:c r="G7" s="40" t="str">
        <x:v>アラート履歴、不良率、発生件数等が設計書どおり表示される。</x:v>
      </x:c>
      <x:c r="H7" s="40" t="str"/>
      <x:c r="I7" s="49" t="str">
        <x:v>未実施</x:v>
      </x:c>
      <x:c r="J7" s="40" t="str"/>
      <x:c r="K7" s="40" t="str"/>
    </x:row>
    <x:row r="8" ht="64" customHeight="1">
      <x:c r="A8" s="48" t="str">
        <x:v>COM-005</x:v>
      </x:c>
      <x:c r="B8" s="40" t="str">
        <x:v>共通</x:v>
      </x:c>
      <x:c r="C8" s="40" t="str">
        <x:v>データなし</x:v>
      </x:c>
      <x:c r="D8" s="40" t="str">
        <x:v>該当データ0件時</x:v>
      </x:c>
      <x:c r="E8" s="40" t="str">
        <x:v>該当しないフィルター組合せ</x:v>
      </x:c>
      <x:c r="F8" s="40" t="str">
        <x:v>フィルターを設定する。</x:v>
      </x:c>
      <x:c r="G8" s="40" t="str">
        <x:v>処理エラーにならず、「データなし」等の規定表示となる。以前のデータが残らない。</x:v>
      </x:c>
      <x:c r="H8" s="40" t="str"/>
      <x:c r="I8" s="49" t="str">
        <x:v>未実施</x:v>
      </x:c>
      <x:c r="J8" s="40" t="str"/>
      <x:c r="K8" s="40" t="str"/>
    </x:row>
    <x:row r="9" ht="64" customHeight="1">
      <x:c r="A9" s="48" t="str">
        <x:v>COM-006</x:v>
      </x:c>
      <x:c r="B9" s="40" t="str">
        <x:v>共通</x:v>
      </x:c>
      <x:c r="C9" s="40" t="str">
        <x:v>操作性</x:v>
      </x:c>
      <x:c r="D9" s="40" t="str">
        <x:v>シート切替</x:v>
      </x:c>
      <x:c r="E9" s="40" t="str">
        <x:v>共通フィルター設定済み</x:v>
      </x:c>
      <x:c r="F9" s="40" t="str">
        <x:v>各シートタブを順に切り替える。</x:v>
      </x:c>
      <x:c r="G9" s="40" t="str">
        <x:v>選択したシートが表示され、表示崩れやロードエラーがない。フィルター保持範囲は仕様どおり。</x:v>
      </x:c>
      <x:c r="H9" s="40" t="str"/>
      <x:c r="I9" s="49" t="str">
        <x:v>未実施</x:v>
      </x:c>
      <x:c r="J9" s="40" t="str"/>
      <x:c r="K9" s="40" t="str"/>
    </x:row>
    <x:row r="10" ht="64" customHeight="1">
      <x:c r="A10" s="48" t="str">
        <x:v>COM-007</x:v>
      </x:c>
      <x:c r="B10" s="40" t="str">
        <x:v>共通</x:v>
      </x:c>
      <x:c r="C10" s="40" t="str">
        <x:v>性能</x:v>
      </x:c>
      <x:c r="D10" s="40" t="str">
        <x:v>初回表示時間</x:v>
      </x:c>
      <x:c r="E10" s="40" t="str">
        <x:v>通常ネットワーク、SPICE更新済み</x:v>
      </x:c>
      <x:c r="F10" s="40" t="str">
        <x:v>画面を開いて全ビジュアル表示まで計測する。</x:v>
      </x:c>
      <x:c r="G10" s="40" t="str">
        <x:v>プロジェクト規定時間内に表示完了する（目標秒数は仕様確認事項参照）。</x:v>
      </x:c>
      <x:c r="H10" s="40" t="str"/>
      <x:c r="I10" s="49" t="str">
        <x:v>未実施</x:v>
      </x:c>
      <x:c r="J10" s="40" t="str"/>
      <x:c r="K10" s="40" t="str"/>
    </x:row>
    <x:row r="11" ht="64" customHeight="1">
      <x:c r="A11" s="48" t="str">
        <x:v>COM-008</x:v>
      </x:c>
      <x:c r="B11" s="40" t="str">
        <x:v>共通</x:v>
      </x:c>
      <x:c r="C11" s="40" t="str">
        <x:v>互換性</x:v>
      </x:c>
      <x:c r="D11" s="40" t="str">
        <x:v>ブラウザ・画面サイズ</x:v>
      </x:c>
      <x:c r="E11" s="40" t="str">
        <x:v>Chrome/Edge、標準解像度と小型画面</x:v>
      </x:c>
      <x:c r="F11" s="40" t="str">
        <x:v>各環境で画面を開き主要操作を行う。</x:v>
      </x:c>
      <x:c r="G11" s="40" t="str">
        <x:v>対応ブラウザで同じ結果となり、重要項目が操作不能にならない。</x:v>
      </x:c>
      <x:c r="H11" s="40" t="str"/>
      <x:c r="I11" s="49" t="str">
        <x:v>未実施</x:v>
      </x:c>
      <x:c r="J11" s="40" t="str"/>
      <x:c r="K11" s="40" t="str"/>
    </x:row>
    <x:row r="12" ht="64" customHeight="1">
      <x:c r="A12" s="48" t="str">
        <x:v>FLT-001</x:v>
      </x:c>
      <x:c r="B12" s="40" t="str">
        <x:v>共通コントロール</x:v>
      </x:c>
      <x:c r="C12" s="40" t="str">
        <x:v>機種</x:v>
      </x:c>
      <x:c r="D12" s="40" t="str">
        <x:v>単一選択</x:v>
      </x:c>
      <x:c r="E12" s="40" t="str">
        <x:v>機種PT7+のデータあり</x:v>
      </x:c>
      <x:c r="F12" s="40" t="str">
        <x:v>機種でPT7+のみ選択する。</x:v>
      </x:c>
      <x:c r="G12" s="40" t="str">
        <x:v>全対象ビジュアルがPT7+のデータだけに更新される。</x:v>
      </x:c>
      <x:c r="H12" s="40" t="str"/>
      <x:c r="I12" s="49" t="str">
        <x:v>未実施</x:v>
      </x:c>
      <x:c r="J12" s="40" t="str"/>
      <x:c r="K12" s="40" t="str"/>
    </x:row>
    <x:row r="13" ht="64" customHeight="1">
      <x:c r="A13" s="48" t="str">
        <x:v>FLT-002</x:v>
      </x:c>
      <x:c r="B13" s="40" t="str">
        <x:v>共通コントロール</x:v>
      </x:c>
      <x:c r="C13" s="40" t="str">
        <x:v>機種</x:v>
      </x:c>
      <x:c r="D13" s="40" t="str">
        <x:v>複数選択</x:v>
      </x:c>
      <x:c r="E13" s="40" t="str">
        <x:v>PT7+とPT7++のデータあり</x:v>
      </x:c>
      <x:c r="F13" s="40" t="str">
        <x:v>PT7+、PT7++を選択する。</x:v>
      </x:c>
      <x:c r="G13" s="40" t="str">
        <x:v>両機種のデータだけが表示され、選択外機種は含まれない。</x:v>
      </x:c>
      <x:c r="H13" s="40" t="str"/>
      <x:c r="I13" s="49" t="str">
        <x:v>未実施</x:v>
      </x:c>
      <x:c r="J13" s="40" t="str"/>
      <x:c r="K13" s="40" t="str"/>
    </x:row>
    <x:row r="14" ht="64" customHeight="1">
      <x:c r="A14" s="48" t="str">
        <x:v>FLT-003</x:v>
      </x:c>
      <x:c r="B14" s="40" t="str">
        <x:v>共通コントロール</x:v>
      </x:c>
      <x:c r="C14" s="40" t="str">
        <x:v>ガス種</x:v>
      </x:c>
      <x:c r="D14" s="40" t="str">
        <x:v>13A選択</x:v>
      </x:c>
      <x:c r="E14" s="40" t="str">
        <x:v>13A以外のデータも存在</x:v>
      </x:c>
      <x:c r="F14" s="40" t="str">
        <x:v>ガス種13Aを選択する。</x:v>
      </x:c>
      <x:c r="G14" s="40" t="str">
        <x:v>13Aのデータだけが表示される。</x:v>
      </x:c>
      <x:c r="H14" s="40" t="str"/>
      <x:c r="I14" s="49" t="str">
        <x:v>未実施</x:v>
      </x:c>
      <x:c r="J14" s="40" t="str"/>
      <x:c r="K14" s="40" t="str"/>
    </x:row>
    <x:row r="15" ht="64" customHeight="1">
      <x:c r="A15" s="48" t="str">
        <x:v>FLT-004</x:v>
      </x:c>
      <x:c r="B15" s="40" t="str">
        <x:v>共通コントロール</x:v>
      </x:c>
      <x:c r="C15" s="40" t="str">
        <x:v>エラーコード</x:v>
      </x:c>
      <x:c r="D15" s="40" t="str">
        <x:v>単一選択</x:v>
      </x:c>
      <x:c r="E15" s="40" t="str">
        <x:v>01F0等のデータあり</x:v>
      </x:c>
      <x:c r="F15" s="40" t="str">
        <x:v>エラーコード01F0を選択する。</x:v>
      </x:c>
      <x:c r="G15" s="40" t="str">
        <x:v>01F0のみ表示され、先頭0が保持される。</x:v>
      </x:c>
      <x:c r="H15" s="40" t="str"/>
      <x:c r="I15" s="49" t="str">
        <x:v>未実施</x:v>
      </x:c>
      <x:c r="J15" s="40" t="str"/>
      <x:c r="K15" s="40" t="str"/>
    </x:row>
    <x:row r="16" ht="64" customHeight="1">
      <x:c r="A16" s="48" t="str">
        <x:v>FLT-005</x:v>
      </x:c>
      <x:c r="B16" s="40" t="str">
        <x:v>共通コントロール</x:v>
      </x:c>
      <x:c r="C16" s="40" t="str">
        <x:v>エラーコード</x:v>
      </x:c>
      <x:c r="D16" s="40" t="str">
        <x:v>複数選択</x:v>
      </x:c>
      <x:c r="E16" s="40" t="str">
        <x:v>複数コードのデータあり</x:v>
      </x:c>
      <x:c r="F16" s="40" t="str">
        <x:v>01F0、02F0、02F3を選択する。</x:v>
      </x:c>
      <x:c r="G16" s="40" t="str">
        <x:v>選択した3コードのみ表示される。</x:v>
      </x:c>
      <x:c r="H16" s="40" t="str"/>
      <x:c r="I16" s="49" t="str">
        <x:v>未実施</x:v>
      </x:c>
      <x:c r="J16" s="40" t="str"/>
      <x:c r="K16" s="40" t="str"/>
    </x:row>
    <x:row r="17" ht="64" customHeight="1">
      <x:c r="A17" s="48" t="str">
        <x:v>FLT-006</x:v>
      </x:c>
      <x:c r="B17" s="40" t="str">
        <x:v>共通コントロール</x:v>
      </x:c>
      <x:c r="C17" s="40" t="str">
        <x:v>エラー分類</x:v>
      </x:c>
      <x:c r="D17" s="40" t="str">
        <x:v>分類選択</x:v>
      </x:c>
      <x:c r="E17" s="40" t="str">
        <x:v>リトライ等の分類あり</x:v>
      </x:c>
      <x:c r="F17" s="40" t="str">
        <x:v>エラー分類でリトライを選択する。</x:v>
      </x:c>
      <x:c r="G17" s="40" t="str">
        <x:v>リトライに属するデータだけが表示される。</x:v>
      </x:c>
      <x:c r="H17" s="40" t="str"/>
      <x:c r="I17" s="49" t="str">
        <x:v>未実施</x:v>
      </x:c>
      <x:c r="J17" s="40" t="str"/>
      <x:c r="K17" s="40" t="str"/>
    </x:row>
    <x:row r="18" ht="64" customHeight="1">
      <x:c r="A18" s="48" t="str">
        <x:v>FLT-007</x:v>
      </x:c>
      <x:c r="B18" s="40" t="str">
        <x:v>共通コントロール</x:v>
      </x:c>
      <x:c r="C18" s="40" t="str">
        <x:v>複合条件</x:v>
      </x:c>
      <x:c r="D18" s="40" t="str">
        <x:v>AND条件の確認</x:v>
      </x:c>
      <x:c r="E18" s="40" t="str">
        <x:v>機種PT7+、ガス種13A、複数エラーコード、分類リトライ</x:v>
      </x:c>
      <x:c r="F18" s="40" t="str">
        <x:v>4コントロールを順に設定する。</x:v>
      </x:c>
      <x:c r="G18" s="40" t="str">
        <x:v>全条件を同時に満たすデータだけが全ビジュアルに表示される。</x:v>
      </x:c>
      <x:c r="H18" s="40" t="str"/>
      <x:c r="I18" s="49" t="str">
        <x:v>未実施</x:v>
      </x:c>
      <x:c r="J18" s="40" t="str"/>
      <x:c r="K18" s="40" t="str"/>
    </x:row>
    <x:row r="19" ht="64" customHeight="1">
      <x:c r="A19" s="48" t="str">
        <x:v>FLT-008</x:v>
      </x:c>
      <x:c r="B19" s="40" t="str">
        <x:v>共通コントロール</x:v>
      </x:c>
      <x:c r="C19" s="40" t="str">
        <x:v>解除</x:v>
      </x:c>
      <x:c r="D19" s="40" t="str">
        <x:v>1条件のみ解除</x:v>
      </x:c>
      <x:c r="E19" s="40" t="str">
        <x:v>複数フィルター設定済み</x:v>
      </x:c>
      <x:c r="F19" s="40" t="str">
        <x:v>エラーコード条件だけを解除する。</x:v>
      </x:c>
      <x:c r="G19" s="40" t="str">
        <x:v>他の条件は維持され、エラーコードだけ全対象に戻る。</x:v>
      </x:c>
      <x:c r="H19" s="40" t="str"/>
      <x:c r="I19" s="49" t="str">
        <x:v>未実施</x:v>
      </x:c>
      <x:c r="J19" s="40" t="str"/>
      <x:c r="K19" s="40" t="str"/>
    </x:row>
    <x:row r="20" ht="64" customHeight="1">
      <x:c r="A20" s="48" t="str">
        <x:v>FLT-009</x:v>
      </x:c>
      <x:c r="B20" s="40" t="str">
        <x:v>共通コントロール</x:v>
      </x:c>
      <x:c r="C20" s="40" t="str">
        <x:v>全解除</x:v>
      </x:c>
      <x:c r="D20" s="40" t="str">
        <x:v>初期状態へ戻す</x:v>
      </x:c>
      <x:c r="E20" s="40" t="str">
        <x:v>複数フィルター設定済み</x:v>
      </x:c>
      <x:c r="F20" s="40" t="str">
        <x:v>全フィルターをクリアまたはリセットする。</x:v>
      </x:c>
      <x:c r="G20" s="40" t="str">
        <x:v>設計された既定値へ戻り、全ビジュアルが再表示される。</x:v>
      </x:c>
      <x:c r="H20" s="40" t="str"/>
      <x:c r="I20" s="49" t="str">
        <x:v>未実施</x:v>
      </x:c>
      <x:c r="J20" s="40" t="str"/>
      <x:c r="K20" s="40" t="str"/>
    </x:row>
    <x:row r="21" ht="64" customHeight="1">
      <x:c r="A21" s="48" t="str">
        <x:v>FLT-010</x:v>
      </x:c>
      <x:c r="B21" s="40" t="str">
        <x:v>共通コントロール</x:v>
      </x:c>
      <x:c r="C21" s="40" t="str">
        <x:v>候補値</x:v>
      </x:c>
      <x:c r="D21" s="40" t="str">
        <x:v>連動候補の確認</x:v>
      </x:c>
      <x:c r="E21" s="40" t="str">
        <x:v>機種PT7+を選択</x:v>
      </x:c>
      <x:c r="F21" s="40" t="str">
        <x:v>他コントロールの候補を開く。</x:v>
      </x:c>
      <x:c r="G21" s="40" t="str">
        <x:v>候補値の絞り込み有無が仕様どおりで、選択不能な値が不自然に残らない。</x:v>
      </x:c>
      <x:c r="H21" s="40" t="str"/>
      <x:c r="I21" s="49" t="str">
        <x:v>未実施</x:v>
      </x:c>
      <x:c r="J21" s="40" t="str"/>
      <x:c r="K21" s="40" t="str"/>
    </x:row>
    <x:row r="22" ht="64" customHeight="1">
      <x:c r="A22" s="48" t="str">
        <x:v>FLT-011</x:v>
      </x:c>
      <x:c r="B22" s="40" t="str">
        <x:v>共通コントロール</x:v>
      </x:c>
      <x:c r="C22" s="40" t="str">
        <x:v>表示</x:v>
      </x:c>
      <x:c r="D22" s="40" t="str">
        <x:v>多数選択時の省略表示</x:v>
      </x:c>
      <x:c r="E22" s="40" t="str">
        <x:v>エラーコードを多数選択</x:v>
      </x:c>
      <x:c r="F22" s="40" t="str">
        <x:v>コントロール表示とツールチップを確認する。</x:v>
      </x:c>
      <x:c r="G22" s="40" t="str">
        <x:v>選択値が省略されても、選択件数または全内容を確認でき、レイアウトが崩れない。</x:v>
      </x:c>
      <x:c r="H22" s="40" t="str"/>
      <x:c r="I22" s="49" t="str">
        <x:v>未実施</x:v>
      </x:c>
      <x:c r="J22" s="40" t="str"/>
      <x:c r="K22" s="40" t="str"/>
    </x:row>
    <x:row r="23" ht="64" customHeight="1">
      <x:c r="A23" s="48" t="str">
        <x:v>FLT-012</x:v>
      </x:c>
      <x:c r="B23" s="40" t="str">
        <x:v>共通コントロール</x:v>
      </x:c>
      <x:c r="C23" s="40" t="str">
        <x:v>反映範囲</x:v>
      </x:c>
      <x:c r="D23" s="40" t="str">
        <x:v>全ビジュアルへの反映</x:v>
      </x:c>
      <x:c r="E23" s="40" t="str">
        <x:v>任意のフィルター条件</x:v>
      </x:c>
      <x:c r="F23" s="40" t="str">
        <x:v>各コントロールを変更し、全表・グラフを確認する。</x:v>
      </x:c>
      <x:c r="G23" s="40" t="str">
        <x:v>対象スコープ内の全ビジュアルが同じ条件で更新され、更新漏れがない。</x:v>
      </x:c>
      <x:c r="H23" s="40" t="str"/>
      <x:c r="I23" s="49" t="str">
        <x:v>未実施</x:v>
      </x:c>
      <x:c r="J23" s="40" t="str"/>
      <x:c r="K23" s="40" t="str"/>
    </x:row>
    <x:row r="24" ht="64" customHeight="1">
      <x:c r="A24" s="48" t="str">
        <x:v>ALH-001</x:v>
      </x:c>
      <x:c r="B24" s="40" t="str">
        <x:v>アラート履歴</x:v>
      </x:c>
      <x:c r="C24" s="40" t="str">
        <x:v>表示項目</x:v>
      </x:c>
      <x:c r="D24" s="40" t="str">
        <x:v>列構成</x:v>
      </x:c>
      <x:c r="E24" s="40" t="str">
        <x:v>アラートデータあり</x:v>
      </x:c>
      <x:c r="F24" s="40" t="str">
        <x:v>アラート履歴を表示する。</x:v>
      </x:c>
      <x:c r="G24" s="40" t="str">
        <x:v>発報日、機種、エラー分類、エラーコードが規定順で表示される。</x:v>
      </x:c>
      <x:c r="H24" s="40" t="str"/>
      <x:c r="I24" s="49" t="str">
        <x:v>未実施</x:v>
      </x:c>
      <x:c r="J24" s="40" t="str"/>
      <x:c r="K24" s="40" t="str"/>
    </x:row>
    <x:row r="25" ht="64" customHeight="1">
      <x:c r="A25" s="48" t="str">
        <x:v>ALH-002</x:v>
      </x:c>
      <x:c r="B25" s="40" t="str">
        <x:v>アラート履歴</x:v>
      </x:c>
      <x:c r="C25" s="40" t="str">
        <x:v>項目対応</x:v>
      </x:c>
      <x:c r="D25" s="40" t="str">
        <x:v>フィールドマッピング</x:v>
      </x:c>
      <x:c r="E25" s="40" t="str">
        <x:v>DB期待データを準備</x:v>
      </x:c>
      <x:c r="F25" s="40" t="str">
        <x:v>画面1行とDB行を照合する。</x:v>
      </x:c>
      <x:c r="G25" s="40" t="str">
        <x:v>発報日=judgment_date、機種=series_name、分類=err_type_name、コード=err_codeで一致する。</x:v>
      </x:c>
      <x:c r="H25" s="40" t="str"/>
      <x:c r="I25" s="49" t="str">
        <x:v>未実施</x:v>
      </x:c>
      <x:c r="J25" s="40" t="str"/>
      <x:c r="K25" s="40" t="str"/>
    </x:row>
    <x:row r="26" ht="64" customHeight="1">
      <x:c r="A26" s="48" t="str">
        <x:v>ALH-003</x:v>
      </x:c>
      <x:c r="B26" s="40" t="str">
        <x:v>アラート履歴</x:v>
      </x:c>
      <x:c r="C26" s="40" t="str">
        <x:v>ソート</x:v>
      </x:c>
      <x:c r="D26" s="40" t="str">
        <x:v>発報日の並び順</x:v>
      </x:c>
      <x:c r="E26" s="40" t="str">
        <x:v>複数日データあり</x:v>
      </x:c>
      <x:c r="F26" s="40" t="str">
        <x:v>表の先頭から日付を確認する。</x:v>
      </x:c>
      <x:c r="G26" s="40" t="str">
        <x:v>設計が降順の場合、最新発報日から古い日付の順に表示される。</x:v>
      </x:c>
      <x:c r="H26" s="40" t="str"/>
      <x:c r="I26" s="49" t="str">
        <x:v>未実施</x:v>
      </x:c>
      <x:c r="J26" s="40" t="str"/>
      <x:c r="K26" s="40" t="str"/>
    </x:row>
    <x:row r="27" ht="64" customHeight="1">
      <x:c r="A27" s="48" t="str">
        <x:v>ALH-004</x:v>
      </x:c>
      <x:c r="B27" s="40" t="str">
        <x:v>アラート履歴</x:v>
      </x:c>
      <x:c r="C27" s="40" t="str">
        <x:v>表示対象</x:v>
      </x:c>
      <x:c r="D27" s="40" t="str">
        <x:v>アラート行の抽出</x:v>
      </x:c>
      <x:c r="E27" s="40" t="str">
        <x:v>alert_type=0と1～3を含む</x:v>
      </x:c>
      <x:c r="F27" s="40" t="str">
        <x:v>画面表示行と元データを比較する。</x:v>
      </x:c>
      <x:c r="G27" s="40" t="str">
        <x:v>仕様どおりの行のみ表示される。アラートのみの場合、is_alert=Trueまたはalert_type&gt;0に限定される。</x:v>
      </x:c>
      <x:c r="H27" s="40" t="str"/>
      <x:c r="I27" s="49" t="str">
        <x:v>未実施</x:v>
      </x:c>
      <x:c r="J27" s="40" t="str"/>
      <x:c r="K27" s="40" t="str"/>
    </x:row>
    <x:row r="28" ht="64" customHeight="1">
      <x:c r="A28" s="48" t="str">
        <x:v>ALH-005</x:v>
      </x:c>
      <x:c r="B28" s="40" t="str">
        <x:v>アラート履歴</x:v>
      </x:c>
      <x:c r="C28" s="40" t="str">
        <x:v>複数行</x:v>
      </x:c>
      <x:c r="D28" s="40" t="str">
        <x:v>同一日・同一コードの別機種</x:v>
      </x:c>
      <x:c r="E28" s="40" t="str">
        <x:v>2026-08-30、78F2、PT7+/PT7++相当</x:v>
      </x:c>
      <x:c r="F28" s="40" t="str">
        <x:v>表を確認する。</x:v>
      </x:c>
      <x:c r="G28" s="40" t="str">
        <x:v>別機種の2行が欠落なく個別表示される。</x:v>
      </x:c>
      <x:c r="H28" s="40" t="str"/>
      <x:c r="I28" s="49" t="str">
        <x:v>未実施</x:v>
      </x:c>
      <x:c r="J28" s="40" t="str"/>
      <x:c r="K28" s="40" t="str"/>
    </x:row>
    <x:row r="29" ht="64" customHeight="1">
      <x:c r="A29" s="48" t="str">
        <x:v>ALH-006</x:v>
      </x:c>
      <x:c r="B29" s="40" t="str">
        <x:v>アラート履歴</x:v>
      </x:c>
      <x:c r="C29" s="40" t="str">
        <x:v>コード表示</x:v>
      </x:c>
      <x:c r="D29" s="40" t="str">
        <x:v>先頭0の保持</x:v>
      </x:c>
      <x:c r="E29" s="40" t="str">
        <x:v>01F0等のコードあり</x:v>
      </x:c>
      <x:c r="F29" s="40" t="str">
        <x:v>表とCSV出力を確認する。</x:v>
      </x:c>
      <x:c r="G29" s="40" t="str">
        <x:v>エラーコードが文字列として表示され、先頭0が失われない。</x:v>
      </x:c>
      <x:c r="H29" s="40" t="str"/>
      <x:c r="I29" s="49" t="str">
        <x:v>未実施</x:v>
      </x:c>
      <x:c r="J29" s="40" t="str"/>
      <x:c r="K29" s="40" t="str"/>
    </x:row>
    <x:row r="30" ht="64" customHeight="1">
      <x:c r="A30" s="48" t="str">
        <x:v>ALH-007</x:v>
      </x:c>
      <x:c r="B30" s="40" t="str">
        <x:v>アラート履歴</x:v>
      </x:c>
      <x:c r="C30" s="40" t="str">
        <x:v>フィルター</x:v>
      </x:c>
      <x:c r="D30" s="40" t="str">
        <x:v>共通条件の反映</x:v>
      </x:c>
      <x:c r="E30" s="40" t="str">
        <x:v>複数機種・分類・コードあり</x:v>
      </x:c>
      <x:c r="F30" s="40" t="str">
        <x:v>共通フィルターを変更する。</x:v>
      </x:c>
      <x:c r="G30" s="40" t="str">
        <x:v>履歴表が選択条件に一致する行だけへ更新される。</x:v>
      </x:c>
      <x:c r="H30" s="40" t="str"/>
      <x:c r="I30" s="49" t="str">
        <x:v>未実施</x:v>
      </x:c>
      <x:c r="J30" s="40" t="str"/>
      <x:c r="K30" s="40" t="str"/>
    </x:row>
    <x:row r="31" ht="64" customHeight="1">
      <x:c r="A31" s="48" t="str">
        <x:v>ALH-008</x:v>
      </x:c>
      <x:c r="B31" s="40" t="str">
        <x:v>アラート履歴</x:v>
      </x:c>
      <x:c r="C31" s="40" t="str">
        <x:v>データ整合性</x:v>
      </x:c>
      <x:c r="D31" s="40" t="str">
        <x:v>DB件数・内容一致</x:v>
      </x:c>
      <x:c r="E31" s="40" t="str">
        <x:v>DB検索SQLの期待結果あり</x:v>
      </x:c>
      <x:c r="F31" s="40" t="str">
        <x:v>同一条件でDB件数と画面行を比較する。</x:v>
      </x:c>
      <x:c r="G31" s="40" t="str">
        <x:v>件数と各項目がDB結果と一致し、不要な重複・欠落がない。</x:v>
      </x:c>
      <x:c r="H31" s="40" t="str"/>
      <x:c r="I31" s="49" t="str">
        <x:v>未実施</x:v>
      </x:c>
      <x:c r="J31" s="40" t="str"/>
      <x:c r="K31" s="40" t="str"/>
    </x:row>
    <x:row r="32" ht="64" customHeight="1">
      <x:c r="A32" s="48" t="str">
        <x:v>ALH-009</x:v>
      </x:c>
      <x:c r="B32" s="40" t="str">
        <x:v>アラート履歴</x:v>
      </x:c>
      <x:c r="C32" s="40" t="str">
        <x:v>NULL</x:v>
      </x:c>
      <x:c r="D32" s="40" t="str">
        <x:v>分類名またはコードがNULL</x:v>
      </x:c>
      <x:c r="E32" s="40" t="str">
        <x:v>NULLを含むテストデータ</x:v>
      </x:c>
      <x:c r="F32" s="40" t="str">
        <x:v>画面表示を確認する。</x:v>
      </x:c>
      <x:c r="G32" s="40" t="str">
        <x:v>エラーにならず、空白・ハイフン等の設計表示となる。</x:v>
      </x:c>
      <x:c r="H32" s="40" t="str"/>
      <x:c r="I32" s="49" t="str">
        <x:v>未実施</x:v>
      </x:c>
      <x:c r="J32" s="40" t="str"/>
      <x:c r="K32" s="40" t="str"/>
    </x:row>
    <x:row r="33" ht="64" customHeight="1">
      <x:c r="A33" s="48" t="str">
        <x:v>ALH-010</x:v>
      </x:c>
      <x:c r="B33" s="40" t="str">
        <x:v>アラート履歴</x:v>
      </x:c>
      <x:c r="C33" s="40" t="str">
        <x:v>スクロール・出力</x:v>
      </x:c>
      <x:c r="D33" s="40" t="str">
        <x:v>大量行の操作</x:v>
      </x:c>
      <x:c r="E33" s="40" t="str">
        <x:v>表示行が画面を超えるデータ量</x:v>
      </x:c>
      <x:c r="F33" s="40" t="str">
        <x:v>末尾までスクロールし、許可されていればCSVを出力する。</x:v>
      </x:c>
      <x:c r="G33" s="40" t="str">
        <x:v>全行へ到達でき、出力内容も現在のフィルター条件と一致する。</x:v>
      </x:c>
      <x:c r="H33" s="40" t="str"/>
      <x:c r="I33" s="49" t="str">
        <x:v>未実施</x:v>
      </x:c>
      <x:c r="J33" s="40" t="str"/>
      <x:c r="K33" s="40" t="str"/>
    </x:row>
    <x:row r="34" ht="64" customHeight="1">
      <x:c r="A34" s="48" t="str">
        <x:v>DFR-001</x:v>
      </x:c>
      <x:c r="B34" s="40" t="str">
        <x:v>不良率</x:v>
      </x:c>
      <x:c r="C34" s="40" t="str">
        <x:v>表示項目</x:v>
      </x:c>
      <x:c r="D34" s="40" t="str">
        <x:v>ピボット構成</x:v>
      </x:c>
      <x:c r="E34" s="40" t="str">
        <x:v>不良率データあり</x:v>
      </x:c>
      <x:c r="F34" s="40" t="str">
        <x:v>不良率表を表示する。</x:v>
      </x:c>
      <x:c r="G34" s="40" t="str">
        <x:v>行に単月不良率、列にエラーコード、値に不良率が表示される。</x:v>
      </x:c>
      <x:c r="H34" s="40" t="str"/>
      <x:c r="I34" s="49" t="str">
        <x:v>未実施</x:v>
      </x:c>
      <x:c r="J34" s="40" t="str"/>
      <x:c r="K34" s="40" t="str"/>
    </x:row>
    <x:row r="35" ht="64" customHeight="1">
      <x:c r="A35" s="48" t="str">
        <x:v>DFR-002</x:v>
      </x:c>
      <x:c r="B35" s="40" t="str">
        <x:v>不良率</x:v>
      </x:c>
      <x:c r="C35" s="40" t="str">
        <x:v>年月</x:v>
      </x:c>
      <x:c r="D35" s="40" t="str">
        <x:v>表示形式と降順</x:v>
      </x:c>
      <x:c r="E35" s="40" t="str">
        <x:v>複数月データあり</x:v>
      </x:c>
      <x:c r="F35" s="40" t="str">
        <x:v>月列を確認する。</x:v>
      </x:c>
      <x:c r="G35" s="40" t="str">
        <x:v>YYYY年MM月形式で新しい月から順に表示される。</x:v>
      </x:c>
      <x:c r="H35" s="40" t="str"/>
      <x:c r="I35" s="49" t="str">
        <x:v>未実施</x:v>
      </x:c>
      <x:c r="J35" s="40" t="str"/>
      <x:c r="K35" s="40" t="str"/>
    </x:row>
    <x:row r="36" ht="64" customHeight="1">
      <x:c r="A36" s="48" t="str">
        <x:v>DFR-003</x:v>
      </x:c>
      <x:c r="B36" s="40" t="str">
        <x:v>不良率</x:v>
      </x:c>
      <x:c r="C36" s="40" t="str">
        <x:v>エラーコード</x:v>
      </x:c>
      <x:c r="D36" s="40" t="str">
        <x:v>列見出し</x:v>
      </x:c>
      <x:c r="E36" s="40" t="str">
        <x:v>複数コードあり</x:v>
      </x:c>
      <x:c r="F36" s="40" t="str">
        <x:v>列見出しを確認する。</x:v>
      </x:c>
      <x:c r="G36" s="40" t="str">
        <x:v>コードが規定順で表示され、先頭0を含むコードも正しい。</x:v>
      </x:c>
      <x:c r="H36" s="40" t="str"/>
      <x:c r="I36" s="49" t="str">
        <x:v>未実施</x:v>
      </x:c>
      <x:c r="J36" s="40" t="str"/>
      <x:c r="K36" s="40" t="str"/>
    </x:row>
    <x:row r="37" ht="64" customHeight="1">
      <x:c r="A37" s="48" t="str">
        <x:v>DFR-004</x:v>
      </x:c>
      <x:c r="B37" s="40" t="str">
        <x:v>不良率</x:v>
      </x:c>
      <x:c r="C37" s="40" t="str">
        <x:v>計算</x:v>
      </x:c>
      <x:c r="D37" s="40" t="str">
        <x:v>計算式の一致</x:v>
      </x:c>
      <x:c r="E37" s="40" t="str">
        <x:v>分子・分母が確定したテストデータ</x:v>
      </x:c>
      <x:c r="F37" s="40" t="str">
        <x:v>DB値から手計算し画面と比較する。</x:v>
      </x:c>
      <x:c r="G37" s="40" t="str">
        <x:v>Defect_Rateが設計式（例：月次エラー件数÷分母）と一致する。</x:v>
      </x:c>
      <x:c r="H37" s="40" t="str"/>
      <x:c r="I37" s="49" t="str">
        <x:v>未実施</x:v>
      </x:c>
      <x:c r="J37" s="40" t="str"/>
      <x:c r="K37" s="40" t="str"/>
    </x:row>
    <x:row r="38" ht="64" customHeight="1">
      <x:c r="A38" s="48" t="str">
        <x:v>DFR-005</x:v>
      </x:c>
      <x:c r="B38" s="40" t="str">
        <x:v>不良率</x:v>
      </x:c>
      <x:c r="C38" s="40" t="str">
        <x:v>丸め・形式</x:v>
      </x:c>
      <x:c r="D38" s="40" t="str">
        <x:v>小数2桁の百分率</x:v>
      </x:c>
      <x:c r="E38" s="40" t="str">
        <x:v>計算結果が丸め境界となるデータ</x:v>
      </x:c>
      <x:c r="F38" s="40" t="str">
        <x:v>画面表示を確認する。</x:v>
      </x:c>
      <x:c r="G38" s="40" t="str">
        <x:v>0.00%形式で設計された丸め方式に従う。</x:v>
      </x:c>
      <x:c r="H38" s="40" t="str"/>
      <x:c r="I38" s="49" t="str">
        <x:v>未実施</x:v>
      </x:c>
      <x:c r="J38" s="40" t="str"/>
      <x:c r="K38" s="40" t="str"/>
    </x:row>
    <x:row r="39" ht="64" customHeight="1">
      <x:c r="A39" s="48" t="str">
        <x:v>DFR-006</x:v>
      </x:c>
      <x:c r="B39" s="40" t="str">
        <x:v>不良率</x:v>
      </x:c>
      <x:c r="C39" s="40" t="str">
        <x:v>参考値</x:v>
      </x:c>
      <x:c r="D39" s="40" t="str">
        <x:v>2026年08月の表示</x:v>
      </x:c>
      <x:c r="E39" s="40" t="str">
        <x:v>撮影時点と同じデータ・条件</x:v>
      </x:c>
      <x:c r="F39" s="40" t="str">
        <x:v>F7F0、F6F0等を確認する。</x:v>
      </x:c>
      <x:c r="G39" s="40" t="str">
        <x:v>撮影時点参考値はF7F0=0.34%、F6F0=0.05%。正式にはDB期待値と一致する。</x:v>
      </x:c>
      <x:c r="H39" s="40" t="str"/>
      <x:c r="I39" s="49" t="str">
        <x:v>未実施</x:v>
      </x:c>
      <x:c r="J39" s="40" t="str"/>
      <x:c r="K39" s="40" t="str"/>
    </x:row>
    <x:row r="40" ht="64" customHeight="1">
      <x:c r="A40" s="48" t="str">
        <x:v>DFR-007</x:v>
      </x:c>
      <x:c r="B40" s="40" t="str">
        <x:v>不良率</x:v>
      </x:c>
      <x:c r="C40" s="40" t="str">
        <x:v>参考値</x:v>
      </x:c>
      <x:c r="D40" s="40" t="str">
        <x:v>2026年07月の表示</x:v>
      </x:c>
      <x:c r="E40" s="40" t="str">
        <x:v>撮影時点と同じデータ・条件</x:v>
      </x:c>
      <x:c r="F40" s="40" t="str">
        <x:v>F7F0、F6F0、F4F0、F2F0を確認する。</x:v>
      </x:c>
      <x:c r="G40" s="40" t="str">
        <x:v>撮影時点参考値は0.53%、0.07%、0.01%、0.01%。正式にはDB期待値と一致する。</x:v>
      </x:c>
      <x:c r="H40" s="40" t="str"/>
      <x:c r="I40" s="49" t="str">
        <x:v>未実施</x:v>
      </x:c>
      <x:c r="J40" s="40" t="str"/>
      <x:c r="K40" s="40" t="str"/>
    </x:row>
    <x:row r="41" ht="64" customHeight="1">
      <x:c r="A41" s="48" t="str">
        <x:v>DFR-008</x:v>
      </x:c>
      <x:c r="B41" s="40" t="str">
        <x:v>不良率</x:v>
      </x:c>
      <x:c r="C41" s="40" t="str">
        <x:v>0件</x:v>
      </x:c>
      <x:c r="D41" s="40" t="str">
        <x:v>分子0時</x:v>
      </x:c>
      <x:c r="E41" s="40" t="str">
        <x:v>月次エラー件数0、分母&gt;0</x:v>
      </x:c>
      <x:c r="F41" s="40" t="str">
        <x:v>画面表示を確認する。</x:v>
      </x:c>
      <x:c r="G41" s="40" t="str">
        <x:v>0.00%と表示される（空白仕様の場合は設計書どおり）。</x:v>
      </x:c>
      <x:c r="H41" s="40" t="str"/>
      <x:c r="I41" s="49" t="str">
        <x:v>未実施</x:v>
      </x:c>
      <x:c r="J41" s="40" t="str"/>
      <x:c r="K41" s="40" t="str"/>
    </x:row>
    <x:row r="42" ht="64" customHeight="1">
      <x:c r="A42" s="48" t="str">
        <x:v>DFR-009</x:v>
      </x:c>
      <x:c r="B42" s="40" t="str">
        <x:v>不良率</x:v>
      </x:c>
      <x:c r="C42" s="40" t="str">
        <x:v>境界値</x:v>
      </x:c>
      <x:c r="D42" s="40" t="str">
        <x:v>分母0またはNULL</x:v>
      </x:c>
      <x:c r="E42" s="40" t="str">
        <x:v>Denominator_Total=0/NULL</x:v>
      </x:c>
      <x:c r="F42" s="40" t="str">
        <x:v>画面を表示する。</x:v>
      </x:c>
      <x:c r="G42" s="40" t="str">
        <x:v>除算エラーにならず、0.00%・空白・ハイフン等の規定表示となる。</x:v>
      </x:c>
      <x:c r="H42" s="40" t="str"/>
      <x:c r="I42" s="49" t="str">
        <x:v>未実施</x:v>
      </x:c>
      <x:c r="J42" s="40" t="str"/>
      <x:c r="K42" s="40" t="str"/>
    </x:row>
    <x:row r="43" ht="64" customHeight="1">
      <x:c r="A43" s="48" t="str">
        <x:v>DFR-010</x:v>
      </x:c>
      <x:c r="B43" s="40" t="str">
        <x:v>不良率</x:v>
      </x:c>
      <x:c r="C43" s="40" t="str">
        <x:v>フィルター</x:v>
      </x:c>
      <x:c r="D43" s="40" t="str">
        <x:v>全コントロール反映</x:v>
      </x:c>
      <x:c r="E43" s="40" t="str">
        <x:v>複数条件のデータあり</x:v>
      </x:c>
      <x:c r="F43" s="40" t="str">
        <x:v>機種、ガス種、コード、分類を変更する。</x:v>
      </x:c>
      <x:c r="G43" s="40" t="str">
        <x:v>分子・分母とも同一条件で再計算され、不良率がDB期待値と一致する。</x:v>
      </x:c>
      <x:c r="H43" s="40" t="str"/>
      <x:c r="I43" s="49" t="str">
        <x:v>未実施</x:v>
      </x:c>
      <x:c r="J43" s="40" t="str"/>
      <x:c r="K43" s="40" t="str"/>
    </x:row>
    <x:row r="44" ht="64" customHeight="1">
      <x:c r="A44" s="48" t="str">
        <x:v>DFR-011</x:v>
      </x:c>
      <x:c r="B44" s="40" t="str">
        <x:v>不良率</x:v>
      </x:c>
      <x:c r="C44" s="40" t="str">
        <x:v>表示期間</x:v>
      </x:c>
      <x:c r="D44" s="40" t="str">
        <x:v>未来月・過去月の扱い</x:v>
      </x:c>
      <x:c r="E44" s="40" t="str">
        <x:v>2026年09月等0件月を含む</x:v>
      </x:c>
      <x:c r="F44" s="40" t="str">
        <x:v>月行を確認する。</x:v>
      </x:c>
      <x:c r="G44" s="40" t="str">
        <x:v>表示対象月の範囲、0件月の表示有無が設計書どおりである。</x:v>
      </x:c>
      <x:c r="H44" s="40" t="str"/>
      <x:c r="I44" s="49" t="str">
        <x:v>未実施</x:v>
      </x:c>
      <x:c r="J44" s="40" t="str"/>
      <x:c r="K44" s="40" t="str"/>
    </x:row>
    <x:row r="45" ht="64" customHeight="1">
      <x:c r="A45" s="48" t="str">
        <x:v>DFR-012</x:v>
      </x:c>
      <x:c r="B45" s="40" t="str">
        <x:v>不良率</x:v>
      </x:c>
      <x:c r="C45" s="40" t="str">
        <x:v>スクロール</x:v>
      </x:c>
      <x:c r="D45" s="40" t="str">
        <x:v>縦横スクロール</x:v>
      </x:c>
      <x:c r="E45" s="40" t="str">
        <x:v>月数・コード数が表示範囲を超える</x:v>
      </x:c>
      <x:c r="F45" s="40" t="str">
        <x:v>表の末尾まで操作する。</x:v>
      </x:c>
      <x:c r="G45" s="40" t="str">
        <x:v>行見出し・列見出しを確認しながら全データに到達でき、表示崩れがない。</x:v>
      </x:c>
      <x:c r="H45" s="40" t="str"/>
      <x:c r="I45" s="49" t="str">
        <x:v>未実施</x:v>
      </x:c>
      <x:c r="J45" s="40" t="str"/>
      <x:c r="K45" s="40" t="str"/>
    </x:row>
    <x:row r="46" ht="64" customHeight="1">
      <x:c r="A46" s="48" t="str">
        <x:v>CNT-001</x:v>
      </x:c>
      <x:c r="B46" s="40" t="str">
        <x:v>発生件数</x:v>
      </x:c>
      <x:c r="C46" s="40" t="str">
        <x:v>表示項目</x:v>
      </x:c>
      <x:c r="D46" s="40" t="str">
        <x:v>ピボット構成</x:v>
      </x:c>
      <x:c r="E46" s="40" t="str">
        <x:v>月次件数データあり</x:v>
      </x:c>
      <x:c r="F46" s="40" t="str">
        <x:v>発生件数表を表示する。</x:v>
      </x:c>
      <x:c r="G46" s="40" t="str">
        <x:v>行に単月件数、列にエラーコード、値に月次件数が表示される。</x:v>
      </x:c>
      <x:c r="H46" s="40" t="str"/>
      <x:c r="I46" s="49" t="str">
        <x:v>未実施</x:v>
      </x:c>
      <x:c r="J46" s="40" t="str"/>
      <x:c r="K46" s="40" t="str"/>
    </x:row>
    <x:row r="47" ht="64" customHeight="1">
      <x:c r="A47" s="48" t="str">
        <x:v>CNT-002</x:v>
      </x:c>
      <x:c r="B47" s="40" t="str">
        <x:v>発生件数</x:v>
      </x:c>
      <x:c r="C47" s="40" t="str">
        <x:v>年月</x:v>
      </x:c>
      <x:c r="D47" s="40" t="str">
        <x:v>表示形式・並び順</x:v>
      </x:c>
      <x:c r="E47" s="40" t="str">
        <x:v>2026年07月・08月データあり</x:v>
      </x:c>
      <x:c r="F47" s="40" t="str">
        <x:v>月行を確認する。</x:v>
      </x:c>
      <x:c r="G47" s="40" t="str">
        <x:v>YYYY年MM月形式で、設計された順序（通常は降順）で表示される。</x:v>
      </x:c>
      <x:c r="H47" s="40" t="str"/>
      <x:c r="I47" s="49" t="str">
        <x:v>未実施</x:v>
      </x:c>
      <x:c r="J47" s="40" t="str"/>
      <x:c r="K47" s="40" t="str"/>
    </x:row>
    <x:row r="48" ht="64" customHeight="1">
      <x:c r="A48" s="48" t="str">
        <x:v>CNT-003</x:v>
      </x:c>
      <x:c r="B48" s="40" t="str">
        <x:v>発生件数</x:v>
      </x:c>
      <x:c r="C48" s="40" t="str">
        <x:v>参考値</x:v>
      </x:c>
      <x:c r="D48" s="40" t="str">
        <x:v>2026年08月の件数</x:v>
      </x:c>
      <x:c r="E48" s="40" t="str">
        <x:v>撮影時点と同じデータ・条件</x:v>
      </x:c>
      <x:c r="F48" s="40" t="str">
        <x:v>各コードの件数を確認する。</x:v>
      </x:c>
      <x:c r="G48" s="40" t="str">
        <x:v>参考値はF7F0=93、F6F0=15、F5F0=1、F4F0=1、F1F1=3。正式にはDB期待値と一致する。</x:v>
      </x:c>
      <x:c r="H48" s="40" t="str"/>
      <x:c r="I48" s="49" t="str">
        <x:v>未実施</x:v>
      </x:c>
      <x:c r="J48" s="40" t="str"/>
      <x:c r="K48" s="40" t="str"/>
    </x:row>
    <x:row r="49" ht="64" customHeight="1">
      <x:c r="A49" s="48" t="str">
        <x:v>CNT-004</x:v>
      </x:c>
      <x:c r="B49" s="40" t="str">
        <x:v>発生件数</x:v>
      </x:c>
      <x:c r="C49" s="40" t="str">
        <x:v>参考値</x:v>
      </x:c>
      <x:c r="D49" s="40" t="str">
        <x:v>2026年07月の件数</x:v>
      </x:c>
      <x:c r="E49" s="40" t="str">
        <x:v>撮影時点と同じデータ・条件</x:v>
      </x:c>
      <x:c r="F49" s="40" t="str">
        <x:v>各コードの件数を確認する。</x:v>
      </x:c>
      <x:c r="G49" s="40" t="str">
        <x:v>参考値はF7F0=142、F6F0=19、F4F0=3、F2F0=2、F1F1=2。正式にはDB期待値と一致する。</x:v>
      </x:c>
      <x:c r="H49" s="40" t="str"/>
      <x:c r="I49" s="49" t="str">
        <x:v>未実施</x:v>
      </x:c>
      <x:c r="J49" s="40" t="str"/>
      <x:c r="K49" s="40" t="str"/>
    </x:row>
    <x:row r="50" ht="64" customHeight="1">
      <x:c r="A50" s="48" t="str">
        <x:v>CNT-005</x:v>
      </x:c>
      <x:c r="B50" s="40" t="str">
        <x:v>発生件数</x:v>
      </x:c>
      <x:c r="C50" s="40" t="str">
        <x:v>0件・NULL</x:v>
      </x:c>
      <x:c r="D50" s="40" t="str">
        <x:v>値なしセルの表示</x:v>
      </x:c>
      <x:c r="E50" s="40" t="str">
        <x:v>コード別0件データあり</x:v>
      </x:c>
      <x:c r="F50" s="40" t="str">
        <x:v>0件セルを確認する。</x:v>
      </x:c>
      <x:c r="G50" s="40" t="str">
        <x:v>0・空白・ハイフンのいずれか、設計された表示に統一される。</x:v>
      </x:c>
      <x:c r="H50" s="40" t="str"/>
      <x:c r="I50" s="49" t="str">
        <x:v>未実施</x:v>
      </x:c>
      <x:c r="J50" s="40" t="str"/>
      <x:c r="K50" s="40" t="str"/>
    </x:row>
    <x:row r="51" ht="64" customHeight="1">
      <x:c r="A51" s="48" t="str">
        <x:v>CNT-006</x:v>
      </x:c>
      <x:c r="B51" s="40" t="str">
        <x:v>発生件数</x:v>
      </x:c>
      <x:c r="C51" s="40" t="str">
        <x:v>フィルター</x:v>
      </x:c>
      <x:c r="D51" s="40" t="str">
        <x:v>共通条件の反映</x:v>
      </x:c>
      <x:c r="E51" s="40" t="str">
        <x:v>複数機種等のデータあり</x:v>
      </x:c>
      <x:c r="F51" s="40" t="str">
        <x:v>共通フィルターを変更する。</x:v>
      </x:c>
      <x:c r="G51" s="40" t="str">
        <x:v>月次件数が選択条件で再集計され、DB期待値と一致する。</x:v>
      </x:c>
      <x:c r="H51" s="40" t="str"/>
      <x:c r="I51" s="49" t="str">
        <x:v>未実施</x:v>
      </x:c>
      <x:c r="J51" s="40" t="str"/>
      <x:c r="K51" s="40" t="str"/>
    </x:row>
    <x:row r="52" ht="64" customHeight="1">
      <x:c r="A52" s="48" t="str">
        <x:v>CNT-007</x:v>
      </x:c>
      <x:c r="B52" s="40" t="str">
        <x:v>発生件数</x:v>
      </x:c>
      <x:c r="C52" s="40" t="str">
        <x:v>データ整合性</x:v>
      </x:c>
      <x:c r="D52" s="40" t="str">
        <x:v>月次集計の一致</x:v>
      </x:c>
      <x:c r="E52" s="40" t="str">
        <x:v>DB月次集計結果あり</x:v>
      </x:c>
      <x:c r="F52" s="40" t="str">
        <x:v>画面の各セルとDB結果を照合する。</x:v>
      </x:c>
      <x:c r="G52" s="40" t="str">
        <x:v>対象月×エラーコード単位の件数が一致し、二重計上や欠落がない。</x:v>
      </x:c>
      <x:c r="H52" s="40" t="str"/>
      <x:c r="I52" s="49" t="str">
        <x:v>未実施</x:v>
      </x:c>
      <x:c r="J52" s="40" t="str"/>
      <x:c r="K52" s="40" t="str"/>
    </x:row>
    <x:row r="53" ht="64" customHeight="1">
      <x:c r="A53" s="48" t="str">
        <x:v>CNT-008</x:v>
      </x:c>
      <x:c r="B53" s="40" t="str">
        <x:v>発生件数</x:v>
      </x:c>
      <x:c r="C53" s="40" t="str">
        <x:v>上部ビジュアル</x:v>
      </x:c>
      <x:c r="D53" s="40" t="str">
        <x:v>空白ビジュアルの扱い</x:v>
      </x:c>
      <x:c r="E53" s="40" t="str">
        <x:v>画像3の上部領域</x:v>
      </x:c>
      <x:c r="F53" s="40" t="str">
        <x:v>データあり・なしの両条件で確認する。</x:v>
      </x:c>
      <x:c r="G53" s="40" t="str">
        <x:v>仕様上必要なグラフなら正しく描画され、不要なら非表示。空白枠だけが残らない。</x:v>
      </x:c>
      <x:c r="H53" s="40" t="str"/>
      <x:c r="I53" s="49" t="str">
        <x:v>未実施</x:v>
      </x:c>
      <x:c r="J53" s="40" t="str"/>
      <x:c r="K53" s="40" t="str"/>
    </x:row>
    <x:row r="54" ht="64" customHeight="1">
      <x:c r="A54" s="48" t="str">
        <x:v>DAT-001</x:v>
      </x:c>
      <x:c r="B54" s="40" t="str">
        <x:v>データセット</x:v>
      </x:c>
      <x:c r="C54" s="40" t="str">
        <x:v>SPICE</x:v>
      </x:c>
      <x:c r="D54" s="40" t="str">
        <x:v>更新成功・更新時刻</x:v>
      </x:c>
      <x:c r="E54" s="40" t="str">
        <x:v>SPICEデータセット</x:v>
      </x:c>
      <x:c r="F54" s="40" t="str">
        <x:v>更新履歴とDashboardデータを確認する。</x:v>
      </x:c>
      <x:c r="G54" s="40" t="str">
        <x:v>最新更新が成功し、規定の基準日時までのデータが反映される。</x:v>
      </x:c>
      <x:c r="H54" s="40" t="str"/>
      <x:c r="I54" s="49" t="str">
        <x:v>未実施</x:v>
      </x:c>
      <x:c r="J54" s="40" t="str"/>
      <x:c r="K54" s="40" t="str"/>
    </x:row>
    <x:row r="55" ht="64" customHeight="1">
      <x:c r="A55" s="48" t="str">
        <x:v>DAT-002</x:v>
      </x:c>
      <x:c r="B55" s="40" t="str">
        <x:v>データセット</x:v>
      </x:c>
      <x:c r="C55" s="40" t="str">
        <x:v>項目型</x:v>
      </x:c>
      <x:c r="D55" s="40" t="str">
        <x:v>日付・数値・文字列型</x:v>
      </x:c>
      <x:c r="E55" s="40" t="str">
        <x:v>対象データセット</x:v>
      </x:c>
      <x:c r="F55" s="40" t="str">
        <x:v>データセット項目型を確認する。</x:v>
      </x:c>
      <x:c r="G55" s="40" t="str">
        <x:v>judgment_date/target_monthは日付、件数は数値、err_codeは文字列として扱われる。</x:v>
      </x:c>
      <x:c r="H55" s="40" t="str"/>
      <x:c r="I55" s="49" t="str">
        <x:v>未実施</x:v>
      </x:c>
      <x:c r="J55" s="40" t="str"/>
      <x:c r="K55" s="40" t="str"/>
    </x:row>
    <x:row r="56" ht="64" customHeight="1">
      <x:c r="A56" s="48" t="str">
        <x:v>DAT-003</x:v>
      </x:c>
      <x:c r="B56" s="40" t="str">
        <x:v>データセット</x:v>
      </x:c>
      <x:c r="C56" s="40" t="str">
        <x:v>重複</x:v>
      </x:c>
      <x:c r="D56" s="40" t="str">
        <x:v>キー重複の確認</x:v>
      </x:c>
      <x:c r="E56" s="40" t="str">
        <x:v>対象Viewの検索結果</x:v>
      </x:c>
      <x:c r="F56" s="40" t="str">
        <x:v>同一キー件数と画面集計を確認する。</x:v>
      </x:c>
      <x:c r="G56" s="40" t="str">
        <x:v>意図しない重複による件数・不良率の二重計上がない。</x:v>
      </x:c>
      <x:c r="H56" s="40" t="str"/>
      <x:c r="I56" s="49" t="str">
        <x:v>未実施</x:v>
      </x:c>
      <x:c r="J56" s="40" t="str"/>
      <x:c r="K56" s="40" t="str"/>
    </x:row>
    <x:row r="57" ht="64" customHeight="1">
      <x:c r="A57" s="48" t="str">
        <x:v>DAT-004</x:v>
      </x:c>
      <x:c r="B57" s="40" t="str">
        <x:v>データセット</x:v>
      </x:c>
      <x:c r="C57" s="40" t="str">
        <x:v>整合性</x:v>
      </x:c>
      <x:c r="D57" s="40" t="str">
        <x:v>履歴と月次集計の関係</x:v>
      </x:c>
      <x:c r="E57" s="40" t="str">
        <x:v>同じ期間・条件</x:v>
      </x:c>
      <x:c r="F57" s="40" t="str">
        <x:v>アラート履歴件数、発生件数、不良率の元データを比較する。</x:v>
      </x:c>
      <x:c r="G57" s="40" t="str">
        <x:v>各画面の定義に従い、同じ元データ・フィルター条件から矛盾のない結果となる。</x:v>
      </x:c>
      <x:c r="H57" s="40" t="str"/>
      <x:c r="I57" s="49" t="str">
        <x:v>未実施</x:v>
      </x:c>
      <x:c r="J57" s="40" t="str"/>
      <x:c r="K57" s="40" t="str"/>
    </x:row>
    <x:row r="58" ht="64" customHeight="1">
      <x:c r="A58" s="48" t="str">
        <x:v>DAT-005</x:v>
      </x:c>
      <x:c r="B58" s="40" t="str">
        <x:v>データセット</x:v>
      </x:c>
      <x:c r="C58" s="40" t="str">
        <x:v>更新異常</x:v>
      </x:c>
      <x:c r="D58" s="40" t="str">
        <x:v>SPICE更新失敗時</x:v>
      </x:c>
      <x:c r="E58" s="40" t="str">
        <x:v>テスト環境で失敗状態または履歴を確認</x:v>
      </x:c>
      <x:c r="F58" s="40" t="str">
        <x:v>Dashboardと運用通知を確認する。</x:v>
      </x:c>
      <x:c r="G58" s="40" t="str">
        <x:v>古いデータであることを識別でき、規定の通知・復旧手順が実行可能である。</x:v>
      </x:c>
      <x:c r="H58" s="40" t="str"/>
      <x:c r="I58" s="49" t="str">
        <x:v>未実施</x:v>
      </x:c>
      <x:c r="J58" s="40" t="str"/>
      <x:c r="K58" s="40" t="str"/>
    </x:row>
    <x:row r="59" ht="64" customHeight="1">
      <x:c r="A59" s="48" t="str">
        <x:v>SEC-001</x:v>
      </x:c>
      <x:c r="B59" s="40" t="str">
        <x:v>権限</x:v>
      </x:c>
      <x:c r="C59" s="40" t="str">
        <x:v>閲覧</x:v>
      </x:c>
      <x:c r="D59" s="40" t="str">
        <x:v>Reader権限</x:v>
      </x:c>
      <x:c r="E59" s="40" t="str">
        <x:v>閲覧専用ユーザー</x:v>
      </x:c>
      <x:c r="F59" s="40" t="str">
        <x:v>Dashboardを開いて操作する。</x:v>
      </x:c>
      <x:c r="G59" s="40" t="str">
        <x:v>閲覧・フィルター操作は可能で、分析編集・データセット変更はできない。</x:v>
      </x:c>
      <x:c r="H59" s="40" t="str"/>
      <x:c r="I59" s="49" t="str">
        <x:v>未実施</x:v>
      </x:c>
      <x:c r="J59" s="40" t="str"/>
      <x:c r="K59" s="40" t="str"/>
    </x:row>
    <x:row r="60" ht="64" customHeight="1">
      <x:c r="A60" s="48" t="str">
        <x:v>SEC-002</x:v>
      </x:c>
      <x:c r="B60" s="40" t="str">
        <x:v>権限</x:v>
      </x:c>
      <x:c r="C60" s="40" t="str">
        <x:v>未許可ユーザー</x:v>
      </x:c>
      <x:c r="D60" s="40" t="str">
        <x:v>アクセス拒否</x:v>
      </x:c>
      <x:c r="E60" s="40" t="str">
        <x:v>権限のないユーザー</x:v>
      </x:c>
      <x:c r="F60" s="40" t="str">
        <x:v>対象URLへアクセスする。</x:v>
      </x:c>
      <x:c r="G60" s="40" t="str">
        <x:v>Dashboardデータは表示されず、適切なアクセス拒否となる。</x:v>
      </x:c>
      <x:c r="H60" s="40" t="str"/>
      <x:c r="I60" s="49" t="str">
        <x:v>未実施</x:v>
      </x:c>
      <x:c r="J60" s="40" t="str"/>
      <x:c r="K60" s="40" t="str"/>
    </x:row>
    <x:row r="61" ht="64" customHeight="1">
      <x:c r="A61" s="48" t="str">
        <x:v>SEC-003</x:v>
      </x:c>
      <x:c r="B61" s="40" t="str">
        <x:v>権限</x:v>
      </x:c>
      <x:c r="C61" s="40" t="str">
        <x:v>RLS</x:v>
      </x:c>
      <x:c r="D61" s="40" t="str">
        <x:v>行レベルセキュリティ</x:v>
      </x:c>
      <x:c r="E61" s="40" t="str">
        <x:v>異なる閲覧範囲の2ユーザー</x:v>
      </x:c>
      <x:c r="F61" s="40" t="str">
        <x:v>同一条件で表示件数を比較する。</x:v>
      </x:c>
      <x:c r="G61" s="40" t="str">
        <x:v>RLS採用時、各ユーザーは許可範囲のみ閲覧でき、CSV出力にも同じ制御が適用される。</x:v>
      </x:c>
      <x:c r="H61" s="40" t="str"/>
      <x:c r="I61" s="49" t="str">
        <x:v>未実施</x:v>
      </x:c>
      <x:c r="J61" s="40" t="str"/>
      <x:c r="K61" s="40" t="str"/>
    </x:row>
  </x:sheetData>
  <x:mergeCells>
    <x:mergeCell ref="A1:K2"/>
  </x:mergeCells>
  <x:conditionalFormatting sqref="I4:I61">
    <x:cfRule type="containsText" dxfId="0" priority="1" operator="containsText" text="OK"/>
    <x:cfRule type="containsText" dxfId="1" priority="2" operator="containsText" text="NG"/>
    <x:cfRule type="containsText" dxfId="2" priority="3" operator="containsText" text="未実施"/>
  </x:conditionalFormatting>
  <x:dataValidations count="1">
    <x:dataValidation type="list" sqref="I4:I61">
      <x:formula1>"未実施,OK,NG,対象外"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e4164bd5944c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2" customHeight="1">
      <x:c r="A1" s="37" t="str">
        <x:v>撮影時点の参考データ</x:v>
      </x:c>
      <x:c r="B1" s="38"/>
      <x:c r="C1" s="38"/>
      <x:c r="D1" s="38"/>
      <x:c r="E1" s="38"/>
      <x:c r="F1" s="38"/>
      <x:c r="G1" s="38"/>
      <x:c r="H1" s="38"/>
    </x:row>
    <x:row r="2" ht="32" customHeight="1">
      <x:c r="A2" s="38"/>
      <x:c r="B2" s="38"/>
      <x:c r="C2" s="38"/>
      <x:c r="D2" s="38"/>
      <x:c r="E2" s="38"/>
      <x:c r="F2" s="38"/>
      <x:c r="G2" s="38"/>
      <x:c r="H2" s="38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40" t="str">
        <x:v>以下は添付画像から読み取った参考値であり、恒久的な期待値ではない。テスト実施時は対象環境のDB/CSV検索結果に置き換えて使用する。</x:v>
      </x:c>
      <x:c r="B4" s="40"/>
      <x:c r="C4" s="40"/>
      <x:c r="D4" s="40"/>
      <x:c r="E4" s="40"/>
      <x:c r="F4" s="40"/>
      <x:c r="G4" s="40"/>
      <x:c r="H4" s="40"/>
    </x:row>
    <x:row r="5">
      <x:c r="A5" s="40"/>
      <x:c r="B5" s="40"/>
      <x:c r="C5" s="40"/>
      <x:c r="D5" s="40"/>
      <x:c r="E5" s="40"/>
      <x:c r="F5" s="40"/>
      <x:c r="G5" s="40"/>
      <x:c r="H5" s="40"/>
    </x:row>
    <x:row r="6">
      <x:c r="A6" s="38"/>
      <x:c r="B6" s="38"/>
      <x:c r="C6" s="38"/>
      <x:c r="D6" s="38"/>
      <x:c r="E6" s="38"/>
      <x:c r="F6" s="38"/>
      <x:c r="G6" s="38"/>
      <x:c r="H6" s="38"/>
    </x:row>
    <x:row r="7">
      <x:c r="A7" s="42" t="str">
        <x:v>アラート履歴（画像1）</x:v>
      </x:c>
      <x:c r="B7" s="38"/>
      <x:c r="C7" s="38"/>
      <x:c r="D7" s="38"/>
      <x:c r="E7" s="38"/>
      <x:c r="F7" s="38"/>
      <x:c r="G7" s="38"/>
      <x:c r="H7" s="38"/>
    </x:row>
    <x:row r="8" ht="30" customHeight="1">
      <x:c r="A8" s="43" t="str">
        <x:v>発報日</x:v>
      </x:c>
      <x:c r="B8" s="43" t="str">
        <x:v>機種</x:v>
      </x:c>
      <x:c r="C8" s="43" t="str">
        <x:v>エラー分類</x:v>
      </x:c>
      <x:c r="D8" s="43" t="str">
        <x:v>エラーコード</x:v>
      </x:c>
      <x:c r="E8" s="43" t="str">
        <x:v>用途</x:v>
      </x:c>
      <x:c r="F8" s="43" t="str">
        <x:v>DB期待値</x:v>
      </x:c>
      <x:c r="G8" s="43" t="str">
        <x:v>実施結果</x:v>
      </x:c>
      <x:c r="H8" s="43" t="str">
        <x:v>備考</x:v>
      </x:c>
    </x:row>
    <x:row r="9" ht="30" customHeight="1">
      <x:c r="A9" s="41" t="n">
        <x:v>46264</x:v>
      </x:c>
      <x:c r="B9" s="40" t="str">
        <x:v>PT7+</x:v>
      </x:c>
      <x:c r="C9" s="40" t="str">
        <x:v>リトライ</x:v>
      </x:c>
      <x:c r="D9" s="40" t="str">
        <x:v>78F2</x:v>
      </x:c>
      <x:c r="E9" s="40" t="str">
        <x:v>参考</x:v>
      </x:c>
      <x:c r="F9" s="40" t="str"/>
      <x:c r="G9" s="40" t="str"/>
      <x:c r="H9" s="40" t="str"/>
    </x:row>
    <x:row r="10" ht="30" customHeight="1">
      <x:c r="A10" s="41" t="n">
        <x:v>46264</x:v>
      </x:c>
      <x:c r="B10" s="40" t="str">
        <x:v>PT7++</x:v>
      </x:c>
      <x:c r="C10" s="40" t="str">
        <x:v>リトライ</x:v>
      </x:c>
      <x:c r="D10" s="40" t="str">
        <x:v>78F2</x:v>
      </x:c>
      <x:c r="E10" s="40" t="str">
        <x:v>参考</x:v>
      </x:c>
      <x:c r="F10" s="40" t="str"/>
      <x:c r="G10" s="40" t="str"/>
      <x:c r="H10" s="40" t="str"/>
    </x:row>
    <x:row r="11" ht="30" customHeight="1">
      <x:c r="A11" s="41" t="n">
        <x:v>46217</x:v>
      </x:c>
      <x:c r="B11" s="40" t="str">
        <x:v>PT7+</x:v>
      </x:c>
      <x:c r="C11" s="40" t="str">
        <x:v>リトライ</x:v>
      </x:c>
      <x:c r="D11" s="40" t="str">
        <x:v>83F0</x:v>
      </x:c>
      <x:c r="E11" s="40" t="str">
        <x:v>参考</x:v>
      </x:c>
      <x:c r="F11" s="40" t="str"/>
      <x:c r="G11" s="40" t="str"/>
      <x:c r="H11" s="40" t="str"/>
    </x:row>
    <x:row r="12" ht="30" customHeight="1">
      <x:c r="A12" s="41" t="n">
        <x:v>46216</x:v>
      </x:c>
      <x:c r="B12" s="40" t="str">
        <x:v>PT7+</x:v>
      </x:c>
      <x:c r="C12" s="40" t="str">
        <x:v>リトライ</x:v>
      </x:c>
      <x:c r="D12" s="40" t="str">
        <x:v>83F0</x:v>
      </x:c>
      <x:c r="E12" s="40" t="str">
        <x:v>参考</x:v>
      </x:c>
      <x:c r="F12" s="40" t="str"/>
      <x:c r="G12" s="40" t="str"/>
      <x:c r="H12" s="40" t="str"/>
    </x:row>
    <x:row r="13" ht="30" customHeight="1">
      <x:c r="A13" s="41" t="n">
        <x:v>46214</x:v>
      </x:c>
      <x:c r="B13" s="40" t="str">
        <x:v>PT7+</x:v>
      </x:c>
      <x:c r="C13" s="40" t="str">
        <x:v>リトライ</x:v>
      </x:c>
      <x:c r="D13" s="40" t="str">
        <x:v>83F0</x:v>
      </x:c>
      <x:c r="E13" s="40" t="str">
        <x:v>参考</x:v>
      </x:c>
      <x:c r="F13" s="40" t="str"/>
      <x:c r="G13" s="40" t="str"/>
      <x:c r="H13" s="40" t="str"/>
    </x:row>
    <x:row r="14" ht="30" customHeight="1">
      <x:c r="A14" s="41" t="n">
        <x:v>46211</x:v>
      </x:c>
      <x:c r="B14" s="40" t="str">
        <x:v>PT7+</x:v>
      </x:c>
      <x:c r="C14" s="40" t="str">
        <x:v>リトライ</x:v>
      </x:c>
      <x:c r="D14" s="40" t="str">
        <x:v>C0F2</x:v>
      </x:c>
      <x:c r="E14" s="40" t="str">
        <x:v>参考</x:v>
      </x:c>
      <x:c r="F14" s="40" t="str"/>
      <x:c r="G14" s="40" t="str"/>
      <x:c r="H14" s="40" t="str"/>
    </x:row>
    <x:row r="15" ht="30" customHeight="1">
      <x:c r="A15" s="41" t="n">
        <x:v>46210</x:v>
      </x:c>
      <x:c r="B15" s="40" t="str">
        <x:v>PT7+</x:v>
      </x:c>
      <x:c r="C15" s="40" t="str">
        <x:v>リトライ</x:v>
      </x:c>
      <x:c r="D15" s="40" t="str">
        <x:v>C0F2</x:v>
      </x:c>
      <x:c r="E15" s="40" t="str">
        <x:v>参考</x:v>
      </x:c>
      <x:c r="F15" s="40" t="str"/>
      <x:c r="G15" s="40" t="str"/>
      <x:c r="H15" s="40" t="str"/>
    </x:row>
    <x:row r="16" ht="30" customHeight="1">
      <x:c r="A16" s="38"/>
      <x:c r="B16" s="38"/>
      <x:c r="C16" s="38"/>
      <x:c r="D16" s="38"/>
      <x:c r="E16" s="38"/>
      <x:c r="F16" s="38"/>
      <x:c r="G16" s="38"/>
      <x:c r="H16" s="38"/>
    </x:row>
    <x:row r="17" ht="30" customHeight="1">
      <x:c r="A17" s="42" t="str">
        <x:v>不良率（画像2）</x:v>
      </x:c>
      <x:c r="B17" s="38"/>
      <x:c r="C17" s="38"/>
      <x:c r="D17" s="38"/>
      <x:c r="E17" s="38"/>
      <x:c r="F17" s="38"/>
      <x:c r="G17" s="38"/>
      <x:c r="H17" s="38"/>
    </x:row>
    <x:row r="18" ht="30" customHeight="1">
      <x:c r="A18" s="43" t="str">
        <x:v>対象月</x:v>
      </x:c>
      <x:c r="B18" s="43" t="str">
        <x:v>F7F0</x:v>
      </x:c>
      <x:c r="C18" s="43" t="str">
        <x:v>F6F0</x:v>
      </x:c>
      <x:c r="D18" s="43" t="str">
        <x:v>F5F0</x:v>
      </x:c>
      <x:c r="E18" s="43" t="str">
        <x:v>F4F0</x:v>
      </x:c>
      <x:c r="F18" s="43" t="str">
        <x:v>F3F0</x:v>
      </x:c>
      <x:c r="G18" s="43" t="str">
        <x:v>F2F0</x:v>
      </x:c>
      <x:c r="H18" s="43" t="str">
        <x:v>備考</x:v>
      </x:c>
    </x:row>
    <x:row r="19" ht="30" customHeight="1">
      <x:c r="A19" s="40" t="str">
        <x:v>2026年09月</x:v>
      </x:c>
      <x:c r="B19" s="50" t="n">
        <x:v>0</x:v>
      </x:c>
      <x:c r="C19" s="50" t="n">
        <x:v>0</x:v>
      </x:c>
      <x:c r="D19" s="50" t="n">
        <x:v>0</x:v>
      </x:c>
      <x:c r="E19" s="50" t="n">
        <x:v>0</x:v>
      </x:c>
      <x:c r="F19" s="50" t="n">
        <x:v>0</x:v>
      </x:c>
      <x:c r="G19" s="50" t="n">
        <x:v>0</x:v>
      </x:c>
      <x:c r="H19" s="40" t="str">
        <x:v>撮影時点</x:v>
      </x:c>
    </x:row>
    <x:row r="20" ht="30" customHeight="1">
      <x:c r="A20" s="40" t="str">
        <x:v>2026年08月</x:v>
      </x:c>
      <x:c r="B20" s="50" t="n">
        <x:v>0.0034</x:v>
      </x:c>
      <x:c r="C20" s="50" t="n">
        <x:v>0.0005</x:v>
      </x:c>
      <x:c r="D20" s="50" t="n">
        <x:v>0</x:v>
      </x:c>
      <x:c r="E20" s="50" t="n">
        <x:v>0</x:v>
      </x:c>
      <x:c r="F20" s="50" t="n">
        <x:v>0</x:v>
      </x:c>
      <x:c r="G20" s="50" t="n">
        <x:v>0</x:v>
      </x:c>
      <x:c r="H20" s="40" t="str">
        <x:v>撮影時点</x:v>
      </x:c>
    </x:row>
    <x:row r="21" ht="30" customHeight="1">
      <x:c r="A21" s="40" t="str">
        <x:v>2026年07月</x:v>
      </x:c>
      <x:c r="B21" s="50" t="n">
        <x:v>0.0053</x:v>
      </x:c>
      <x:c r="C21" s="50" t="n">
        <x:v>0.0007</x:v>
      </x:c>
      <x:c r="D21" s="50" t="n">
        <x:v>0</x:v>
      </x:c>
      <x:c r="E21" s="50" t="n">
        <x:v>0.0001</x:v>
      </x:c>
      <x:c r="F21" s="50" t="n">
        <x:v>0</x:v>
      </x:c>
      <x:c r="G21" s="50" t="n">
        <x:v>0.0001</x:v>
      </x:c>
      <x:c r="H21" s="40" t="str">
        <x:v>撮影時点</x:v>
      </x:c>
    </x:row>
    <x:row r="22" ht="30" customHeight="1">
      <x:c r="A22" s="38"/>
      <x:c r="B22" s="38"/>
      <x:c r="C22" s="38"/>
      <x:c r="D22" s="38"/>
      <x:c r="E22" s="38"/>
      <x:c r="F22" s="38"/>
      <x:c r="G22" s="38"/>
      <x:c r="H22" s="38"/>
    </x:row>
    <x:row r="23" ht="30" customHeight="1">
      <x:c r="A23" s="42" t="str">
        <x:v>発生件数（画像3）</x:v>
      </x:c>
      <x:c r="B23" s="38"/>
      <x:c r="C23" s="38"/>
      <x:c r="D23" s="38"/>
      <x:c r="E23" s="38"/>
      <x:c r="F23" s="38"/>
      <x:c r="G23" s="38"/>
      <x:c r="H23" s="38"/>
    </x:row>
    <x:row r="24" ht="30" customHeight="1">
      <x:c r="A24" s="43" t="str">
        <x:v>対象月</x:v>
      </x:c>
      <x:c r="B24" s="43" t="str">
        <x:v>F7F0</x:v>
      </x:c>
      <x:c r="C24" s="43" t="str">
        <x:v>F6F0</x:v>
      </x:c>
      <x:c r="D24" s="43" t="str">
        <x:v>F5F0</x:v>
      </x:c>
      <x:c r="E24" s="43" t="str">
        <x:v>F4F0</x:v>
      </x:c>
      <x:c r="F24" s="43" t="str">
        <x:v>F2F0</x:v>
      </x:c>
      <x:c r="G24" s="43" t="str">
        <x:v>F1F1</x:v>
      </x:c>
      <x:c r="H24" s="43" t="str">
        <x:v>備考</x:v>
      </x:c>
    </x:row>
    <x:row r="25" ht="30" customHeight="1">
      <x:c r="A25" s="40" t="str">
        <x:v>2026年08月</x:v>
      </x:c>
      <x:c r="B25" s="51" t="n">
        <x:v>93</x:v>
      </x:c>
      <x:c r="C25" s="51" t="n">
        <x:v>15</x:v>
      </x:c>
      <x:c r="D25" s="51" t="n">
        <x:v>1</x:v>
      </x:c>
      <x:c r="E25" s="51" t="n">
        <x:v>1</x:v>
      </x:c>
      <x:c r="F25" s="51"/>
      <x:c r="G25" s="51" t="n">
        <x:v>3</x:v>
      </x:c>
      <x:c r="H25" s="40" t="str">
        <x:v>撮影時点</x:v>
      </x:c>
    </x:row>
    <x:row r="26" ht="30" customHeight="1">
      <x:c r="A26" s="40" t="str">
        <x:v>2026年07月</x:v>
      </x:c>
      <x:c r="B26" s="51" t="n">
        <x:v>142</x:v>
      </x:c>
      <x:c r="C26" s="51" t="n">
        <x:v>19</x:v>
      </x:c>
      <x:c r="D26" s="51"/>
      <x:c r="E26" s="51" t="n">
        <x:v>3</x:v>
      </x:c>
      <x:c r="F26" s="51" t="n">
        <x:v>2</x:v>
      </x:c>
      <x:c r="G26" s="51" t="n">
        <x:v>2</x:v>
      </x:c>
      <x:c r="H26" s="40" t="str">
        <x:v>撮影時点</x:v>
      </x:c>
    </x:row>
  </x:sheetData>
  <x:mergeCells>
    <x:mergeCell ref="A1:H2"/>
    <x:mergeCell ref="A4:H5"/>
    <x:mergeCell ref="A7:H7"/>
    <x:mergeCell ref="A17:H17"/>
    <x:mergeCell ref="A23:H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58" hidden="0" customWidth="1"/>
    <x:col min="5" max="5" width="44" hidden="0" customWidth="1"/>
    <x:col min="6" max="6" width="14" hidden="0" customWidth="1"/>
    <x:col min="7" max="7" width="32" hidden="0" customWidth="1"/>
  </x:cols>
  <x:sheetData>
    <x:row r="1" ht="32" customHeight="1">
      <x:c r="A1" s="37" t="str">
        <x:v>仕様確認事項・リスク</x:v>
      </x:c>
      <x:c r="B1" s="38"/>
      <x:c r="C1" s="38"/>
      <x:c r="D1" s="38"/>
      <x:c r="E1" s="38"/>
      <x:c r="F1" s="38"/>
      <x:c r="G1" s="38"/>
    </x:row>
    <x:row r="2" ht="32" customHeight="1">
      <x:c r="A2" s="38"/>
      <x:c r="B2" s="38"/>
      <x:c r="C2" s="38"/>
      <x:c r="D2" s="38"/>
      <x:c r="E2" s="38"/>
      <x:c r="F2" s="38"/>
      <x:c r="G2" s="38"/>
    </x:row>
    <x:row r="3" ht="68" customHeight="1">
      <x:c r="A3" s="43" t="str">
        <x:v>No.</x:v>
      </x:c>
      <x:c r="B3" s="43" t="str">
        <x:v>分類</x:v>
      </x:c>
      <x:c r="C3" s="43" t="str">
        <x:v>確認事項</x:v>
      </x:c>
      <x:c r="D3" s="43" t="str">
        <x:v>画像・現状からの推定</x:v>
      </x:c>
      <x:c r="E3" s="43" t="str">
        <x:v>影響</x:v>
      </x:c>
      <x:c r="F3" s="43" t="str">
        <x:v>確認結果</x:v>
      </x:c>
      <x:c r="G3" s="43" t="str">
        <x:v>対応方針</x:v>
      </x:c>
    </x:row>
    <x:row r="4" ht="68" customHeight="1">
      <x:c r="A4" s="48" t="str">
        <x:v>QA-001</x:v>
      </x:c>
      <x:c r="B4" s="40" t="str">
        <x:v>対象範囲</x:v>
      </x:c>
      <x:c r="C4" s="40" t="str">
        <x:v>今回の正式なシート名と、3画像が同一シート内のビジュアルか別シートか。</x:v>
      </x:c>
      <x:c r="D4" s="40" t="str">
        <x:v>分析内に複数タブがあり、アラート履歴・不良率・発生件数が確認できる。</x:v>
      </x:c>
      <x:c r="E4" s="40" t="str">
        <x:v>テストケースの対象名・証跡管理に影響。</x:v>
      </x:c>
      <x:c r="F4" s="40" t="str">
        <x:v>未確認</x:v>
      </x:c>
      <x:c r="G4" s="40" t="str">
        <x:v>設計書または担当者へ確認</x:v>
      </x:c>
    </x:row>
    <x:row r="5" ht="68" customHeight="1">
      <x:c r="A5" s="48" t="str">
        <x:v>QA-002</x:v>
      </x:c>
      <x:c r="B5" s="40" t="str">
        <x:v>不良率式</x:v>
      </x:c>
      <x:c r="C5" s="40" t="str">
        <x:v>Defect_Rateの正式な計算式、分子、分母、集計粒度。</x:v>
      </x:c>
      <x:c r="D5" s="40" t="str">
        <x:v>monthly_error_countとDenominator_Total等を使用している可能性。</x:v>
      </x:c>
      <x:c r="E5" s="40" t="str">
        <x:v>最重要の数値整合性に影響。</x:v>
      </x:c>
      <x:c r="F5" s="40" t="str">
        <x:v>未確認</x:v>
      </x:c>
      <x:c r="G5" s="40" t="str">
        <x:v>計算フィールド式を記載</x:v>
      </x:c>
    </x:row>
    <x:row r="6" ht="68" customHeight="1">
      <x:c r="A6" s="48" t="str">
        <x:v>QA-003</x:v>
      </x:c>
      <x:c r="B6" s="40" t="str">
        <x:v>分母</x:v>
      </x:c>
      <x:c r="C6" s="40" t="str">
        <x:v>フィルター後の分母が機種・ガス種・コード・分類のどこまで連動するか。</x:v>
      </x:c>
      <x:c r="D6" s="40" t="str">
        <x:v>Current_Filtered_Alert_Flag等の計算フィールドが見える。</x:v>
      </x:c>
      <x:c r="E6" s="40" t="str">
        <x:v>フィルター時の不良率が変わる。</x:v>
      </x:c>
      <x:c r="F6" s="40" t="str">
        <x:v>未確認</x:v>
      </x:c>
      <x:c r="G6" s="40" t="str">
        <x:v>フィルタースコープを確認</x:v>
      </x:c>
    </x:row>
    <x:row r="7" ht="68" customHeight="1">
      <x:c r="A7" s="48" t="str">
        <x:v>QA-004</x:v>
      </x:c>
      <x:c r="B7" s="40" t="str">
        <x:v>アラート抽出</x:v>
      </x:c>
      <x:c r="C7" s="40" t="str">
        <x:v>アラート履歴はis_alert=Trueまたはalert_type&gt;0だけを表示するか。</x:v>
      </x:c>
      <x:c r="D7" s="40" t="str">
        <x:v>データセットにはis_alert、alert_typeが存在する。</x:v>
      </x:c>
      <x:c r="E7" s="40" t="str">
        <x:v>alert_type=0を表示すると履歴の意味が変わる。</x:v>
      </x:c>
      <x:c r="F7" s="40" t="str">
        <x:v>未確認</x:v>
      </x:c>
      <x:c r="G7" s="40" t="str">
        <x:v>表示条件を明記</x:v>
      </x:c>
    </x:row>
    <x:row r="8" ht="68" customHeight="1">
      <x:c r="A8" s="48" t="str">
        <x:v>QA-005</x:v>
      </x:c>
      <x:c r="B8" s="40" t="str">
        <x:v>既定値</x:v>
      </x:c>
      <x:c r="C8" s="40" t="str">
        <x:v>機種PT7+/PT7++、ガス種13A等が既定値か、撮影時の任意選択か。</x:v>
      </x:c>
      <x:c r="D8" s="40" t="str">
        <x:v>画像では値が選択済み。</x:v>
      </x:c>
      <x:c r="E8" s="40" t="str">
        <x:v>初期表示テストの期待値に影響。</x:v>
      </x:c>
      <x:c r="F8" s="40" t="str">
        <x:v>未確認</x:v>
      </x:c>
      <x:c r="G8" s="40" t="str">
        <x:v>初期値を確認</x:v>
      </x:c>
    </x:row>
    <x:row r="9" ht="68" customHeight="1">
      <x:c r="A9" s="48" t="str">
        <x:v>QA-006</x:v>
      </x:c>
      <x:c r="B9" s="40" t="str">
        <x:v>フィルター範囲</x:v>
      </x:c>
      <x:c r="C9" s="40" t="str">
        <x:v>コントロールが同一シートのみか、複数シート共通か。</x:v>
      </x:c>
      <x:c r="D9" s="40" t="str">
        <x:v>各画像で類似コントロールが見える。</x:v>
      </x:c>
      <x:c r="E9" s="40" t="str">
        <x:v>シート切替時の保持・反映テストに影響。</x:v>
      </x:c>
      <x:c r="F9" s="40" t="str">
        <x:v>未確認</x:v>
      </x:c>
      <x:c r="G9" s="40" t="str">
        <x:v>スコープ設定を確認</x:v>
      </x:c>
    </x:row>
    <x:row r="10" ht="68" customHeight="1">
      <x:c r="A10" s="48" t="str">
        <x:v>QA-007</x:v>
      </x:c>
      <x:c r="B10" s="40" t="str">
        <x:v>0件表示</x:v>
      </x:c>
      <x:c r="C10" s="40" t="str">
        <x:v>不良率・発生件数の0件を0.00%/0とするか空白にするか。</x:v>
      </x:c>
      <x:c r="D10" s="40" t="str">
        <x:v>不良率は0.00%、件数は空白セルが見える。</x:v>
      </x:c>
      <x:c r="E10" s="40" t="str">
        <x:v>画面間で表現が異なる可能性。</x:v>
      </x:c>
      <x:c r="F10" s="40" t="str">
        <x:v>未確認</x:v>
      </x:c>
      <x:c r="G10" s="40" t="str">
        <x:v>表示ルールを統一または明記</x:v>
      </x:c>
    </x:row>
    <x:row r="11" ht="68" customHeight="1">
      <x:c r="A11" s="48" t="str">
        <x:v>QA-008</x:v>
      </x:c>
      <x:c r="B11" s="40" t="str">
        <x:v>未来月</x:v>
      </x:c>
      <x:c r="C11" s="40" t="str">
        <x:v>2026年09月などデータ0件の月も表示対象か。</x:v>
      </x:c>
      <x:c r="D11" s="40" t="str">
        <x:v>画像2では2026年09月が0.00%で表示される。</x:v>
      </x:c>
      <x:c r="E11" s="40" t="str">
        <x:v>表示期間とユーザー理解に影響。</x:v>
      </x:c>
      <x:c r="F11" s="40" t="str">
        <x:v>未確認</x:v>
      </x:c>
      <x:c r="G11" s="40" t="str">
        <x:v>対象月生成ロジックを確認</x:v>
      </x:c>
    </x:row>
    <x:row r="12" ht="68" customHeight="1">
      <x:c r="A12" s="48" t="str">
        <x:v>QA-009</x:v>
      </x:c>
      <x:c r="B12" s="40" t="str">
        <x:v>上部ビジュアル</x:v>
      </x:c>
      <x:c r="C12" s="40" t="str">
        <x:v>発生件数表の上にある空白枠の用途。</x:v>
      </x:c>
      <x:c r="D12" s="40" t="str">
        <x:v>画像3では内容のない大きなビジュアル枠が存在する。</x:v>
      </x:c>
      <x:c r="E12" s="40" t="str">
        <x:v>完成画面に空白領域が残る可能性。</x:v>
      </x:c>
      <x:c r="F12" s="40" t="str">
        <x:v>未確認</x:v>
      </x:c>
      <x:c r="G12" s="40" t="str">
        <x:v>グラフ仕様または削除要否を確認</x:v>
      </x:c>
    </x:row>
    <x:row r="13" ht="68" customHeight="1">
      <x:c r="A13" s="48" t="str">
        <x:v>QA-010</x:v>
      </x:c>
      <x:c r="B13" s="40" t="str">
        <x:v>ソート</x:v>
      </x:c>
      <x:c r="C13" s="40" t="str">
        <x:v>月・発報日・エラーコードの正式な並び順。</x:v>
      </x:c>
      <x:c r="D13" s="40" t="str">
        <x:v>月と発報日は降順に見えるが、コード順は不明。</x:v>
      </x:c>
      <x:c r="E13" s="40" t="str">
        <x:v>期待結果と操作性に影響。</x:v>
      </x:c>
      <x:c r="F13" s="40" t="str">
        <x:v>未確認</x:v>
      </x:c>
      <x:c r="G13" s="40" t="str">
        <x:v>ソート定義を明記</x:v>
      </x:c>
    </x:row>
    <x:row r="14" ht="68" customHeight="1">
      <x:c r="A14" s="48" t="str">
        <x:v>QA-011</x:v>
      </x:c>
      <x:c r="B14" s="40" t="str">
        <x:v>更新</x:v>
      </x:c>
      <x:c r="C14" s="40" t="str">
        <x:v>SPICE更新スケジュールとデータ反映基準時刻。</x:v>
      </x:c>
      <x:c r="D14" s="40" t="str">
        <x:v>SPICE利用は画像から確認できる。</x:v>
      </x:c>
      <x:c r="E14" s="40" t="str">
        <x:v>データ鮮度テストに影響。</x:v>
      </x:c>
      <x:c r="F14" s="40" t="str">
        <x:v>未確認</x:v>
      </x:c>
      <x:c r="G14" s="40" t="str">
        <x:v>運用設計と照合</x:v>
      </x:c>
    </x:row>
    <x:row r="15" ht="68" customHeight="1">
      <x:c r="A15" s="48" t="str">
        <x:v>QA-012</x:v>
      </x:c>
      <x:c r="B15" s="40" t="str">
        <x:v>性能</x:v>
      </x:c>
      <x:c r="C15" s="40" t="str">
        <x:v>Dashboard初回表示・フィルター反映の目標秒数。</x:v>
      </x:c>
      <x:c r="D15" s="40" t="str">
        <x:v>画像だけでは判断不可。</x:v>
      </x:c>
      <x:c r="E15" s="40" t="str">
        <x:v>性能テストの合否判定に影響。</x:v>
      </x:c>
      <x:c r="F15" s="40" t="str">
        <x:v>未確認</x:v>
      </x:c>
      <x:c r="G15" s="40" t="str">
        <x:v>受入基準を設定</x:v>
      </x:c>
    </x:row>
    <x:row r="16" ht="68" customHeight="1">
      <x:c r="A16" s="48" t="str">
        <x:v>QA-013</x:v>
      </x:c>
      <x:c r="B16" s="40" t="str">
        <x:v>権限</x:v>
      </x:c>
      <x:c r="C16" s="40" t="str">
        <x:v>RLS、CSV出力、分析編集権限の有無。</x:v>
      </x:c>
      <x:c r="D16" s="40" t="str">
        <x:v>画像は分析編集画面。閲覧者権限は不明。</x:v>
      </x:c>
      <x:c r="E16" s="40" t="str">
        <x:v>セキュリティテスト範囲に影響。</x:v>
      </x:c>
      <x:c r="F16" s="40" t="str">
        <x:v>未確認</x:v>
      </x:c>
      <x:c r="G16" s="40" t="str">
        <x:v>QuickSight権限設計を確認</x:v>
      </x:c>
    </x:row>
  </x:sheetData>
  <x:mergeCells>
    <x:mergeCell ref="A1:G2"/>
  </x:mergeCells>
  <x:conditionalFormatting sqref="F4:F16">
    <x:cfRule type="containsText" dxfId="3" priority="1" operator="containsText" text="未確認"/>
    <x:cfRule type="containsText" dxfId="4" priority="2" operator="containsText" text="確認済"/>
  </x:conditionalFormatting>
  <x:dataValidations count="1">
    <x:dataValidation type="list" sqref="F4:F16">
      <x:formula1>"未確認,確認済,対応不要"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2595867e4400b"/>
  </x:tableParts>
</x:worksheet>
</file>