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B6E57AA7-392D-4D4E-8484-8EA38E5BACC1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BOC" sheetId="1" r:id="rId1"/>
  </sheets>
  <definedNames>
    <definedName name="Print_Area" localSheetId="0">BOC!$A$2:$J$77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7" i="1" l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H1" i="1" l="1"/>
  <c r="A3" i="1" l="1"/>
  <c r="A4" i="1"/>
</calcChain>
</file>

<file path=xl/sharedStrings.xml><?xml version="1.0" encoding="utf-8"?>
<sst xmlns="http://schemas.openxmlformats.org/spreadsheetml/2006/main" count="614" uniqueCount="333">
  <si>
    <t>#</t>
  </si>
  <si>
    <t>Component Count</t>
  </si>
  <si>
    <t>E-Last</t>
  </si>
  <si>
    <t>16.12.2019</t>
  </si>
  <si>
    <t>19:43:20</t>
  </si>
  <si>
    <t>Quantity</t>
  </si>
  <si>
    <t>Designator</t>
  </si>
  <si>
    <t>C1, C10, C11, C16, C18, C19, C27, C29, C31, C35, C41, C42, C44</t>
  </si>
  <si>
    <t>C2, C36</t>
  </si>
  <si>
    <t>C3, C12, C17</t>
  </si>
  <si>
    <t>C4, C38, C39</t>
  </si>
  <si>
    <t>C5, C9</t>
  </si>
  <si>
    <t>C6</t>
  </si>
  <si>
    <t>C7</t>
  </si>
  <si>
    <t>C8, C23, C33, C34, C46</t>
  </si>
  <si>
    <t>C13</t>
  </si>
  <si>
    <t>C14, C32</t>
  </si>
  <si>
    <t>C15, C21, C30</t>
  </si>
  <si>
    <t>C20</t>
  </si>
  <si>
    <t>C22, C40, C43</t>
  </si>
  <si>
    <t>C24</t>
  </si>
  <si>
    <t>C25</t>
  </si>
  <si>
    <t>C26, C28</t>
  </si>
  <si>
    <t>C37</t>
  </si>
  <si>
    <t>C45</t>
  </si>
  <si>
    <t>D1, D3, D4, D5</t>
  </si>
  <si>
    <t>D2</t>
  </si>
  <si>
    <t>D6, D7</t>
  </si>
  <si>
    <t>D8</t>
  </si>
  <si>
    <t>D9</t>
  </si>
  <si>
    <t>D10</t>
  </si>
  <si>
    <t>D11, D13, D14</t>
  </si>
  <si>
    <t>D12</t>
  </si>
  <si>
    <t>F1</t>
  </si>
  <si>
    <t>FB1, FB2, FB3</t>
  </si>
  <si>
    <t>HS1</t>
  </si>
  <si>
    <t>IC1</t>
  </si>
  <si>
    <t>IC2</t>
  </si>
  <si>
    <t>IC3, IC7</t>
  </si>
  <si>
    <t>IC4</t>
  </si>
  <si>
    <t>IC5</t>
  </si>
  <si>
    <t>IC6</t>
  </si>
  <si>
    <t>L1</t>
  </si>
  <si>
    <t>L2</t>
  </si>
  <si>
    <t>Q1</t>
  </si>
  <si>
    <t>Q2, Q3, Q4, Q5, Q6, Q7, Q8, Q9, Q10, Q11, Q13</t>
  </si>
  <si>
    <t>Q12</t>
  </si>
  <si>
    <t>R1, R11, R14, R20, R26, R39, R41</t>
  </si>
  <si>
    <t>R2, R45</t>
  </si>
  <si>
    <t>R3, R36</t>
  </si>
  <si>
    <t>R4</t>
  </si>
  <si>
    <t>R5, R34</t>
  </si>
  <si>
    <t>R6, R44</t>
  </si>
  <si>
    <t>R7</t>
  </si>
  <si>
    <t>R8</t>
  </si>
  <si>
    <t>R9, R16</t>
  </si>
  <si>
    <t>R10</t>
  </si>
  <si>
    <t>R12</t>
  </si>
  <si>
    <t>R13</t>
  </si>
  <si>
    <t>R15</t>
  </si>
  <si>
    <t>R17, R21</t>
  </si>
  <si>
    <t>R18, R47, R49</t>
  </si>
  <si>
    <t>R19, R37</t>
  </si>
  <si>
    <t>R22</t>
  </si>
  <si>
    <t>R23</t>
  </si>
  <si>
    <t>R24</t>
  </si>
  <si>
    <t>R25</t>
  </si>
  <si>
    <t>R27</t>
  </si>
  <si>
    <t>R28</t>
  </si>
  <si>
    <t>R29, R50</t>
  </si>
  <si>
    <t>R30, R31, R32, R33, R35, R42</t>
  </si>
  <si>
    <t>R38, R40</t>
  </si>
  <si>
    <t>R43</t>
  </si>
  <si>
    <t>R46</t>
  </si>
  <si>
    <t>R48</t>
  </si>
  <si>
    <t>R51</t>
  </si>
  <si>
    <t>RT1</t>
  </si>
  <si>
    <t>VR1</t>
  </si>
  <si>
    <t>X1, X2, X3</t>
  </si>
  <si>
    <t>X4, X5</t>
  </si>
  <si>
    <t>X6, X7</t>
  </si>
  <si>
    <t>X8, X9</t>
  </si>
  <si>
    <t>Value</t>
  </si>
  <si>
    <t>100n</t>
  </si>
  <si>
    <t>220n</t>
  </si>
  <si>
    <t>10n</t>
  </si>
  <si>
    <t>330p</t>
  </si>
  <si>
    <t>220p</t>
  </si>
  <si>
    <t>100p</t>
  </si>
  <si>
    <t>1µ5</t>
  </si>
  <si>
    <t>1µ</t>
  </si>
  <si>
    <t>1n5</t>
  </si>
  <si>
    <t>3n3</t>
  </si>
  <si>
    <t>10µ</t>
  </si>
  <si>
    <t>100µ</t>
  </si>
  <si>
    <t>220µ</t>
  </si>
  <si>
    <t>2200µ</t>
  </si>
  <si>
    <t>82µ</t>
  </si>
  <si>
    <t>330n</t>
  </si>
  <si>
    <t>4µ7</t>
  </si>
  <si>
    <t>1n</t>
  </si>
  <si>
    <t>1.5SMC33CA</t>
  </si>
  <si>
    <t>12TQ150</t>
  </si>
  <si>
    <t>BAV19W</t>
  </si>
  <si>
    <t>1.5KE22A</t>
  </si>
  <si>
    <t/>
  </si>
  <si>
    <t>10V</t>
  </si>
  <si>
    <t>12A</t>
  </si>
  <si>
    <t>1k</t>
  </si>
  <si>
    <t>ICM7555</t>
  </si>
  <si>
    <t>LT1468</t>
  </si>
  <si>
    <t>LM393</t>
  </si>
  <si>
    <t>TL072C</t>
  </si>
  <si>
    <t>78L09</t>
  </si>
  <si>
    <t>LM1117</t>
  </si>
  <si>
    <t>110µ</t>
  </si>
  <si>
    <t>12µ</t>
  </si>
  <si>
    <t>IXTK110N20L2</t>
  </si>
  <si>
    <t>IRLL2705</t>
  </si>
  <si>
    <t>18k</t>
  </si>
  <si>
    <t>5k1</t>
  </si>
  <si>
    <t>5k6</t>
  </si>
  <si>
    <t>100R</t>
  </si>
  <si>
    <t>6k8</t>
  </si>
  <si>
    <t>39k</t>
  </si>
  <si>
    <t>10R</t>
  </si>
  <si>
    <t>0R1</t>
  </si>
  <si>
    <t>5M6</t>
  </si>
  <si>
    <t>91k</t>
  </si>
  <si>
    <t>1M8</t>
  </si>
  <si>
    <t>200k</t>
  </si>
  <si>
    <t>1k8</t>
  </si>
  <si>
    <t>2k</t>
  </si>
  <si>
    <t>2R2</t>
  </si>
  <si>
    <t>220R</t>
  </si>
  <si>
    <t>270R</t>
  </si>
  <si>
    <t>62k</t>
  </si>
  <si>
    <t>4M3</t>
  </si>
  <si>
    <t>10M</t>
  </si>
  <si>
    <t>15k</t>
  </si>
  <si>
    <t>4k7</t>
  </si>
  <si>
    <t>10k</t>
  </si>
  <si>
    <t>82k</t>
  </si>
  <si>
    <t>6k98</t>
  </si>
  <si>
    <t>56R</t>
  </si>
  <si>
    <t>4M7</t>
  </si>
  <si>
    <t>SIM1-1203</t>
  </si>
  <si>
    <t>T1M-03-F-SV-L</t>
  </si>
  <si>
    <t>T1M-06-F-SV-L</t>
  </si>
  <si>
    <t>T1M-02-F-SV-L</t>
  </si>
  <si>
    <t>Description</t>
  </si>
  <si>
    <t>Cap Ceramic 0805 100n 25V</t>
  </si>
  <si>
    <t>Cap Ceramic 0805 220n 50V</t>
  </si>
  <si>
    <t>Cap Ceramic 0805 10n 50V</t>
  </si>
  <si>
    <t>Cap Ceramic 0805 330p 50V</t>
  </si>
  <si>
    <t>Cap Ceramic 0805 220p 50V</t>
  </si>
  <si>
    <t>Cap Ceramic 0805 100p 50V</t>
  </si>
  <si>
    <t>Cap Film 1µ5 250V 15mm</t>
  </si>
  <si>
    <t>Cap Ceramic 0805 1µ 25V</t>
  </si>
  <si>
    <t>Cap Ceramic 0805 1n5 50V</t>
  </si>
  <si>
    <t>Cap Ceramic 0805 3n3 50V</t>
  </si>
  <si>
    <t>Cap Ceramic 1206 10µ 16V</t>
  </si>
  <si>
    <t>Cap Elco 100µ Radial</t>
  </si>
  <si>
    <t>Cap Tantal 220µ 16V SMD</t>
  </si>
  <si>
    <t>Cap Elco 2200µ 16V THT Radial</t>
  </si>
  <si>
    <t>Cap Elco 82µ Radial</t>
  </si>
  <si>
    <t>Cap Ceramic 0805 330n 50V</t>
  </si>
  <si>
    <t>Cap Ceramic 0805 4µ7 10V</t>
  </si>
  <si>
    <t>Cap Ceramic 0805 1n 50V</t>
  </si>
  <si>
    <t>Diode, TVS, Bi, 33V, 33A, DO-214AB</t>
  </si>
  <si>
    <t>Diode Schottky, 150V, 15A, TO-220-2</t>
  </si>
  <si>
    <t>Diode, Fast, 400mA, SOD-123, SMD</t>
  </si>
  <si>
    <t>Diode, TVS, Uni, 22V, CB429, THT</t>
  </si>
  <si>
    <t>LED Red 0805 SMD</t>
  </si>
  <si>
    <t>V-Ref LM4040AIM3-10.0</t>
  </si>
  <si>
    <t>LED Blue 0805 SMD</t>
  </si>
  <si>
    <t>LED Green 0805 SMD</t>
  </si>
  <si>
    <t>Fuse w Holder 5x20mm 25mm 12A THT</t>
  </si>
  <si>
    <t>Ferrite Bead 0805 1k 100MHz</t>
  </si>
  <si>
    <t>Mech Heat Sink CK960/20/SE TO-220; Unfertig</t>
  </si>
  <si>
    <t>Timer ICM7555 8-SOIC</t>
  </si>
  <si>
    <t>OpAmp LT1468 1x 90MHz</t>
  </si>
  <si>
    <t>Comparator LM393DT 2x</t>
  </si>
  <si>
    <t>OpAmp TL072CD 2x JFET 3MHz</t>
  </si>
  <si>
    <t>Voltage Regulator 9V</t>
  </si>
  <si>
    <t>Voltage Regulator 5V SOT-223</t>
  </si>
  <si>
    <t>Common Mode Choke, WE-CMB Type S, 110 uH</t>
  </si>
  <si>
    <t>Inductor 12µ 7447669112 SMD</t>
  </si>
  <si>
    <t>Transistor n-MOS, TO-264, 200V, THT</t>
  </si>
  <si>
    <t>Transistor n-MOS SOT-23 30V Vgs=20V</t>
  </si>
  <si>
    <t>Transistor n-MOS SOT-223 55V Vgs=16V</t>
  </si>
  <si>
    <t>Resistor 0805 18k</t>
  </si>
  <si>
    <t>Resistor 0805 5k1</t>
  </si>
  <si>
    <t>Resistor 0805 5k6</t>
  </si>
  <si>
    <t>Resistor 0805 100R</t>
  </si>
  <si>
    <t>Resistor 0805 6k8</t>
  </si>
  <si>
    <t>Resistor 0805 39k</t>
  </si>
  <si>
    <t>Pot 1k THT 30 turns</t>
  </si>
  <si>
    <t>Resistor 0805 10R</t>
  </si>
  <si>
    <t>Resistor 0805 1k</t>
  </si>
  <si>
    <t>Resistor 4-SIL 0R1 0.5% 40W</t>
  </si>
  <si>
    <t>Resistor 0805 5M6</t>
  </si>
  <si>
    <t>Resistor 0805 91k</t>
  </si>
  <si>
    <t>Resistor 0805 1M8</t>
  </si>
  <si>
    <t>Resistor 0805 200k</t>
  </si>
  <si>
    <t>Resistor 0805 1k8</t>
  </si>
  <si>
    <t>Resistor 0805 2k</t>
  </si>
  <si>
    <t>Resistor 0805 2R2</t>
  </si>
  <si>
    <t>Resistor 0805 220R</t>
  </si>
  <si>
    <t>Resistor 0805 270R</t>
  </si>
  <si>
    <t>Resistor 0805 62k</t>
  </si>
  <si>
    <t>Resistor 0805 4M3</t>
  </si>
  <si>
    <t>Resistor 0805 10M</t>
  </si>
  <si>
    <t>Resistor 0805 15k</t>
  </si>
  <si>
    <t>Resistor 0805 4k7</t>
  </si>
  <si>
    <t>Resistor 0805 10k</t>
  </si>
  <si>
    <t>Resistor 0805 82k</t>
  </si>
  <si>
    <t>Resistor 0805 6k98</t>
  </si>
  <si>
    <t>Resistor 56R 2W THT</t>
  </si>
  <si>
    <t>Resistor 0805 4M7</t>
  </si>
  <si>
    <t>Sensor Temp 2k TO92-2</t>
  </si>
  <si>
    <t>DC/DC Converter Isolated 3V</t>
  </si>
  <si>
    <t>Connector, Male, Vertical, 3-Pin, 1mm, SMD</t>
  </si>
  <si>
    <t>Terminal, 2-Pin, 5.08mm, THT</t>
  </si>
  <si>
    <t>Connector, Male, Vertical, 6-Pin, 1mm, SMD</t>
  </si>
  <si>
    <t>Connector, Male, Vertical, 2-Pin, 1mm, SMD</t>
  </si>
  <si>
    <t>Manufacturer</t>
  </si>
  <si>
    <t>generic</t>
  </si>
  <si>
    <t>Panasonic</t>
  </si>
  <si>
    <t>Samsung</t>
  </si>
  <si>
    <t>Nichicon</t>
  </si>
  <si>
    <t>AVX</t>
  </si>
  <si>
    <t>Rubycon</t>
  </si>
  <si>
    <t>Nippon Chemi-Con</t>
  </si>
  <si>
    <t>Littelfuse</t>
  </si>
  <si>
    <t>SMC</t>
  </si>
  <si>
    <t>Diodes</t>
  </si>
  <si>
    <t>ST</t>
  </si>
  <si>
    <t>Würth Elektronik</t>
  </si>
  <si>
    <t>Texas Instruments</t>
  </si>
  <si>
    <t>Generic</t>
  </si>
  <si>
    <t>Schurter</t>
  </si>
  <si>
    <t>Murata</t>
  </si>
  <si>
    <t>Alutronic</t>
  </si>
  <si>
    <t>Intersil</t>
  </si>
  <si>
    <t>Linear Technology</t>
  </si>
  <si>
    <t>IXYS</t>
  </si>
  <si>
    <t>ON Semiconductor</t>
  </si>
  <si>
    <t>International Rectifier</t>
  </si>
  <si>
    <t>Suntan</t>
  </si>
  <si>
    <t>Riedon</t>
  </si>
  <si>
    <t>VITROHM</t>
  </si>
  <si>
    <t>NXP</t>
  </si>
  <si>
    <t>HN Electronic Components</t>
  </si>
  <si>
    <t>SAMTEC</t>
  </si>
  <si>
    <t>RND connect</t>
  </si>
  <si>
    <t>PartNumber</t>
  </si>
  <si>
    <t>ECQE2155KF</t>
  </si>
  <si>
    <t>CL21B105KAFNNNE</t>
  </si>
  <si>
    <t>CL31B106MOHNNNE</t>
  </si>
  <si>
    <t>UMA0J101MDD</t>
  </si>
  <si>
    <t>TPSE227*016#0100</t>
  </si>
  <si>
    <t>UFW1C222MHD</t>
  </si>
  <si>
    <t>ELXY350ETD820MF15D</t>
  </si>
  <si>
    <t>CL21B334KBFNNNE</t>
  </si>
  <si>
    <t>BAV19W-E3-08</t>
  </si>
  <si>
    <t>150080SS75000</t>
  </si>
  <si>
    <t>LM4040AIM3-10.0/NOPB</t>
  </si>
  <si>
    <t>150080BS75000</t>
  </si>
  <si>
    <t>0031.8211</t>
  </si>
  <si>
    <t>BLM21AG102SN1</t>
  </si>
  <si>
    <t>CK960/20/SE</t>
  </si>
  <si>
    <t>ICM7555IBA</t>
  </si>
  <si>
    <t>LT1468CS8</t>
  </si>
  <si>
    <t>LM393DT</t>
  </si>
  <si>
    <t>TL072CD</t>
  </si>
  <si>
    <t>L78L09ACZ</t>
  </si>
  <si>
    <t>L7805CV</t>
  </si>
  <si>
    <t>744842311</t>
  </si>
  <si>
    <t>7447669112</t>
  </si>
  <si>
    <t>NDS355AN</t>
  </si>
  <si>
    <t>IRLL2705PbF</t>
  </si>
  <si>
    <t>TSR-3296-Y-102-R</t>
  </si>
  <si>
    <t>PCS-0R1D1</t>
  </si>
  <si>
    <t>PO593-0 5 T 56R</t>
  </si>
  <si>
    <t>KTY81/222</t>
  </si>
  <si>
    <t>SIM1-1203-SIL4</t>
  </si>
  <si>
    <t>RND 205-00287</t>
  </si>
  <si>
    <t>Supplier 1</t>
  </si>
  <si>
    <t>Digi-Key</t>
  </si>
  <si>
    <t>Reichelt</t>
  </si>
  <si>
    <t>Conrad</t>
  </si>
  <si>
    <t>Supplier Part Number 1</t>
  </si>
  <si>
    <t>1276-1066-1-ND</t>
  </si>
  <si>
    <t>1276-6641-1-ND</t>
  </si>
  <si>
    <t>TPS 7343 220/16</t>
  </si>
  <si>
    <t>493-15122-ND</t>
  </si>
  <si>
    <t>1276-1123-1-ND</t>
  </si>
  <si>
    <t>1655-1002-ND</t>
  </si>
  <si>
    <t>1,5KE 22A</t>
  </si>
  <si>
    <t>732-4985-1-ND</t>
  </si>
  <si>
    <t>LM4040AIM3-10.0/NOPBCT-ND</t>
  </si>
  <si>
    <t>732-4982-1-ND</t>
  </si>
  <si>
    <t>PL OGN-25</t>
  </si>
  <si>
    <t>BLM21AG 102</t>
  </si>
  <si>
    <t>V CK960/20</t>
  </si>
  <si>
    <t>ICM 7555 IBAZ</t>
  </si>
  <si>
    <t>LT 1468 CS8</t>
  </si>
  <si>
    <t>497-1593-1-ND</t>
  </si>
  <si>
    <t>LM 1117 MPX-5.0</t>
  </si>
  <si>
    <t>732-7321-1-ND</t>
  </si>
  <si>
    <t>IXTK110N20L2-ND</t>
  </si>
  <si>
    <t>NDS355ANCT-ND</t>
  </si>
  <si>
    <t>IRLL 2705</t>
  </si>
  <si>
    <t>696-1749-ND</t>
  </si>
  <si>
    <t>2W METALL 56</t>
  </si>
  <si>
    <t>181048 - 62</t>
  </si>
  <si>
    <t>Price [€]</t>
  </si>
  <si>
    <t>0,18</t>
  </si>
  <si>
    <t>0,13</t>
  </si>
  <si>
    <t>1,15</t>
  </si>
  <si>
    <t>0.77</t>
  </si>
  <si>
    <t>0,61</t>
  </si>
  <si>
    <t>1,53</t>
  </si>
  <si>
    <t>0,44</t>
  </si>
  <si>
    <t>7,05</t>
  </si>
  <si>
    <t>0,43</t>
  </si>
  <si>
    <t>24,00</t>
  </si>
  <si>
    <t>0,39</t>
  </si>
  <si>
    <t>15,91</t>
  </si>
  <si>
    <t>0,11</t>
  </si>
  <si>
    <t>2,05</t>
  </si>
  <si>
    <t>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</si>
</sst>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charset val="204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NumberForma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quotePrefix="1" applyFont="1"/>
    <xf numFmtId="0" fontId="1" fillId="0" borderId="1" xfId="0" quotePrefix="1" applyFont="1" applyBorder="1" applyAlignment="1">
      <alignment horizontal="center" vertical="top"/>
    </xf>
    <xf numFmtId="0" fontId="1" fillId="0" borderId="1" xfId="0" quotePrefix="1" applyNumberFormat="1" applyFont="1" applyBorder="1" applyAlignment="1">
      <alignment horizontal="center" vertical="top"/>
    </xf>
    <xf numFmtId="49" fontId="3" fillId="0" borderId="2" xfId="0" quotePrefix="1" applyNumberFormat="1" applyFont="1" applyFill="1" applyBorder="1" applyAlignment="1">
      <alignment horizontal="center" vertical="top" wrapText="1"/>
    </xf>
    <xf numFmtId="0" fontId="0" fillId="0" borderId="2" xfId="0" quotePrefix="1" applyFill="1" applyBorder="1" applyAlignment="1">
      <alignment horizontal="center" vertical="top" wrapText="1"/>
    </xf>
    <xf numFmtId="0" fontId="0" fillId="0" borderId="3" xfId="0" quotePrefix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0" fillId="0" borderId="3" xfId="0" quotePrefix="1" applyBorder="1" applyAlignment="1">
      <alignment vertical="top" wrapText="1"/>
    </xf>
    <xf numFmtId="0" fontId="0" fillId="0" borderId="2" xfId="0" quotePrefix="1" applyBorder="1" applyAlignment="1">
      <alignment horizontal="center" vertical="top" wrapText="1"/>
    </xf>
    <xf numFmtId="0" fontId="5" fillId="0" borderId="4" xfId="0" quotePrefix="1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Normal="100" workbookViewId="0">
      <pane ySplit="2" topLeftCell="A3" activePane="bottomLeft" state="frozen"/>
      <selection pane="bottomLeft" activeCell="H1" sqref="H1"/>
    </sheetView>
  </sheetViews>
  <sheetFormatPr baseColWidth="10" defaultRowHeight="12.75" x14ac:dyDescent="0.2"/>
  <cols>
    <col min="1" max="1" width="3.7109375" customWidth="1"/>
    <col min="2" max="2" width="10.85546875" customWidth="1"/>
    <col min="3" max="3" width="30.7109375" style="3" customWidth="1"/>
    <col min="4" max="4" width="14.42578125" bestFit="1" customWidth="1"/>
    <col min="5" max="5" width="33.7109375" customWidth="1"/>
    <col min="6" max="6" width="21.42578125" bestFit="1" customWidth="1"/>
    <col min="7" max="7" width="20.140625" bestFit="1" customWidth="1"/>
    <col min="8" max="8" width="15.7109375" customWidth="1"/>
    <col min="9" max="9" width="20.140625" customWidth="1"/>
    <col min="10" max="10" width="19.42578125" bestFit="1" customWidth="1"/>
    <col min="11" max="255" width="9.140625" customWidth="1"/>
  </cols>
  <sheetData>
    <row r="1" spans="1:10" ht="18" x14ac:dyDescent="0.25">
      <c r="A1" s="20" t="s">
        <v>2</v>
      </c>
      <c r="B1" s="21"/>
      <c r="C1" s="21"/>
      <c r="G1" s="7" t="s">
        <v>1</v>
      </c>
      <c r="H1" s="6">
        <f>SUM(B3:B1072)</f>
        <v>149</v>
      </c>
      <c r="I1" s="8" t="s">
        <v>3</v>
      </c>
      <c r="J1" s="8" t="s">
        <v>4</v>
      </c>
    </row>
    <row r="2" spans="1:10" x14ac:dyDescent="0.2">
      <c r="A2" s="1" t="s">
        <v>0</v>
      </c>
      <c r="B2" s="9" t="s">
        <v>5</v>
      </c>
      <c r="C2" s="10" t="s">
        <v>6</v>
      </c>
      <c r="D2" s="9" t="s">
        <v>82</v>
      </c>
      <c r="E2" s="14" t="s">
        <v>150</v>
      </c>
      <c r="F2" s="14" t="s">
        <v>226</v>
      </c>
      <c r="G2" s="9" t="s">
        <v>256</v>
      </c>
      <c r="H2" s="9" t="s">
        <v>288</v>
      </c>
      <c r="I2" s="9" t="s">
        <v>292</v>
      </c>
      <c r="J2" s="9" t="s">
        <v>317</v>
      </c>
    </row>
    <row r="3" spans="1:10" ht="38.25" x14ac:dyDescent="0.2">
      <c r="A3" s="2">
        <f t="shared" ref="A3:A34" si="0">ROW(A3) - ROW($A$2)</f>
        <v>1</v>
      </c>
      <c r="B3" s="4">
        <v>13</v>
      </c>
      <c r="C3" s="11" t="s">
        <v>7</v>
      </c>
      <c r="D3" s="12" t="s">
        <v>83</v>
      </c>
      <c r="E3" s="15" t="s">
        <v>151</v>
      </c>
      <c r="F3" s="17" t="s">
        <v>227</v>
      </c>
      <c r="G3" s="17" t="s">
        <v>227</v>
      </c>
      <c r="H3" s="19" t="s">
        <v>105</v>
      </c>
      <c r="I3" s="19" t="s">
        <v>105</v>
      </c>
      <c r="J3" s="19" t="s">
        <v>105</v>
      </c>
    </row>
    <row r="4" spans="1:10" x14ac:dyDescent="0.2">
      <c r="A4" s="2">
        <f t="shared" si="0"/>
        <v>2</v>
      </c>
      <c r="B4" s="5">
        <v>2</v>
      </c>
      <c r="C4" s="11" t="s">
        <v>8</v>
      </c>
      <c r="D4" s="13" t="s">
        <v>84</v>
      </c>
      <c r="E4" s="16" t="s">
        <v>152</v>
      </c>
      <c r="F4" s="18" t="s">
        <v>227</v>
      </c>
      <c r="G4" s="18" t="s">
        <v>227</v>
      </c>
      <c r="H4" s="13" t="s">
        <v>105</v>
      </c>
      <c r="I4" s="13" t="s">
        <v>105</v>
      </c>
      <c r="J4" s="13" t="s">
        <v>105</v>
      </c>
    </row>
    <row r="5" spans="1:10" x14ac:dyDescent="0.2">
      <c r="A5" s="2">
        <f t="shared" si="0"/>
        <v>3</v>
      </c>
      <c r="B5" s="4">
        <v>3</v>
      </c>
      <c r="C5" s="11" t="s">
        <v>9</v>
      </c>
      <c r="D5" s="12" t="s">
        <v>85</v>
      </c>
      <c r="E5" s="15" t="s">
        <v>153</v>
      </c>
      <c r="F5" s="17" t="s">
        <v>227</v>
      </c>
      <c r="G5" s="17" t="s">
        <v>227</v>
      </c>
      <c r="H5" s="19" t="s">
        <v>105</v>
      </c>
      <c r="I5" s="19" t="s">
        <v>105</v>
      </c>
      <c r="J5" s="19" t="s">
        <v>105</v>
      </c>
    </row>
    <row r="6" spans="1:10" x14ac:dyDescent="0.2">
      <c r="A6" s="2">
        <f t="shared" si="0"/>
        <v>4</v>
      </c>
      <c r="B6" s="5">
        <v>3</v>
      </c>
      <c r="C6" s="11" t="s">
        <v>10</v>
      </c>
      <c r="D6" s="13" t="s">
        <v>86</v>
      </c>
      <c r="E6" s="16" t="s">
        <v>154</v>
      </c>
      <c r="F6" s="18" t="s">
        <v>227</v>
      </c>
      <c r="G6" s="18" t="s">
        <v>227</v>
      </c>
      <c r="H6" s="13" t="s">
        <v>105</v>
      </c>
      <c r="I6" s="13" t="s">
        <v>105</v>
      </c>
      <c r="J6" s="13" t="s">
        <v>318</v>
      </c>
    </row>
    <row r="7" spans="1:10" x14ac:dyDescent="0.2">
      <c r="A7" s="2">
        <f t="shared" si="0"/>
        <v>5</v>
      </c>
      <c r="B7" s="4">
        <v>2</v>
      </c>
      <c r="C7" s="11" t="s">
        <v>11</v>
      </c>
      <c r="D7" s="12" t="s">
        <v>87</v>
      </c>
      <c r="E7" s="15" t="s">
        <v>155</v>
      </c>
      <c r="F7" s="17" t="s">
        <v>227</v>
      </c>
      <c r="G7" s="17" t="s">
        <v>227</v>
      </c>
      <c r="H7" s="19" t="s">
        <v>105</v>
      </c>
      <c r="I7" s="19" t="s">
        <v>105</v>
      </c>
      <c r="J7" s="19" t="s">
        <v>105</v>
      </c>
    </row>
    <row r="8" spans="1:10" x14ac:dyDescent="0.2">
      <c r="A8" s="2">
        <f t="shared" si="0"/>
        <v>6</v>
      </c>
      <c r="B8" s="5">
        <v>1</v>
      </c>
      <c r="C8" s="11" t="s">
        <v>12</v>
      </c>
      <c r="D8" s="13" t="s">
        <v>88</v>
      </c>
      <c r="E8" s="16" t="s">
        <v>156</v>
      </c>
      <c r="F8" s="18" t="s">
        <v>227</v>
      </c>
      <c r="G8" s="18" t="s">
        <v>227</v>
      </c>
      <c r="H8" s="13" t="s">
        <v>105</v>
      </c>
      <c r="I8" s="13" t="s">
        <v>105</v>
      </c>
      <c r="J8" s="13" t="s">
        <v>105</v>
      </c>
    </row>
    <row r="9" spans="1:10" x14ac:dyDescent="0.2">
      <c r="A9" s="2">
        <f t="shared" si="0"/>
        <v>7</v>
      </c>
      <c r="B9" s="4">
        <v>1</v>
      </c>
      <c r="C9" s="11" t="s">
        <v>13</v>
      </c>
      <c r="D9" s="12" t="s">
        <v>89</v>
      </c>
      <c r="E9" s="15" t="s">
        <v>157</v>
      </c>
      <c r="F9" s="17" t="s">
        <v>228</v>
      </c>
      <c r="G9" s="17" t="s">
        <v>257</v>
      </c>
      <c r="H9" s="19" t="s">
        <v>105</v>
      </c>
      <c r="I9" s="19" t="s">
        <v>105</v>
      </c>
      <c r="J9" s="19" t="s">
        <v>105</v>
      </c>
    </row>
    <row r="10" spans="1:10" x14ac:dyDescent="0.2">
      <c r="A10" s="2">
        <f t="shared" si="0"/>
        <v>8</v>
      </c>
      <c r="B10" s="5">
        <v>5</v>
      </c>
      <c r="C10" s="11" t="s">
        <v>14</v>
      </c>
      <c r="D10" s="13" t="s">
        <v>90</v>
      </c>
      <c r="E10" s="16" t="s">
        <v>158</v>
      </c>
      <c r="F10" s="18" t="s">
        <v>229</v>
      </c>
      <c r="G10" s="18" t="s">
        <v>258</v>
      </c>
      <c r="H10" s="13" t="s">
        <v>289</v>
      </c>
      <c r="I10" s="13" t="s">
        <v>293</v>
      </c>
      <c r="J10" s="13" t="s">
        <v>105</v>
      </c>
    </row>
    <row r="11" spans="1:10" x14ac:dyDescent="0.2">
      <c r="A11" s="2">
        <f t="shared" si="0"/>
        <v>9</v>
      </c>
      <c r="B11" s="4">
        <v>1</v>
      </c>
      <c r="C11" s="11" t="s">
        <v>15</v>
      </c>
      <c r="D11" s="12" t="s">
        <v>91</v>
      </c>
      <c r="E11" s="15" t="s">
        <v>159</v>
      </c>
      <c r="F11" s="17" t="s">
        <v>227</v>
      </c>
      <c r="G11" s="17" t="s">
        <v>227</v>
      </c>
      <c r="H11" s="19" t="s">
        <v>105</v>
      </c>
      <c r="I11" s="19" t="s">
        <v>105</v>
      </c>
      <c r="J11" s="19" t="s">
        <v>105</v>
      </c>
    </row>
    <row r="12" spans="1:10" x14ac:dyDescent="0.2">
      <c r="A12" s="2">
        <f t="shared" si="0"/>
        <v>10</v>
      </c>
      <c r="B12" s="5">
        <v>2</v>
      </c>
      <c r="C12" s="11" t="s">
        <v>16</v>
      </c>
      <c r="D12" s="13" t="s">
        <v>92</v>
      </c>
      <c r="E12" s="16" t="s">
        <v>160</v>
      </c>
      <c r="F12" s="18" t="s">
        <v>227</v>
      </c>
      <c r="G12" s="18" t="s">
        <v>227</v>
      </c>
      <c r="H12" s="13" t="s">
        <v>105</v>
      </c>
      <c r="I12" s="13" t="s">
        <v>105</v>
      </c>
      <c r="J12" s="13" t="s">
        <v>105</v>
      </c>
    </row>
    <row r="13" spans="1:10" x14ac:dyDescent="0.2">
      <c r="A13" s="2">
        <f t="shared" si="0"/>
        <v>11</v>
      </c>
      <c r="B13" s="4">
        <v>3</v>
      </c>
      <c r="C13" s="11" t="s">
        <v>17</v>
      </c>
      <c r="D13" s="12" t="s">
        <v>93</v>
      </c>
      <c r="E13" s="15" t="s">
        <v>161</v>
      </c>
      <c r="F13" s="17" t="s">
        <v>229</v>
      </c>
      <c r="G13" s="17" t="s">
        <v>259</v>
      </c>
      <c r="H13" s="19" t="s">
        <v>289</v>
      </c>
      <c r="I13" s="19" t="s">
        <v>294</v>
      </c>
      <c r="J13" s="19" t="s">
        <v>319</v>
      </c>
    </row>
    <row r="14" spans="1:10" x14ac:dyDescent="0.2">
      <c r="A14" s="2">
        <f t="shared" si="0"/>
        <v>12</v>
      </c>
      <c r="B14" s="5">
        <v>1</v>
      </c>
      <c r="C14" s="11" t="s">
        <v>18</v>
      </c>
      <c r="D14" s="13" t="s">
        <v>94</v>
      </c>
      <c r="E14" s="16" t="s">
        <v>162</v>
      </c>
      <c r="F14" s="18" t="s">
        <v>230</v>
      </c>
      <c r="G14" s="18" t="s">
        <v>260</v>
      </c>
      <c r="H14" s="13" t="s">
        <v>105</v>
      </c>
      <c r="I14" s="13" t="s">
        <v>105</v>
      </c>
      <c r="J14" s="13" t="s">
        <v>105</v>
      </c>
    </row>
    <row r="15" spans="1:10" x14ac:dyDescent="0.2">
      <c r="A15" s="2">
        <f t="shared" si="0"/>
        <v>13</v>
      </c>
      <c r="B15" s="4">
        <v>3</v>
      </c>
      <c r="C15" s="11" t="s">
        <v>19</v>
      </c>
      <c r="D15" s="12" t="s">
        <v>95</v>
      </c>
      <c r="E15" s="15" t="s">
        <v>163</v>
      </c>
      <c r="F15" s="17" t="s">
        <v>231</v>
      </c>
      <c r="G15" s="17" t="s">
        <v>261</v>
      </c>
      <c r="H15" s="19" t="s">
        <v>290</v>
      </c>
      <c r="I15" s="19" t="s">
        <v>295</v>
      </c>
      <c r="J15" s="19" t="s">
        <v>320</v>
      </c>
    </row>
    <row r="16" spans="1:10" x14ac:dyDescent="0.2">
      <c r="A16" s="2">
        <f t="shared" si="0"/>
        <v>14</v>
      </c>
      <c r="B16" s="5">
        <v>1</v>
      </c>
      <c r="C16" s="11" t="s">
        <v>20</v>
      </c>
      <c r="D16" s="13" t="s">
        <v>96</v>
      </c>
      <c r="E16" s="16" t="s">
        <v>164</v>
      </c>
      <c r="F16" s="18" t="s">
        <v>232</v>
      </c>
      <c r="G16" s="18" t="s">
        <v>262</v>
      </c>
      <c r="H16" s="13" t="s">
        <v>289</v>
      </c>
      <c r="I16" s="13" t="s">
        <v>296</v>
      </c>
      <c r="J16" s="13" t="s">
        <v>321</v>
      </c>
    </row>
    <row r="17" spans="1:10" ht="25.5" x14ac:dyDescent="0.2">
      <c r="A17" s="2">
        <f t="shared" si="0"/>
        <v>15</v>
      </c>
      <c r="B17" s="4">
        <v>1</v>
      </c>
      <c r="C17" s="11" t="s">
        <v>21</v>
      </c>
      <c r="D17" s="12" t="s">
        <v>97</v>
      </c>
      <c r="E17" s="15" t="s">
        <v>165</v>
      </c>
      <c r="F17" s="17" t="s">
        <v>233</v>
      </c>
      <c r="G17" s="17" t="s">
        <v>263</v>
      </c>
      <c r="H17" s="19" t="s">
        <v>105</v>
      </c>
      <c r="I17" s="19" t="s">
        <v>105</v>
      </c>
      <c r="J17" s="19" t="s">
        <v>105</v>
      </c>
    </row>
    <row r="18" spans="1:10" x14ac:dyDescent="0.2">
      <c r="A18" s="2">
        <f t="shared" si="0"/>
        <v>16</v>
      </c>
      <c r="B18" s="5">
        <v>2</v>
      </c>
      <c r="C18" s="11" t="s">
        <v>22</v>
      </c>
      <c r="D18" s="13" t="s">
        <v>98</v>
      </c>
      <c r="E18" s="16" t="s">
        <v>166</v>
      </c>
      <c r="F18" s="18" t="s">
        <v>229</v>
      </c>
      <c r="G18" s="18" t="s">
        <v>264</v>
      </c>
      <c r="H18" s="13" t="s">
        <v>289</v>
      </c>
      <c r="I18" s="13" t="s">
        <v>297</v>
      </c>
      <c r="J18" s="13" t="s">
        <v>318</v>
      </c>
    </row>
    <row r="19" spans="1:10" x14ac:dyDescent="0.2">
      <c r="A19" s="2">
        <f t="shared" si="0"/>
        <v>17</v>
      </c>
      <c r="B19" s="4">
        <v>1</v>
      </c>
      <c r="C19" s="11" t="s">
        <v>23</v>
      </c>
      <c r="D19" s="12" t="s">
        <v>99</v>
      </c>
      <c r="E19" s="15" t="s">
        <v>167</v>
      </c>
      <c r="F19" s="17" t="s">
        <v>227</v>
      </c>
      <c r="G19" s="17" t="s">
        <v>227</v>
      </c>
      <c r="H19" s="19" t="s">
        <v>105</v>
      </c>
      <c r="I19" s="19" t="s">
        <v>105</v>
      </c>
      <c r="J19" s="19" t="s">
        <v>105</v>
      </c>
    </row>
    <row r="20" spans="1:10" x14ac:dyDescent="0.2">
      <c r="A20" s="2">
        <f t="shared" si="0"/>
        <v>18</v>
      </c>
      <c r="B20" s="5">
        <v>1</v>
      </c>
      <c r="C20" s="11" t="s">
        <v>24</v>
      </c>
      <c r="D20" s="13" t="s">
        <v>100</v>
      </c>
      <c r="E20" s="16" t="s">
        <v>168</v>
      </c>
      <c r="F20" s="18" t="s">
        <v>227</v>
      </c>
      <c r="G20" s="18" t="s">
        <v>227</v>
      </c>
      <c r="H20" s="13" t="s">
        <v>105</v>
      </c>
      <c r="I20" s="13" t="s">
        <v>105</v>
      </c>
      <c r="J20" s="13" t="s">
        <v>105</v>
      </c>
    </row>
    <row r="21" spans="1:10" x14ac:dyDescent="0.2">
      <c r="A21" s="2">
        <f t="shared" si="0"/>
        <v>19</v>
      </c>
      <c r="B21" s="4">
        <v>4</v>
      </c>
      <c r="C21" s="11" t="s">
        <v>25</v>
      </c>
      <c r="D21" s="12" t="s">
        <v>101</v>
      </c>
      <c r="E21" s="15" t="s">
        <v>169</v>
      </c>
      <c r="F21" s="17" t="s">
        <v>234</v>
      </c>
      <c r="G21" s="17" t="s">
        <v>101</v>
      </c>
      <c r="H21" s="19" t="s">
        <v>105</v>
      </c>
      <c r="I21" s="19" t="s">
        <v>105</v>
      </c>
      <c r="J21" s="19" t="s">
        <v>105</v>
      </c>
    </row>
    <row r="22" spans="1:10" x14ac:dyDescent="0.2">
      <c r="A22" s="2">
        <f t="shared" si="0"/>
        <v>20</v>
      </c>
      <c r="B22" s="5">
        <v>1</v>
      </c>
      <c r="C22" s="11" t="s">
        <v>26</v>
      </c>
      <c r="D22" s="13" t="s">
        <v>102</v>
      </c>
      <c r="E22" s="16" t="s">
        <v>170</v>
      </c>
      <c r="F22" s="18" t="s">
        <v>235</v>
      </c>
      <c r="G22" s="18" t="s">
        <v>102</v>
      </c>
      <c r="H22" s="13" t="s">
        <v>289</v>
      </c>
      <c r="I22" s="13" t="s">
        <v>298</v>
      </c>
      <c r="J22" s="13" t="s">
        <v>322</v>
      </c>
    </row>
    <row r="23" spans="1:10" x14ac:dyDescent="0.2">
      <c r="A23" s="2">
        <f t="shared" si="0"/>
        <v>21</v>
      </c>
      <c r="B23" s="4">
        <v>2</v>
      </c>
      <c r="C23" s="11" t="s">
        <v>27</v>
      </c>
      <c r="D23" s="12" t="s">
        <v>103</v>
      </c>
      <c r="E23" s="15" t="s">
        <v>171</v>
      </c>
      <c r="F23" s="17" t="s">
        <v>236</v>
      </c>
      <c r="G23" s="17" t="s">
        <v>265</v>
      </c>
      <c r="H23" s="19" t="s">
        <v>105</v>
      </c>
      <c r="I23" s="19" t="s">
        <v>105</v>
      </c>
      <c r="J23" s="19" t="s">
        <v>105</v>
      </c>
    </row>
    <row r="24" spans="1:10" x14ac:dyDescent="0.2">
      <c r="A24" s="2">
        <f t="shared" si="0"/>
        <v>22</v>
      </c>
      <c r="B24" s="5">
        <v>1</v>
      </c>
      <c r="C24" s="11" t="s">
        <v>28</v>
      </c>
      <c r="D24" s="13" t="s">
        <v>104</v>
      </c>
      <c r="E24" s="16" t="s">
        <v>172</v>
      </c>
      <c r="F24" s="18" t="s">
        <v>237</v>
      </c>
      <c r="G24" s="18" t="s">
        <v>104</v>
      </c>
      <c r="H24" s="13" t="s">
        <v>290</v>
      </c>
      <c r="I24" s="13" t="s">
        <v>299</v>
      </c>
      <c r="J24" s="13" t="s">
        <v>105</v>
      </c>
    </row>
    <row r="25" spans="1:10" x14ac:dyDescent="0.2">
      <c r="A25" s="2">
        <f t="shared" si="0"/>
        <v>23</v>
      </c>
      <c r="B25" s="4">
        <v>1</v>
      </c>
      <c r="C25" s="11" t="s">
        <v>29</v>
      </c>
      <c r="D25" s="12" t="s">
        <v>105</v>
      </c>
      <c r="E25" s="15" t="s">
        <v>173</v>
      </c>
      <c r="F25" s="17" t="s">
        <v>238</v>
      </c>
      <c r="G25" s="17" t="s">
        <v>266</v>
      </c>
      <c r="H25" s="19" t="s">
        <v>289</v>
      </c>
      <c r="I25" s="19" t="s">
        <v>300</v>
      </c>
      <c r="J25" s="19" t="s">
        <v>318</v>
      </c>
    </row>
    <row r="26" spans="1:10" ht="25.5" x14ac:dyDescent="0.2">
      <c r="A26" s="2">
        <f t="shared" si="0"/>
        <v>24</v>
      </c>
      <c r="B26" s="5">
        <v>1</v>
      </c>
      <c r="C26" s="11" t="s">
        <v>30</v>
      </c>
      <c r="D26" s="13" t="s">
        <v>106</v>
      </c>
      <c r="E26" s="16" t="s">
        <v>174</v>
      </c>
      <c r="F26" s="18" t="s">
        <v>239</v>
      </c>
      <c r="G26" s="18" t="s">
        <v>267</v>
      </c>
      <c r="H26" s="13" t="s">
        <v>289</v>
      </c>
      <c r="I26" s="13" t="s">
        <v>301</v>
      </c>
      <c r="J26" s="13" t="s">
        <v>323</v>
      </c>
    </row>
    <row r="27" spans="1:10" x14ac:dyDescent="0.2">
      <c r="A27" s="2">
        <f t="shared" si="0"/>
        <v>25</v>
      </c>
      <c r="B27" s="4">
        <v>3</v>
      </c>
      <c r="C27" s="11" t="s">
        <v>31</v>
      </c>
      <c r="D27" s="12" t="s">
        <v>105</v>
      </c>
      <c r="E27" s="15" t="s">
        <v>175</v>
      </c>
      <c r="F27" s="17" t="s">
        <v>238</v>
      </c>
      <c r="G27" s="17" t="s">
        <v>268</v>
      </c>
      <c r="H27" s="19" t="s">
        <v>289</v>
      </c>
      <c r="I27" s="19" t="s">
        <v>302</v>
      </c>
      <c r="J27" s="19" t="s">
        <v>318</v>
      </c>
    </row>
    <row r="28" spans="1:10" x14ac:dyDescent="0.2">
      <c r="A28" s="2">
        <f t="shared" si="0"/>
        <v>26</v>
      </c>
      <c r="B28" s="5">
        <v>1</v>
      </c>
      <c r="C28" s="11" t="s">
        <v>32</v>
      </c>
      <c r="D28" s="13" t="s">
        <v>105</v>
      </c>
      <c r="E28" s="16" t="s">
        <v>176</v>
      </c>
      <c r="F28" s="18" t="s">
        <v>240</v>
      </c>
      <c r="G28" s="18" t="s">
        <v>240</v>
      </c>
      <c r="H28" s="13" t="s">
        <v>105</v>
      </c>
      <c r="I28" s="13" t="s">
        <v>105</v>
      </c>
      <c r="J28" s="13" t="s">
        <v>105</v>
      </c>
    </row>
    <row r="29" spans="1:10" ht="25.5" x14ac:dyDescent="0.2">
      <c r="A29" s="2">
        <f t="shared" si="0"/>
        <v>27</v>
      </c>
      <c r="B29" s="4">
        <v>1</v>
      </c>
      <c r="C29" s="11" t="s">
        <v>33</v>
      </c>
      <c r="D29" s="12" t="s">
        <v>107</v>
      </c>
      <c r="E29" s="15" t="s">
        <v>177</v>
      </c>
      <c r="F29" s="17" t="s">
        <v>241</v>
      </c>
      <c r="G29" s="17" t="s">
        <v>269</v>
      </c>
      <c r="H29" s="19" t="s">
        <v>290</v>
      </c>
      <c r="I29" s="19" t="s">
        <v>303</v>
      </c>
      <c r="J29" s="19" t="s">
        <v>324</v>
      </c>
    </row>
    <row r="30" spans="1:10" x14ac:dyDescent="0.2">
      <c r="A30" s="2">
        <f t="shared" si="0"/>
        <v>28</v>
      </c>
      <c r="B30" s="5">
        <v>3</v>
      </c>
      <c r="C30" s="11" t="s">
        <v>34</v>
      </c>
      <c r="D30" s="13" t="s">
        <v>108</v>
      </c>
      <c r="E30" s="16" t="s">
        <v>178</v>
      </c>
      <c r="F30" s="18" t="s">
        <v>242</v>
      </c>
      <c r="G30" s="18" t="s">
        <v>270</v>
      </c>
      <c r="H30" s="13" t="s">
        <v>290</v>
      </c>
      <c r="I30" s="13" t="s">
        <v>304</v>
      </c>
      <c r="J30" s="13" t="s">
        <v>105</v>
      </c>
    </row>
    <row r="31" spans="1:10" ht="25.5" x14ac:dyDescent="0.2">
      <c r="A31" s="2">
        <f t="shared" si="0"/>
        <v>29</v>
      </c>
      <c r="B31" s="4">
        <v>1</v>
      </c>
      <c r="C31" s="11" t="s">
        <v>35</v>
      </c>
      <c r="D31" s="12" t="s">
        <v>105</v>
      </c>
      <c r="E31" s="15" t="s">
        <v>179</v>
      </c>
      <c r="F31" s="17" t="s">
        <v>243</v>
      </c>
      <c r="G31" s="17" t="s">
        <v>271</v>
      </c>
      <c r="H31" s="19" t="s">
        <v>290</v>
      </c>
      <c r="I31" s="19" t="s">
        <v>305</v>
      </c>
      <c r="J31" s="19" t="s">
        <v>105</v>
      </c>
    </row>
    <row r="32" spans="1:10" x14ac:dyDescent="0.2">
      <c r="A32" s="2">
        <f t="shared" si="0"/>
        <v>30</v>
      </c>
      <c r="B32" s="5">
        <v>1</v>
      </c>
      <c r="C32" s="11" t="s">
        <v>36</v>
      </c>
      <c r="D32" s="13" t="s">
        <v>109</v>
      </c>
      <c r="E32" s="16" t="s">
        <v>180</v>
      </c>
      <c r="F32" s="18" t="s">
        <v>244</v>
      </c>
      <c r="G32" s="18" t="s">
        <v>272</v>
      </c>
      <c r="H32" s="13" t="s">
        <v>290</v>
      </c>
      <c r="I32" s="13" t="s">
        <v>306</v>
      </c>
      <c r="J32" s="13" t="s">
        <v>105</v>
      </c>
    </row>
    <row r="33" spans="1:10" x14ac:dyDescent="0.2">
      <c r="A33" s="2">
        <f t="shared" si="0"/>
        <v>31</v>
      </c>
      <c r="B33" s="4">
        <v>1</v>
      </c>
      <c r="C33" s="11" t="s">
        <v>37</v>
      </c>
      <c r="D33" s="12" t="s">
        <v>110</v>
      </c>
      <c r="E33" s="15" t="s">
        <v>181</v>
      </c>
      <c r="F33" s="17" t="s">
        <v>245</v>
      </c>
      <c r="G33" s="17" t="s">
        <v>273</v>
      </c>
      <c r="H33" s="19" t="s">
        <v>290</v>
      </c>
      <c r="I33" s="19" t="s">
        <v>307</v>
      </c>
      <c r="J33" s="19" t="s">
        <v>325</v>
      </c>
    </row>
    <row r="34" spans="1:10" x14ac:dyDescent="0.2">
      <c r="A34" s="2">
        <f t="shared" si="0"/>
        <v>32</v>
      </c>
      <c r="B34" s="5">
        <v>2</v>
      </c>
      <c r="C34" s="11" t="s">
        <v>38</v>
      </c>
      <c r="D34" s="13" t="s">
        <v>111</v>
      </c>
      <c r="E34" s="16" t="s">
        <v>182</v>
      </c>
      <c r="F34" s="18" t="s">
        <v>237</v>
      </c>
      <c r="G34" s="18" t="s">
        <v>274</v>
      </c>
      <c r="H34" s="13" t="s">
        <v>289</v>
      </c>
      <c r="I34" s="13" t="s">
        <v>308</v>
      </c>
      <c r="J34" s="13" t="s">
        <v>324</v>
      </c>
    </row>
    <row r="35" spans="1:10" x14ac:dyDescent="0.2">
      <c r="A35" s="2">
        <f t="shared" ref="A35:A66" si="1">ROW(A35) - ROW($A$2)</f>
        <v>33</v>
      </c>
      <c r="B35" s="4">
        <v>1</v>
      </c>
      <c r="C35" s="11" t="s">
        <v>39</v>
      </c>
      <c r="D35" s="12" t="s">
        <v>112</v>
      </c>
      <c r="E35" s="15" t="s">
        <v>183</v>
      </c>
      <c r="F35" s="17" t="s">
        <v>239</v>
      </c>
      <c r="G35" s="17" t="s">
        <v>275</v>
      </c>
      <c r="H35" s="19" t="s">
        <v>105</v>
      </c>
      <c r="I35" s="19" t="s">
        <v>105</v>
      </c>
      <c r="J35" s="19" t="s">
        <v>105</v>
      </c>
    </row>
    <row r="36" spans="1:10" x14ac:dyDescent="0.2">
      <c r="A36" s="2">
        <f t="shared" si="1"/>
        <v>34</v>
      </c>
      <c r="B36" s="5">
        <v>1</v>
      </c>
      <c r="C36" s="11" t="s">
        <v>40</v>
      </c>
      <c r="D36" s="13" t="s">
        <v>113</v>
      </c>
      <c r="E36" s="16" t="s">
        <v>184</v>
      </c>
      <c r="F36" s="18" t="s">
        <v>237</v>
      </c>
      <c r="G36" s="18" t="s">
        <v>276</v>
      </c>
      <c r="H36" s="13" t="s">
        <v>105</v>
      </c>
      <c r="I36" s="13" t="s">
        <v>105</v>
      </c>
      <c r="J36" s="13" t="s">
        <v>105</v>
      </c>
    </row>
    <row r="37" spans="1:10" x14ac:dyDescent="0.2">
      <c r="A37" s="2">
        <f t="shared" si="1"/>
        <v>35</v>
      </c>
      <c r="B37" s="4">
        <v>1</v>
      </c>
      <c r="C37" s="11" t="s">
        <v>41</v>
      </c>
      <c r="D37" s="12" t="s">
        <v>114</v>
      </c>
      <c r="E37" s="15" t="s">
        <v>185</v>
      </c>
      <c r="F37" s="17" t="s">
        <v>239</v>
      </c>
      <c r="G37" s="17" t="s">
        <v>277</v>
      </c>
      <c r="H37" s="19" t="s">
        <v>290</v>
      </c>
      <c r="I37" s="19" t="s">
        <v>309</v>
      </c>
      <c r="J37" s="19" t="s">
        <v>105</v>
      </c>
    </row>
    <row r="38" spans="1:10" ht="25.5" x14ac:dyDescent="0.2">
      <c r="A38" s="2">
        <f t="shared" si="1"/>
        <v>36</v>
      </c>
      <c r="B38" s="5">
        <v>1</v>
      </c>
      <c r="C38" s="11" t="s">
        <v>42</v>
      </c>
      <c r="D38" s="13" t="s">
        <v>115</v>
      </c>
      <c r="E38" s="16" t="s">
        <v>186</v>
      </c>
      <c r="F38" s="18" t="s">
        <v>238</v>
      </c>
      <c r="G38" s="18" t="s">
        <v>278</v>
      </c>
      <c r="H38" s="13" t="s">
        <v>105</v>
      </c>
      <c r="I38" s="13" t="s">
        <v>105</v>
      </c>
      <c r="J38" s="13" t="s">
        <v>105</v>
      </c>
    </row>
    <row r="39" spans="1:10" x14ac:dyDescent="0.2">
      <c r="A39" s="2">
        <f t="shared" si="1"/>
        <v>37</v>
      </c>
      <c r="B39" s="4">
        <v>1</v>
      </c>
      <c r="C39" s="11" t="s">
        <v>43</v>
      </c>
      <c r="D39" s="12" t="s">
        <v>116</v>
      </c>
      <c r="E39" s="15" t="s">
        <v>187</v>
      </c>
      <c r="F39" s="17" t="s">
        <v>238</v>
      </c>
      <c r="G39" s="17" t="s">
        <v>279</v>
      </c>
      <c r="H39" s="19" t="s">
        <v>289</v>
      </c>
      <c r="I39" s="19" t="s">
        <v>310</v>
      </c>
      <c r="J39" s="19" t="s">
        <v>326</v>
      </c>
    </row>
    <row r="40" spans="1:10" x14ac:dyDescent="0.2">
      <c r="A40" s="2">
        <f t="shared" si="1"/>
        <v>38</v>
      </c>
      <c r="B40" s="5">
        <v>1</v>
      </c>
      <c r="C40" s="11" t="s">
        <v>44</v>
      </c>
      <c r="D40" s="13" t="s">
        <v>117</v>
      </c>
      <c r="E40" s="16" t="s">
        <v>188</v>
      </c>
      <c r="F40" s="18" t="s">
        <v>246</v>
      </c>
      <c r="G40" s="18" t="s">
        <v>117</v>
      </c>
      <c r="H40" s="13" t="s">
        <v>289</v>
      </c>
      <c r="I40" s="13" t="s">
        <v>311</v>
      </c>
      <c r="J40" s="13" t="s">
        <v>327</v>
      </c>
    </row>
    <row r="41" spans="1:10" ht="25.5" x14ac:dyDescent="0.2">
      <c r="A41" s="2">
        <f t="shared" si="1"/>
        <v>39</v>
      </c>
      <c r="B41" s="4">
        <v>11</v>
      </c>
      <c r="C41" s="11" t="s">
        <v>45</v>
      </c>
      <c r="D41" s="12" t="s">
        <v>105</v>
      </c>
      <c r="E41" s="15" t="s">
        <v>189</v>
      </c>
      <c r="F41" s="17" t="s">
        <v>247</v>
      </c>
      <c r="G41" s="17" t="s">
        <v>280</v>
      </c>
      <c r="H41" s="19" t="s">
        <v>289</v>
      </c>
      <c r="I41" s="19" t="s">
        <v>312</v>
      </c>
      <c r="J41" s="19" t="s">
        <v>328</v>
      </c>
    </row>
    <row r="42" spans="1:10" ht="25.5" x14ac:dyDescent="0.2">
      <c r="A42" s="2">
        <f t="shared" si="1"/>
        <v>40</v>
      </c>
      <c r="B42" s="5">
        <v>1</v>
      </c>
      <c r="C42" s="11" t="s">
        <v>46</v>
      </c>
      <c r="D42" s="13" t="s">
        <v>118</v>
      </c>
      <c r="E42" s="16" t="s">
        <v>190</v>
      </c>
      <c r="F42" s="18" t="s">
        <v>248</v>
      </c>
      <c r="G42" s="18" t="s">
        <v>281</v>
      </c>
      <c r="H42" s="13" t="s">
        <v>290</v>
      </c>
      <c r="I42" s="13" t="s">
        <v>313</v>
      </c>
      <c r="J42" s="13" t="s">
        <v>324</v>
      </c>
    </row>
    <row r="43" spans="1:10" x14ac:dyDescent="0.2">
      <c r="A43" s="2">
        <f t="shared" si="1"/>
        <v>41</v>
      </c>
      <c r="B43" s="4">
        <v>7</v>
      </c>
      <c r="C43" s="11" t="s">
        <v>47</v>
      </c>
      <c r="D43" s="12" t="s">
        <v>119</v>
      </c>
      <c r="E43" s="15" t="s">
        <v>191</v>
      </c>
      <c r="F43" s="17" t="s">
        <v>227</v>
      </c>
      <c r="G43" s="17" t="s">
        <v>227</v>
      </c>
      <c r="H43" s="19" t="s">
        <v>105</v>
      </c>
      <c r="I43" s="19" t="s">
        <v>105</v>
      </c>
      <c r="J43" s="19" t="s">
        <v>105</v>
      </c>
    </row>
    <row r="44" spans="1:10" x14ac:dyDescent="0.2">
      <c r="A44" s="2">
        <f t="shared" si="1"/>
        <v>42</v>
      </c>
      <c r="B44" s="5">
        <v>2</v>
      </c>
      <c r="C44" s="11" t="s">
        <v>48</v>
      </c>
      <c r="D44" s="13" t="s">
        <v>120</v>
      </c>
      <c r="E44" s="16" t="s">
        <v>192</v>
      </c>
      <c r="F44" s="18" t="s">
        <v>227</v>
      </c>
      <c r="G44" s="18" t="s">
        <v>227</v>
      </c>
      <c r="H44" s="13" t="s">
        <v>105</v>
      </c>
      <c r="I44" s="13" t="s">
        <v>105</v>
      </c>
      <c r="J44" s="13" t="s">
        <v>105</v>
      </c>
    </row>
    <row r="45" spans="1:10" x14ac:dyDescent="0.2">
      <c r="A45" s="2">
        <f t="shared" si="1"/>
        <v>43</v>
      </c>
      <c r="B45" s="4">
        <v>2</v>
      </c>
      <c r="C45" s="11" t="s">
        <v>49</v>
      </c>
      <c r="D45" s="12" t="s">
        <v>121</v>
      </c>
      <c r="E45" s="15" t="s">
        <v>193</v>
      </c>
      <c r="F45" s="17" t="s">
        <v>227</v>
      </c>
      <c r="G45" s="17" t="s">
        <v>227</v>
      </c>
      <c r="H45" s="19" t="s">
        <v>105</v>
      </c>
      <c r="I45" s="19" t="s">
        <v>105</v>
      </c>
      <c r="J45" s="19" t="s">
        <v>105</v>
      </c>
    </row>
    <row r="46" spans="1:10" x14ac:dyDescent="0.2">
      <c r="A46" s="2">
        <f t="shared" si="1"/>
        <v>44</v>
      </c>
      <c r="B46" s="5">
        <v>1</v>
      </c>
      <c r="C46" s="11" t="s">
        <v>50</v>
      </c>
      <c r="D46" s="13" t="s">
        <v>122</v>
      </c>
      <c r="E46" s="16" t="s">
        <v>194</v>
      </c>
      <c r="F46" s="18" t="s">
        <v>227</v>
      </c>
      <c r="G46" s="18" t="s">
        <v>227</v>
      </c>
      <c r="H46" s="13" t="s">
        <v>105</v>
      </c>
      <c r="I46" s="13" t="s">
        <v>105</v>
      </c>
      <c r="J46" s="13" t="s">
        <v>105</v>
      </c>
    </row>
    <row r="47" spans="1:10" x14ac:dyDescent="0.2">
      <c r="A47" s="2">
        <f t="shared" si="1"/>
        <v>45</v>
      </c>
      <c r="B47" s="4">
        <v>2</v>
      </c>
      <c r="C47" s="11" t="s">
        <v>51</v>
      </c>
      <c r="D47" s="12" t="s">
        <v>123</v>
      </c>
      <c r="E47" s="15" t="s">
        <v>195</v>
      </c>
      <c r="F47" s="17" t="s">
        <v>227</v>
      </c>
      <c r="G47" s="17" t="s">
        <v>227</v>
      </c>
      <c r="H47" s="19" t="s">
        <v>105</v>
      </c>
      <c r="I47" s="19" t="s">
        <v>105</v>
      </c>
      <c r="J47" s="19" t="s">
        <v>105</v>
      </c>
    </row>
    <row r="48" spans="1:10" x14ac:dyDescent="0.2">
      <c r="A48" s="2">
        <f t="shared" si="1"/>
        <v>46</v>
      </c>
      <c r="B48" s="5">
        <v>2</v>
      </c>
      <c r="C48" s="11" t="s">
        <v>52</v>
      </c>
      <c r="D48" s="13" t="s">
        <v>124</v>
      </c>
      <c r="E48" s="16" t="s">
        <v>196</v>
      </c>
      <c r="F48" s="18" t="s">
        <v>227</v>
      </c>
      <c r="G48" s="18" t="s">
        <v>227</v>
      </c>
      <c r="H48" s="13" t="s">
        <v>105</v>
      </c>
      <c r="I48" s="13" t="s">
        <v>105</v>
      </c>
      <c r="J48" s="13" t="s">
        <v>105</v>
      </c>
    </row>
    <row r="49" spans="1:10" x14ac:dyDescent="0.2">
      <c r="A49" s="2">
        <f t="shared" si="1"/>
        <v>47</v>
      </c>
      <c r="B49" s="4">
        <v>1</v>
      </c>
      <c r="C49" s="11" t="s">
        <v>53</v>
      </c>
      <c r="D49" s="12" t="s">
        <v>108</v>
      </c>
      <c r="E49" s="15" t="s">
        <v>197</v>
      </c>
      <c r="F49" s="17" t="s">
        <v>249</v>
      </c>
      <c r="G49" s="17" t="s">
        <v>282</v>
      </c>
      <c r="H49" s="19" t="s">
        <v>105</v>
      </c>
      <c r="I49" s="19" t="s">
        <v>105</v>
      </c>
      <c r="J49" s="19" t="s">
        <v>105</v>
      </c>
    </row>
    <row r="50" spans="1:10" x14ac:dyDescent="0.2">
      <c r="A50" s="2">
        <f t="shared" si="1"/>
        <v>48</v>
      </c>
      <c r="B50" s="5">
        <v>1</v>
      </c>
      <c r="C50" s="11" t="s">
        <v>54</v>
      </c>
      <c r="D50" s="13" t="s">
        <v>125</v>
      </c>
      <c r="E50" s="16" t="s">
        <v>198</v>
      </c>
      <c r="F50" s="18" t="s">
        <v>227</v>
      </c>
      <c r="G50" s="18" t="s">
        <v>227</v>
      </c>
      <c r="H50" s="13" t="s">
        <v>105</v>
      </c>
      <c r="I50" s="13" t="s">
        <v>105</v>
      </c>
      <c r="J50" s="13" t="s">
        <v>105</v>
      </c>
    </row>
    <row r="51" spans="1:10" x14ac:dyDescent="0.2">
      <c r="A51" s="2">
        <f t="shared" si="1"/>
        <v>49</v>
      </c>
      <c r="B51" s="4">
        <v>2</v>
      </c>
      <c r="C51" s="11" t="s">
        <v>55</v>
      </c>
      <c r="D51" s="12" t="s">
        <v>108</v>
      </c>
      <c r="E51" s="15" t="s">
        <v>199</v>
      </c>
      <c r="F51" s="17" t="s">
        <v>227</v>
      </c>
      <c r="G51" s="17" t="s">
        <v>227</v>
      </c>
      <c r="H51" s="19" t="s">
        <v>105</v>
      </c>
      <c r="I51" s="19" t="s">
        <v>105</v>
      </c>
      <c r="J51" s="19" t="s">
        <v>105</v>
      </c>
    </row>
    <row r="52" spans="1:10" x14ac:dyDescent="0.2">
      <c r="A52" s="2">
        <f t="shared" si="1"/>
        <v>50</v>
      </c>
      <c r="B52" s="5">
        <v>1</v>
      </c>
      <c r="C52" s="11" t="s">
        <v>56</v>
      </c>
      <c r="D52" s="13" t="s">
        <v>126</v>
      </c>
      <c r="E52" s="16" t="s">
        <v>200</v>
      </c>
      <c r="F52" s="18" t="s">
        <v>250</v>
      </c>
      <c r="G52" s="18" t="s">
        <v>283</v>
      </c>
      <c r="H52" s="13" t="s">
        <v>289</v>
      </c>
      <c r="I52" s="13" t="s">
        <v>314</v>
      </c>
      <c r="J52" s="13" t="s">
        <v>329</v>
      </c>
    </row>
    <row r="53" spans="1:10" x14ac:dyDescent="0.2">
      <c r="A53" s="2">
        <f t="shared" si="1"/>
        <v>51</v>
      </c>
      <c r="B53" s="4">
        <v>1</v>
      </c>
      <c r="C53" s="11" t="s">
        <v>57</v>
      </c>
      <c r="D53" s="12" t="s">
        <v>127</v>
      </c>
      <c r="E53" s="15" t="s">
        <v>201</v>
      </c>
      <c r="F53" s="17" t="s">
        <v>227</v>
      </c>
      <c r="G53" s="17" t="s">
        <v>227</v>
      </c>
      <c r="H53" s="19" t="s">
        <v>105</v>
      </c>
      <c r="I53" s="19" t="s">
        <v>105</v>
      </c>
      <c r="J53" s="19" t="s">
        <v>105</v>
      </c>
    </row>
    <row r="54" spans="1:10" x14ac:dyDescent="0.2">
      <c r="A54" s="2">
        <f t="shared" si="1"/>
        <v>52</v>
      </c>
      <c r="B54" s="5">
        <v>1</v>
      </c>
      <c r="C54" s="11" t="s">
        <v>58</v>
      </c>
      <c r="D54" s="13" t="s">
        <v>128</v>
      </c>
      <c r="E54" s="16" t="s">
        <v>202</v>
      </c>
      <c r="F54" s="18" t="s">
        <v>227</v>
      </c>
      <c r="G54" s="18" t="s">
        <v>227</v>
      </c>
      <c r="H54" s="13" t="s">
        <v>105</v>
      </c>
      <c r="I54" s="13" t="s">
        <v>105</v>
      </c>
      <c r="J54" s="13" t="s">
        <v>105</v>
      </c>
    </row>
    <row r="55" spans="1:10" x14ac:dyDescent="0.2">
      <c r="A55" s="2">
        <f t="shared" si="1"/>
        <v>53</v>
      </c>
      <c r="B55" s="4">
        <v>1</v>
      </c>
      <c r="C55" s="11" t="s">
        <v>59</v>
      </c>
      <c r="D55" s="12" t="s">
        <v>129</v>
      </c>
      <c r="E55" s="15" t="s">
        <v>203</v>
      </c>
      <c r="F55" s="17" t="s">
        <v>227</v>
      </c>
      <c r="G55" s="17" t="s">
        <v>227</v>
      </c>
      <c r="H55" s="19" t="s">
        <v>105</v>
      </c>
      <c r="I55" s="19" t="s">
        <v>105</v>
      </c>
      <c r="J55" s="19" t="s">
        <v>105</v>
      </c>
    </row>
    <row r="56" spans="1:10" x14ac:dyDescent="0.2">
      <c r="A56" s="2">
        <f t="shared" si="1"/>
        <v>54</v>
      </c>
      <c r="B56" s="5">
        <v>2</v>
      </c>
      <c r="C56" s="11" t="s">
        <v>60</v>
      </c>
      <c r="D56" s="13" t="s">
        <v>130</v>
      </c>
      <c r="E56" s="16" t="s">
        <v>204</v>
      </c>
      <c r="F56" s="18" t="s">
        <v>227</v>
      </c>
      <c r="G56" s="18" t="s">
        <v>227</v>
      </c>
      <c r="H56" s="13" t="s">
        <v>105</v>
      </c>
      <c r="I56" s="13" t="s">
        <v>105</v>
      </c>
      <c r="J56" s="13" t="s">
        <v>105</v>
      </c>
    </row>
    <row r="57" spans="1:10" x14ac:dyDescent="0.2">
      <c r="A57" s="2">
        <f t="shared" si="1"/>
        <v>55</v>
      </c>
      <c r="B57" s="4">
        <v>3</v>
      </c>
      <c r="C57" s="11" t="s">
        <v>61</v>
      </c>
      <c r="D57" s="12" t="s">
        <v>131</v>
      </c>
      <c r="E57" s="15" t="s">
        <v>205</v>
      </c>
      <c r="F57" s="17" t="s">
        <v>227</v>
      </c>
      <c r="G57" s="17" t="s">
        <v>227</v>
      </c>
      <c r="H57" s="19" t="s">
        <v>105</v>
      </c>
      <c r="I57" s="19" t="s">
        <v>105</v>
      </c>
      <c r="J57" s="19" t="s">
        <v>105</v>
      </c>
    </row>
    <row r="58" spans="1:10" x14ac:dyDescent="0.2">
      <c r="A58" s="2">
        <f t="shared" si="1"/>
        <v>56</v>
      </c>
      <c r="B58" s="5">
        <v>2</v>
      </c>
      <c r="C58" s="11" t="s">
        <v>62</v>
      </c>
      <c r="D58" s="13" t="s">
        <v>132</v>
      </c>
      <c r="E58" s="16" t="s">
        <v>206</v>
      </c>
      <c r="F58" s="18" t="s">
        <v>227</v>
      </c>
      <c r="G58" s="18" t="s">
        <v>227</v>
      </c>
      <c r="H58" s="13" t="s">
        <v>105</v>
      </c>
      <c r="I58" s="13" t="s">
        <v>105</v>
      </c>
      <c r="J58" s="13" t="s">
        <v>105</v>
      </c>
    </row>
    <row r="59" spans="1:10" x14ac:dyDescent="0.2">
      <c r="A59" s="2">
        <f t="shared" si="1"/>
        <v>57</v>
      </c>
      <c r="B59" s="4">
        <v>1</v>
      </c>
      <c r="C59" s="11" t="s">
        <v>63</v>
      </c>
      <c r="D59" s="12" t="s">
        <v>133</v>
      </c>
      <c r="E59" s="15" t="s">
        <v>207</v>
      </c>
      <c r="F59" s="17" t="s">
        <v>227</v>
      </c>
      <c r="G59" s="17" t="s">
        <v>227</v>
      </c>
      <c r="H59" s="19" t="s">
        <v>105</v>
      </c>
      <c r="I59" s="19" t="s">
        <v>105</v>
      </c>
      <c r="J59" s="19" t="s">
        <v>105</v>
      </c>
    </row>
    <row r="60" spans="1:10" x14ac:dyDescent="0.2">
      <c r="A60" s="2">
        <f t="shared" si="1"/>
        <v>58</v>
      </c>
      <c r="B60" s="5">
        <v>1</v>
      </c>
      <c r="C60" s="11" t="s">
        <v>64</v>
      </c>
      <c r="D60" s="13" t="s">
        <v>134</v>
      </c>
      <c r="E60" s="16" t="s">
        <v>208</v>
      </c>
      <c r="F60" s="18" t="s">
        <v>227</v>
      </c>
      <c r="G60" s="18" t="s">
        <v>227</v>
      </c>
      <c r="H60" s="13" t="s">
        <v>105</v>
      </c>
      <c r="I60" s="13" t="s">
        <v>105</v>
      </c>
      <c r="J60" s="13" t="s">
        <v>105</v>
      </c>
    </row>
    <row r="61" spans="1:10" x14ac:dyDescent="0.2">
      <c r="A61" s="2">
        <f t="shared" si="1"/>
        <v>59</v>
      </c>
      <c r="B61" s="4">
        <v>1</v>
      </c>
      <c r="C61" s="11" t="s">
        <v>65</v>
      </c>
      <c r="D61" s="12" t="s">
        <v>135</v>
      </c>
      <c r="E61" s="15" t="s">
        <v>209</v>
      </c>
      <c r="F61" s="17" t="s">
        <v>227</v>
      </c>
      <c r="G61" s="17" t="s">
        <v>227</v>
      </c>
      <c r="H61" s="19" t="s">
        <v>105</v>
      </c>
      <c r="I61" s="19" t="s">
        <v>105</v>
      </c>
      <c r="J61" s="19" t="s">
        <v>105</v>
      </c>
    </row>
    <row r="62" spans="1:10" x14ac:dyDescent="0.2">
      <c r="A62" s="2">
        <f t="shared" si="1"/>
        <v>60</v>
      </c>
      <c r="B62" s="5">
        <v>1</v>
      </c>
      <c r="C62" s="11" t="s">
        <v>66</v>
      </c>
      <c r="D62" s="13" t="s">
        <v>136</v>
      </c>
      <c r="E62" s="16" t="s">
        <v>210</v>
      </c>
      <c r="F62" s="18" t="s">
        <v>227</v>
      </c>
      <c r="G62" s="18" t="s">
        <v>227</v>
      </c>
      <c r="H62" s="13" t="s">
        <v>105</v>
      </c>
      <c r="I62" s="13" t="s">
        <v>105</v>
      </c>
      <c r="J62" s="13" t="s">
        <v>105</v>
      </c>
    </row>
    <row r="63" spans="1:10" x14ac:dyDescent="0.2">
      <c r="A63" s="2">
        <f t="shared" si="1"/>
        <v>61</v>
      </c>
      <c r="B63" s="4">
        <v>1</v>
      </c>
      <c r="C63" s="11" t="s">
        <v>67</v>
      </c>
      <c r="D63" s="12" t="s">
        <v>137</v>
      </c>
      <c r="E63" s="15" t="s">
        <v>211</v>
      </c>
      <c r="F63" s="17" t="s">
        <v>227</v>
      </c>
      <c r="G63" s="17" t="s">
        <v>227</v>
      </c>
      <c r="H63" s="19" t="s">
        <v>105</v>
      </c>
      <c r="I63" s="19" t="s">
        <v>105</v>
      </c>
      <c r="J63" s="19" t="s">
        <v>105</v>
      </c>
    </row>
    <row r="64" spans="1:10" x14ac:dyDescent="0.2">
      <c r="A64" s="2">
        <f t="shared" si="1"/>
        <v>62</v>
      </c>
      <c r="B64" s="5">
        <v>1</v>
      </c>
      <c r="C64" s="11" t="s">
        <v>68</v>
      </c>
      <c r="D64" s="13" t="s">
        <v>138</v>
      </c>
      <c r="E64" s="16" t="s">
        <v>212</v>
      </c>
      <c r="F64" s="18" t="s">
        <v>227</v>
      </c>
      <c r="G64" s="18" t="s">
        <v>227</v>
      </c>
      <c r="H64" s="13" t="s">
        <v>105</v>
      </c>
      <c r="I64" s="13" t="s">
        <v>105</v>
      </c>
      <c r="J64" s="13" t="s">
        <v>105</v>
      </c>
    </row>
    <row r="65" spans="1:10" x14ac:dyDescent="0.2">
      <c r="A65" s="2">
        <f t="shared" si="1"/>
        <v>63</v>
      </c>
      <c r="B65" s="4">
        <v>2</v>
      </c>
      <c r="C65" s="11" t="s">
        <v>69</v>
      </c>
      <c r="D65" s="12" t="s">
        <v>139</v>
      </c>
      <c r="E65" s="15" t="s">
        <v>213</v>
      </c>
      <c r="F65" s="17" t="s">
        <v>227</v>
      </c>
      <c r="G65" s="17" t="s">
        <v>227</v>
      </c>
      <c r="H65" s="19" t="s">
        <v>105</v>
      </c>
      <c r="I65" s="19" t="s">
        <v>105</v>
      </c>
      <c r="J65" s="19" t="s">
        <v>105</v>
      </c>
    </row>
    <row r="66" spans="1:10" x14ac:dyDescent="0.2">
      <c r="A66" s="2">
        <f t="shared" si="1"/>
        <v>64</v>
      </c>
      <c r="B66" s="5">
        <v>6</v>
      </c>
      <c r="C66" s="11" t="s">
        <v>70</v>
      </c>
      <c r="D66" s="13" t="s">
        <v>140</v>
      </c>
      <c r="E66" s="16" t="s">
        <v>214</v>
      </c>
      <c r="F66" s="18" t="s">
        <v>227</v>
      </c>
      <c r="G66" s="18" t="s">
        <v>227</v>
      </c>
      <c r="H66" s="13" t="s">
        <v>105</v>
      </c>
      <c r="I66" s="13" t="s">
        <v>105</v>
      </c>
      <c r="J66" s="13" t="s">
        <v>105</v>
      </c>
    </row>
    <row r="67" spans="1:10" x14ac:dyDescent="0.2">
      <c r="A67" s="2">
        <f t="shared" ref="A67:A77" si="2">ROW(A67) - ROW($A$2)</f>
        <v>65</v>
      </c>
      <c r="B67" s="4">
        <v>2</v>
      </c>
      <c r="C67" s="11" t="s">
        <v>71</v>
      </c>
      <c r="D67" s="12" t="s">
        <v>141</v>
      </c>
      <c r="E67" s="15" t="s">
        <v>215</v>
      </c>
      <c r="F67" s="17" t="s">
        <v>227</v>
      </c>
      <c r="G67" s="17" t="s">
        <v>227</v>
      </c>
      <c r="H67" s="19" t="s">
        <v>105</v>
      </c>
      <c r="I67" s="19" t="s">
        <v>105</v>
      </c>
      <c r="J67" s="19" t="s">
        <v>105</v>
      </c>
    </row>
    <row r="68" spans="1:10" x14ac:dyDescent="0.2">
      <c r="A68" s="2">
        <f t="shared" si="2"/>
        <v>66</v>
      </c>
      <c r="B68" s="5">
        <v>1</v>
      </c>
      <c r="C68" s="11" t="s">
        <v>72</v>
      </c>
      <c r="D68" s="13" t="s">
        <v>142</v>
      </c>
      <c r="E68" s="16" t="s">
        <v>216</v>
      </c>
      <c r="F68" s="18" t="s">
        <v>227</v>
      </c>
      <c r="G68" s="18" t="s">
        <v>227</v>
      </c>
      <c r="H68" s="13" t="s">
        <v>105</v>
      </c>
      <c r="I68" s="13" t="s">
        <v>105</v>
      </c>
      <c r="J68" s="13" t="s">
        <v>105</v>
      </c>
    </row>
    <row r="69" spans="1:10" x14ac:dyDescent="0.2">
      <c r="A69" s="2">
        <f t="shared" si="2"/>
        <v>67</v>
      </c>
      <c r="B69" s="4">
        <v>1</v>
      </c>
      <c r="C69" s="11" t="s">
        <v>73</v>
      </c>
      <c r="D69" s="12" t="s">
        <v>143</v>
      </c>
      <c r="E69" s="15" t="s">
        <v>217</v>
      </c>
      <c r="F69" s="17" t="s">
        <v>227</v>
      </c>
      <c r="G69" s="17" t="s">
        <v>227</v>
      </c>
      <c r="H69" s="19" t="s">
        <v>105</v>
      </c>
      <c r="I69" s="19" t="s">
        <v>105</v>
      </c>
      <c r="J69" s="19" t="s">
        <v>105</v>
      </c>
    </row>
    <row r="70" spans="1:10" x14ac:dyDescent="0.2">
      <c r="A70" s="2">
        <f t="shared" si="2"/>
        <v>68</v>
      </c>
      <c r="B70" s="5">
        <v>1</v>
      </c>
      <c r="C70" s="11" t="s">
        <v>74</v>
      </c>
      <c r="D70" s="13" t="s">
        <v>144</v>
      </c>
      <c r="E70" s="16" t="s">
        <v>218</v>
      </c>
      <c r="F70" s="18" t="s">
        <v>251</v>
      </c>
      <c r="G70" s="18" t="s">
        <v>284</v>
      </c>
      <c r="H70" s="13" t="s">
        <v>290</v>
      </c>
      <c r="I70" s="13" t="s">
        <v>315</v>
      </c>
      <c r="J70" s="13" t="s">
        <v>330</v>
      </c>
    </row>
    <row r="71" spans="1:10" x14ac:dyDescent="0.2">
      <c r="A71" s="2">
        <f t="shared" si="2"/>
        <v>69</v>
      </c>
      <c r="B71" s="4">
        <v>1</v>
      </c>
      <c r="C71" s="11" t="s">
        <v>75</v>
      </c>
      <c r="D71" s="12" t="s">
        <v>145</v>
      </c>
      <c r="E71" s="15" t="s">
        <v>219</v>
      </c>
      <c r="F71" s="17" t="s">
        <v>227</v>
      </c>
      <c r="G71" s="17" t="s">
        <v>227</v>
      </c>
      <c r="H71" s="19" t="s">
        <v>105</v>
      </c>
      <c r="I71" s="19" t="s">
        <v>105</v>
      </c>
      <c r="J71" s="19" t="s">
        <v>105</v>
      </c>
    </row>
    <row r="72" spans="1:10" x14ac:dyDescent="0.2">
      <c r="A72" s="2">
        <f t="shared" si="2"/>
        <v>70</v>
      </c>
      <c r="B72" s="5">
        <v>1</v>
      </c>
      <c r="C72" s="11" t="s">
        <v>76</v>
      </c>
      <c r="D72" s="13" t="s">
        <v>132</v>
      </c>
      <c r="E72" s="16" t="s">
        <v>220</v>
      </c>
      <c r="F72" s="18" t="s">
        <v>252</v>
      </c>
      <c r="G72" s="18" t="s">
        <v>285</v>
      </c>
      <c r="H72" s="13" t="s">
        <v>291</v>
      </c>
      <c r="I72" s="13" t="s">
        <v>316</v>
      </c>
      <c r="J72" s="13" t="s">
        <v>331</v>
      </c>
    </row>
    <row r="73" spans="1:10" ht="25.5" x14ac:dyDescent="0.2">
      <c r="A73" s="2">
        <f t="shared" si="2"/>
        <v>71</v>
      </c>
      <c r="B73" s="4">
        <v>1</v>
      </c>
      <c r="C73" s="11" t="s">
        <v>77</v>
      </c>
      <c r="D73" s="12" t="s">
        <v>146</v>
      </c>
      <c r="E73" s="15" t="s">
        <v>221</v>
      </c>
      <c r="F73" s="17" t="s">
        <v>253</v>
      </c>
      <c r="G73" s="17" t="s">
        <v>286</v>
      </c>
      <c r="H73" s="19" t="s">
        <v>105</v>
      </c>
      <c r="I73" s="19" t="s">
        <v>105</v>
      </c>
      <c r="J73" s="19" t="s">
        <v>105</v>
      </c>
    </row>
    <row r="74" spans="1:10" ht="25.5" x14ac:dyDescent="0.2">
      <c r="A74" s="2">
        <f t="shared" si="2"/>
        <v>72</v>
      </c>
      <c r="B74" s="5">
        <v>3</v>
      </c>
      <c r="C74" s="11" t="s">
        <v>78</v>
      </c>
      <c r="D74" s="13" t="s">
        <v>147</v>
      </c>
      <c r="E74" s="16" t="s">
        <v>222</v>
      </c>
      <c r="F74" s="18" t="s">
        <v>254</v>
      </c>
      <c r="G74" s="18" t="s">
        <v>147</v>
      </c>
      <c r="H74" s="13" t="s">
        <v>254</v>
      </c>
      <c r="I74" s="13" t="s">
        <v>147</v>
      </c>
      <c r="J74" s="13" t="s">
        <v>105</v>
      </c>
    </row>
    <row r="75" spans="1:10" x14ac:dyDescent="0.2">
      <c r="A75" s="2">
        <f t="shared" si="2"/>
        <v>73</v>
      </c>
      <c r="B75" s="4">
        <v>2</v>
      </c>
      <c r="C75" s="11" t="s">
        <v>79</v>
      </c>
      <c r="D75" s="12" t="s">
        <v>105</v>
      </c>
      <c r="E75" s="15" t="s">
        <v>223</v>
      </c>
      <c r="F75" s="17" t="s">
        <v>255</v>
      </c>
      <c r="G75" s="17" t="s">
        <v>287</v>
      </c>
      <c r="H75" s="19" t="s">
        <v>290</v>
      </c>
      <c r="I75" s="19" t="s">
        <v>287</v>
      </c>
      <c r="J75" s="19" t="s">
        <v>332</v>
      </c>
    </row>
    <row r="76" spans="1:10" ht="25.5" x14ac:dyDescent="0.2">
      <c r="A76" s="2">
        <f t="shared" si="2"/>
        <v>74</v>
      </c>
      <c r="B76" s="5">
        <v>2</v>
      </c>
      <c r="C76" s="11" t="s">
        <v>80</v>
      </c>
      <c r="D76" s="13" t="s">
        <v>148</v>
      </c>
      <c r="E76" s="16" t="s">
        <v>224</v>
      </c>
      <c r="F76" s="18" t="s">
        <v>254</v>
      </c>
      <c r="G76" s="18" t="s">
        <v>148</v>
      </c>
      <c r="H76" s="13" t="s">
        <v>254</v>
      </c>
      <c r="I76" s="13" t="s">
        <v>148</v>
      </c>
      <c r="J76" s="13" t="s">
        <v>105</v>
      </c>
    </row>
    <row r="77" spans="1:10" ht="25.5" x14ac:dyDescent="0.2">
      <c r="A77" s="2">
        <f t="shared" si="2"/>
        <v>75</v>
      </c>
      <c r="B77" s="4">
        <v>2</v>
      </c>
      <c r="C77" s="11" t="s">
        <v>81</v>
      </c>
      <c r="D77" s="12" t="s">
        <v>149</v>
      </c>
      <c r="E77" s="15" t="s">
        <v>225</v>
      </c>
      <c r="F77" s="17" t="s">
        <v>254</v>
      </c>
      <c r="G77" s="17" t="s">
        <v>149</v>
      </c>
      <c r="H77" s="19" t="s">
        <v>254</v>
      </c>
      <c r="I77" s="19" t="s">
        <v>149</v>
      </c>
      <c r="J77" s="19" t="s">
        <v>105</v>
      </c>
    </row>
  </sheetData>
  <mergeCells count="1">
    <mergeCell ref="A1:C1"/>
  </mergeCells>
  <phoneticPr fontId="4" type="noConversion"/>
  <pageMargins left="0.78740157499999996" right="0.78740157499999996" top="0.984251969" bottom="0.984251969" header="0.5" footer="0.5"/>
  <pageSetup paperSize="9" scale="74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2019-12-16T18:55:43Z</dcterms:created>
  <dcterms:modified xsi:type="dcterms:W3CDTF">2019-12-16T18:58:30Z</dcterms:modified>
</cp:coreProperties>
</file>