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PA\Documents\UiPath\PRS FCL Invoice\"/>
    </mc:Choice>
  </mc:AlternateContent>
  <xr:revisionPtr revIDLastSave="0" documentId="13_ncr:1_{BE5FEC02-958A-4C95-8476-F79F4C8B3F68}" xr6:coauthVersionLast="47" xr6:coauthVersionMax="47" xr10:uidLastSave="{00000000-0000-0000-0000-000000000000}"/>
  <bookViews>
    <workbookView xWindow="3634" yWindow="3223" windowWidth="16457" windowHeight="8520" activeTab="2" xr2:uid="{00000000-000D-0000-FFFF-FFFF00000000}"/>
  </bookViews>
  <sheets>
    <sheet name="Queue" sheetId="1" r:id="rId1"/>
    <sheet name="Main" sheetId="2" r:id="rId2"/>
    <sheet name="Output Report" sheetId="3" r:id="rId3"/>
    <sheet name="Analysis" sheetId="4" r:id="rId4"/>
    <sheet name="Tier_Mapp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" i="2"/>
  <c r="E2" i="2"/>
  <c r="F2" i="2"/>
  <c r="G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2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I2" i="4"/>
  <c r="F2" i="4"/>
  <c r="C2" i="4"/>
  <c r="L1" i="3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L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1000000}">
      <text>
        <r>
          <rPr>
            <sz val="10"/>
            <color rgb="FF000000"/>
            <rFont val="Arial"/>
            <scheme val="minor"/>
          </rPr>
          <t>Skipped - RPA not created invoice.
*No cny000 or hkd000 origin invoice, that means origin invoice already created or entity faces some issues
Auto invoiced - RPA completed create origin invoice (add VAT and remove Telex when needed)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0"/>
            <color rgb="FF000000"/>
            <rFont val="Arial"/>
            <scheme val="minor"/>
          </rPr>
          <t>Skipped - RPA not created invoice.
*No cny000 or hkd000 origin invoice, that means origin invoice already created or entity faces some issues
Auto invoiced - RPA completed create origin invoice (add VAT and remove Telex when needed)</t>
        </r>
      </text>
    </comment>
  </commentList>
</comments>
</file>

<file path=xl/sharedStrings.xml><?xml version="1.0" encoding="utf-8"?>
<sst xmlns="http://schemas.openxmlformats.org/spreadsheetml/2006/main" count="6006" uniqueCount="1611">
  <si>
    <t>FlexID</t>
  </si>
  <si>
    <t>Shipper</t>
  </si>
  <si>
    <t>Consignee</t>
  </si>
  <si>
    <t>POL</t>
  </si>
  <si>
    <t>Incoterm</t>
  </si>
  <si>
    <t>HBL Type</t>
  </si>
  <si>
    <t>Total Unshared</t>
  </si>
  <si>
    <t>FLEX-2040997</t>
  </si>
  <si>
    <t>Dongguan Taihong Packaging Co.,Ltd</t>
  </si>
  <si>
    <t>F.Y.D.C. Professional</t>
  </si>
  <si>
    <t>CNYTN</t>
  </si>
  <si>
    <t>FOB</t>
  </si>
  <si>
    <t>Telex</t>
  </si>
  <si>
    <t>CNY 0.0</t>
  </si>
  <si>
    <t>FLEX-2033711</t>
  </si>
  <si>
    <t>OW Logistics (Shanghai) Company Limited</t>
  </si>
  <si>
    <t>Clark Core Services, LLC</t>
  </si>
  <si>
    <t>Express</t>
  </si>
  <si>
    <t>FLEX-2037480</t>
  </si>
  <si>
    <t>DONG GUAN SHUN FA WOOD INDUSTRY CO.,LTD</t>
  </si>
  <si>
    <t>Bush Industries, Inc</t>
  </si>
  <si>
    <t>FLEX-2040999</t>
  </si>
  <si>
    <t>NPC Global</t>
  </si>
  <si>
    <t>FLEX-2033492</t>
  </si>
  <si>
    <t>Chaozhou Like Ceramics Co.,Ltd.</t>
  </si>
  <si>
    <t>Xenos</t>
  </si>
  <si>
    <t>FLEX-2048402</t>
  </si>
  <si>
    <t>GOLDEN BLOOM LTD.</t>
  </si>
  <si>
    <t>Z1 Motorsports Inc.</t>
  </si>
  <si>
    <t>FLEX-2001107</t>
  </si>
  <si>
    <t>Lee-Kear Lighting(DongGuan) CO.,LTD.</t>
  </si>
  <si>
    <t>Bahne &amp; Co, ApS</t>
  </si>
  <si>
    <t>FLEX-1994921</t>
  </si>
  <si>
    <t>Wright Housewares Co., Ltd Foshan</t>
  </si>
  <si>
    <t>Hailo-Werk Rudolf Loh GmbH &amp; Co. KG</t>
  </si>
  <si>
    <t>Originals</t>
  </si>
  <si>
    <t>FLEX-2027539</t>
  </si>
  <si>
    <t>DONG GUAN CITY HONG CHENG HOUSEHOLD ARTICLES CO.,LTD.</t>
  </si>
  <si>
    <t>ZENITH HOME CORPORATION</t>
  </si>
  <si>
    <t>FLEX-1974733</t>
  </si>
  <si>
    <t>BANATOYS CO.,LIMITED</t>
  </si>
  <si>
    <t>Intertoys B.V.</t>
  </si>
  <si>
    <t>USD 0.0</t>
  </si>
  <si>
    <t>CNY 2320.0</t>
  </si>
  <si>
    <t>CNY 2670.0</t>
  </si>
  <si>
    <t>FLEX-2047581</t>
  </si>
  <si>
    <t>Dongguan Jingnuo Environment Science and Technology Inc</t>
  </si>
  <si>
    <t>MILA USA INC.</t>
  </si>
  <si>
    <t>CNY 3000.0</t>
  </si>
  <si>
    <t>FLEX-2006169</t>
  </si>
  <si>
    <t>Wellpack Packaging</t>
  </si>
  <si>
    <t>Suavecito</t>
  </si>
  <si>
    <t>FLEX-1998838</t>
  </si>
  <si>
    <t>YANG DONG METTOR INDUSTRIAL CO., LTD</t>
  </si>
  <si>
    <t>Picnic Time, Inc.</t>
  </si>
  <si>
    <t>CNY 3350.0</t>
  </si>
  <si>
    <t>FLEX-2041002</t>
  </si>
  <si>
    <t>Dongguan Dalang Lianju Plastic Factory</t>
  </si>
  <si>
    <t>DEM HOLDINGS INC</t>
  </si>
  <si>
    <t>FLEX-2033387</t>
  </si>
  <si>
    <t>Rifeng Enterprise (Foshan) Co., Ltd.</t>
  </si>
  <si>
    <t>Watts Regulator Company</t>
  </si>
  <si>
    <t>CNNSA</t>
  </si>
  <si>
    <t>FLEX-2041010</t>
  </si>
  <si>
    <t>FLEX-2041013</t>
  </si>
  <si>
    <t>FLEX-1995120</t>
  </si>
  <si>
    <t>Providence Enterprise Ltd.</t>
  </si>
  <si>
    <t>Zodiac Pool Systems LLC</t>
  </si>
  <si>
    <t>FLEX-2016210</t>
  </si>
  <si>
    <t>FLEX-2035224</t>
  </si>
  <si>
    <t>ARFA INDUSTRIAL CO.</t>
  </si>
  <si>
    <t>Thames &amp; Kosmos, LLC.</t>
  </si>
  <si>
    <t>FLEX-1998983</t>
  </si>
  <si>
    <t>ZHONGSHAN CANDOR ELECTRIC APPLIANCES CO., LTD.</t>
  </si>
  <si>
    <t>Newair LLC</t>
  </si>
  <si>
    <t>CNY 5305.0</t>
  </si>
  <si>
    <t>Dongguan Changhua Printing Factory</t>
  </si>
  <si>
    <t>FLEX-2010600</t>
  </si>
  <si>
    <t>Guangdong Woodsun Housewares Co., Ltd</t>
  </si>
  <si>
    <t>Brumis Imports Inc.</t>
  </si>
  <si>
    <t>CNY 7260.0</t>
  </si>
  <si>
    <t>FLEX-2032744</t>
  </si>
  <si>
    <t>KYOCERA DOCUMENT TECHNOLOGY (DONGGUAN)CO., LTD.</t>
  </si>
  <si>
    <t>KYOCERA Document Solutions Europe B.V.</t>
  </si>
  <si>
    <t>Simple FlexID</t>
  </si>
  <si>
    <t>RPA Result</t>
  </si>
  <si>
    <t>RPA Complete time</t>
  </si>
  <si>
    <t>Invoice_Amount</t>
  </si>
  <si>
    <t>Auto invoiced</t>
  </si>
  <si>
    <t>31/03/2023 06:49:13 PM</t>
  </si>
  <si>
    <t>CNY 3,350.00</t>
  </si>
  <si>
    <t>31/03/2023 06:50:27 PM</t>
  </si>
  <si>
    <t>CNY 3,000.00</t>
  </si>
  <si>
    <t>31/03/2023 06:51:37 PM</t>
  </si>
  <si>
    <t>CNY 5,305.00</t>
  </si>
  <si>
    <t>31/03/2023 06:52:51 PM</t>
  </si>
  <si>
    <t>31/03/2023 06:54:04 PM</t>
  </si>
  <si>
    <t>CNY 2,320.00</t>
  </si>
  <si>
    <t>31/03/2023 06:54:45 PM</t>
  </si>
  <si>
    <t>31/03/2023 06:56:02 PM</t>
  </si>
  <si>
    <t>31/03/2023 06:56:52 PM</t>
  </si>
  <si>
    <t>CNY 6,910.00</t>
  </si>
  <si>
    <t>31/03/2023 06:58:07 PM</t>
  </si>
  <si>
    <t>Skipped</t>
  </si>
  <si>
    <t>31/03/2023 06:58:09 PM</t>
  </si>
  <si>
    <t>N/A</t>
  </si>
  <si>
    <t>RPA Aduit list</t>
  </si>
  <si>
    <t>FLEX-1961001</t>
  </si>
  <si>
    <t>CHUN YIP PLASTICS LIMITED</t>
  </si>
  <si>
    <t>Kordis Ltd</t>
  </si>
  <si>
    <t>HKD 2637.01</t>
  </si>
  <si>
    <t>21/03/2023 11:01:30 AM</t>
  </si>
  <si>
    <t>FLEX-2008272</t>
  </si>
  <si>
    <t>GUANGZHOU SUNRANS SANITARY WARE CO.,LTD</t>
  </si>
  <si>
    <t>Superior Wellness Ltd</t>
  </si>
  <si>
    <t>21/03/2023 11:01:28 AM</t>
  </si>
  <si>
    <t>FLEX-1995169</t>
  </si>
  <si>
    <t>Ningbo YISHENG Huqiang IMP&amp;EXP Co., Ltd.</t>
  </si>
  <si>
    <t>Juskys Gruppe Gmbh</t>
  </si>
  <si>
    <t>21/03/2023 11:00:15 AM</t>
  </si>
  <si>
    <t>FLEX-1988994</t>
  </si>
  <si>
    <t>FOSHAN SITZONE FURNITURE CO.,LTD</t>
  </si>
  <si>
    <t>Bureau Office, Inc.</t>
  </si>
  <si>
    <t>21/03/2023 10:59:30 AM</t>
  </si>
  <si>
    <t>FLEX-2026190</t>
  </si>
  <si>
    <t>Guangzhou J&amp;J Sanitary Ware Co., Ltd.</t>
  </si>
  <si>
    <t>21/03/2023 10:58:15 AM</t>
  </si>
  <si>
    <t>FLEX-2005358</t>
  </si>
  <si>
    <t>DELI UNITED SHIPPING CO., LTD</t>
  </si>
  <si>
    <t>RCUSA Holdings Inc.</t>
  </si>
  <si>
    <t>21/03/2023 10:57:31 AM</t>
  </si>
  <si>
    <t>CNY 4,955.00</t>
  </si>
  <si>
    <t>FLEX-1987965</t>
  </si>
  <si>
    <t>HKD 0.0</t>
  </si>
  <si>
    <t>21/03/2023 10:56:44 AM</t>
  </si>
  <si>
    <t>HKD 2,637.02</t>
  </si>
  <si>
    <t>FLEX-1989531</t>
  </si>
  <si>
    <t>Hachi Company Ltd</t>
  </si>
  <si>
    <t>Heroes Technology Ltd</t>
  </si>
  <si>
    <t>21/03/2023 10:55:53 AM</t>
  </si>
  <si>
    <t>CNY 2,670.00</t>
  </si>
  <si>
    <t>FLEX-1995519</t>
  </si>
  <si>
    <t>Shen Zhen Xingrisheng Industrial Co., Ltd.</t>
  </si>
  <si>
    <t>KG HAGEN Deutschland GmbH &amp; CO.</t>
  </si>
  <si>
    <t>21/03/2023 10:55:07 AM</t>
  </si>
  <si>
    <t>FLEX-1950064</t>
  </si>
  <si>
    <t>21/03/2023 10:54:21 AM</t>
  </si>
  <si>
    <t>FLEX-1986910</t>
  </si>
  <si>
    <t>RELAX FURNITURE INTERNATIONAL COMPA</t>
  </si>
  <si>
    <t>Campbell Sales Group Inc.</t>
  </si>
  <si>
    <t>21/03/2023 10:53:29 AM</t>
  </si>
  <si>
    <t>FLEX-2002267</t>
  </si>
  <si>
    <t>Dongguan Aomei Furniture Co.Ltd</t>
  </si>
  <si>
    <t>Lurline Bay, LLC</t>
  </si>
  <si>
    <t>21/03/2023 10:52:46 AM</t>
  </si>
  <si>
    <t>CNY 9,215.00</t>
  </si>
  <si>
    <t>FLEX-1986954</t>
  </si>
  <si>
    <t>21/03/2023 10:51:29 AM</t>
  </si>
  <si>
    <t>FLEX-2017583</t>
  </si>
  <si>
    <t>ZVISION LIVING PTE. LTD.</t>
  </si>
  <si>
    <t>21/03/2023 10:50:46 AM</t>
  </si>
  <si>
    <t>FLEX-2002228</t>
  </si>
  <si>
    <t>HKSM MACAO COMMERCIAL OFFSHORE LTD.</t>
  </si>
  <si>
    <t>Shimano</t>
  </si>
  <si>
    <t>21/03/2023 10:49:33 AM</t>
  </si>
  <si>
    <t>FLEX-1926720</t>
  </si>
  <si>
    <t>Guangdong Qishun Silk Imp. &amp; Exp. Co., Ltd</t>
  </si>
  <si>
    <t>Globe Electric Co USA Inc</t>
  </si>
  <si>
    <t>21/03/2023 10:48:48 AM</t>
  </si>
  <si>
    <t>FLEX-1929839</t>
  </si>
  <si>
    <t>Polygroup Evergreen Ltd</t>
  </si>
  <si>
    <t>Balsam Brands Incorporated</t>
  </si>
  <si>
    <t>21/03/2023 10:48:06 AM</t>
  </si>
  <si>
    <t>FLEX-2005364</t>
  </si>
  <si>
    <t>21/03/2023 10:48:03 AM</t>
  </si>
  <si>
    <t>FLEX-2010590</t>
  </si>
  <si>
    <t>21/03/2023 10:47:19 AM</t>
  </si>
  <si>
    <t>CNY 7,260.00</t>
  </si>
  <si>
    <t>FLEX-2014118</t>
  </si>
  <si>
    <t>Yangjiang Hankai Industrial and Trading Co., Ltd.</t>
  </si>
  <si>
    <t>Acme United Corporation</t>
  </si>
  <si>
    <t>CNSHK</t>
  </si>
  <si>
    <t>21/03/2023 10:46:35 AM</t>
  </si>
  <si>
    <t>FLEX-1989006</t>
  </si>
  <si>
    <t>21/03/2023 10:45:28 AM</t>
  </si>
  <si>
    <t>FLEX-1993596</t>
  </si>
  <si>
    <t>Sunrans (Hubei) Health Technology Co., Ltd.</t>
  </si>
  <si>
    <t>21/03/2023 10:44:15 AM</t>
  </si>
  <si>
    <t>FLEX-2018427</t>
  </si>
  <si>
    <t>Shenzhen Gpin Technology Electronics Co., Ltd.</t>
  </si>
  <si>
    <t>Dresz International B.V.</t>
  </si>
  <si>
    <t>21/03/2023 10:43:08 AM</t>
  </si>
  <si>
    <t>FLEX-2004945</t>
  </si>
  <si>
    <t>XI AN Baigao Trading Co., Ltd.</t>
  </si>
  <si>
    <t>WOOD CANDLE WICK TECHNOLOGIES, INC.</t>
  </si>
  <si>
    <t>21/03/2023 10:42:38 AM</t>
  </si>
  <si>
    <t>FLEX-2002722</t>
  </si>
  <si>
    <t>ALMA MANUFACTURING CO. LTD</t>
  </si>
  <si>
    <t>May Design Gmbh</t>
  </si>
  <si>
    <t>21/03/2023 10:41:56 AM</t>
  </si>
  <si>
    <t>FLEX-2001046</t>
  </si>
  <si>
    <t>Fuzhou Bohanson Trading Co.,Ltd</t>
  </si>
  <si>
    <t>Lotuscrafts GmbH</t>
  </si>
  <si>
    <t>21/03/2023 10:41:18 AM</t>
  </si>
  <si>
    <t>FLEX-2016141</t>
  </si>
  <si>
    <t>Shenzhen Manfan Co., Ltd.</t>
  </si>
  <si>
    <t>Revolution Beauty Limited</t>
  </si>
  <si>
    <t>21/03/2023 10:40:11 AM</t>
  </si>
  <si>
    <t>FLEX-1868784</t>
  </si>
  <si>
    <t>MAPLE SOURCING LTD</t>
  </si>
  <si>
    <t>Ooni Ltd</t>
  </si>
  <si>
    <t>21/03/2023 10:39:34 AM</t>
  </si>
  <si>
    <t>FLEX-2018094</t>
  </si>
  <si>
    <t>BRIGHT WIN LIMITED</t>
  </si>
  <si>
    <t>Ooni Inc</t>
  </si>
  <si>
    <t>21/03/2023 10:38:54 AM</t>
  </si>
  <si>
    <t>FLEX-2002811</t>
  </si>
  <si>
    <t>GuangDong QianFang Textile Technology Co., Ltd.</t>
  </si>
  <si>
    <t>Brooklyn Bedding LLC</t>
  </si>
  <si>
    <t>21/03/2023 10:38:52 AM</t>
  </si>
  <si>
    <t>FLEX-1931149</t>
  </si>
  <si>
    <t>Bravoled Industrial Company Limited</t>
  </si>
  <si>
    <t>Precision Consumer Products Group, LLC.</t>
  </si>
  <si>
    <t>21/03/2023 10:38:12 AM</t>
  </si>
  <si>
    <t>FLEX-1999255</t>
  </si>
  <si>
    <t>Shenzhen Homi Lighting Co., Ltd</t>
  </si>
  <si>
    <t>Dotlux GmbH</t>
  </si>
  <si>
    <t>21/03/2023 10:37:22 AM</t>
  </si>
  <si>
    <t>FLEX-2002340</t>
  </si>
  <si>
    <t>Winds Enterprises Limited</t>
  </si>
  <si>
    <t>Shock Doctor, Inc., dba United Sports Brands.</t>
  </si>
  <si>
    <t>21/03/2023 06:48:46 PM</t>
  </si>
  <si>
    <t>21/03/2023 06:48:44 PM</t>
  </si>
  <si>
    <t>21/03/2023 06:48:43 PM</t>
  </si>
  <si>
    <t>21/03/2023 06:48:41 PM</t>
  </si>
  <si>
    <t>21/03/2023 06:48:40 PM</t>
  </si>
  <si>
    <t>FLEX-2001232</t>
  </si>
  <si>
    <t>21/03/2023 06:48:39 PM</t>
  </si>
  <si>
    <t>21/03/2023 06:48:37 PM</t>
  </si>
  <si>
    <t>21/03/2023 06:48:36 PM</t>
  </si>
  <si>
    <t>21/03/2023 06:48:34 PM</t>
  </si>
  <si>
    <t>21/03/2023 06:48:33 PM</t>
  </si>
  <si>
    <t>FLEX-2009874</t>
  </si>
  <si>
    <t>21/03/2023 06:48:31 PM</t>
  </si>
  <si>
    <t>FLEX-1989320</t>
  </si>
  <si>
    <t>YU YUAN LTD</t>
  </si>
  <si>
    <t>Hunter Fan Company</t>
  </si>
  <si>
    <t>21/03/2023 06:48:30 PM</t>
  </si>
  <si>
    <t>FLEX-1868761</t>
  </si>
  <si>
    <t>21/03/2023 06:47:44 PM</t>
  </si>
  <si>
    <t>FLEX-2002795</t>
  </si>
  <si>
    <t>WTL Technology Shenzhen Co.,Ltd</t>
  </si>
  <si>
    <t>ZAGG INC.</t>
  </si>
  <si>
    <t>20/03/2023 10:50:58 AM</t>
  </si>
  <si>
    <t>FLEX-2000899</t>
  </si>
  <si>
    <t>Zhong shan City Zhong Hui Customs Broker Angency Co., Ltd</t>
  </si>
  <si>
    <t>20/03/2023 10:49:42 AM</t>
  </si>
  <si>
    <t>FLEX-2013562</t>
  </si>
  <si>
    <t>EASE OUTDOOR FURNITURE CO.,LTD</t>
  </si>
  <si>
    <t>Zederkof A/S</t>
  </si>
  <si>
    <t>20/03/2023 10:48:56 AM</t>
  </si>
  <si>
    <t>FLEX-1953160</t>
  </si>
  <si>
    <t>Shenzhen E-bon Industrial Co., Ltd</t>
  </si>
  <si>
    <t>True Fabrications, Inc.</t>
  </si>
  <si>
    <t>20/03/2023 10:47:43 AM</t>
  </si>
  <si>
    <t>FLEX-1970879</t>
  </si>
  <si>
    <t>Image Creation Products Co</t>
  </si>
  <si>
    <t>Safari Programs Inc</t>
  </si>
  <si>
    <t>20/03/2023 10:46:31 AM</t>
  </si>
  <si>
    <t>HKD 3,454.76</t>
  </si>
  <si>
    <t>FLEX-2006839</t>
  </si>
  <si>
    <t>PRO BRIGHT LIMITED</t>
  </si>
  <si>
    <t>Good2Grow, Inc.</t>
  </si>
  <si>
    <t>20/03/2023 10:45:41 AM</t>
  </si>
  <si>
    <t>FLEX-2024058</t>
  </si>
  <si>
    <t>Dongguan Huinan Furniture Co., Ltd.</t>
  </si>
  <si>
    <t>Bathroom Bubbles Ltd</t>
  </si>
  <si>
    <t>20/03/2023 10:44:52 AM</t>
  </si>
  <si>
    <t>FLEX-2012060</t>
  </si>
  <si>
    <t>APEX SHOES CO., LIMITED</t>
  </si>
  <si>
    <t>Crocs Japan GK</t>
  </si>
  <si>
    <t>20/03/2023 10:44:12 AM</t>
  </si>
  <si>
    <t>FLEX-2002703</t>
  </si>
  <si>
    <t>Zhongshan Odeer Electronic Lighting Co., Ltd</t>
  </si>
  <si>
    <t>Costco Wholesale-Dallas</t>
  </si>
  <si>
    <t>20/03/2023 10:43:34 AM</t>
  </si>
  <si>
    <t>FLEX-2011815</t>
  </si>
  <si>
    <t>Costco Wholesale - Chicago</t>
  </si>
  <si>
    <t>20/03/2023 10:42:47 AM</t>
  </si>
  <si>
    <t>FLEX-1980529</t>
  </si>
  <si>
    <t>DONGGUAN TIANHANG FURNITURE CO., LTD</t>
  </si>
  <si>
    <t>890331 Alberta Inc. DBA Perfect Home</t>
  </si>
  <si>
    <t>20/03/2023 10:42:06 AM</t>
  </si>
  <si>
    <t>FLEX-1986949</t>
  </si>
  <si>
    <t>20/03/2023 10:40:51 AM</t>
  </si>
  <si>
    <t>FLEX-2000811</t>
  </si>
  <si>
    <t>Guangzhou Ylcaster Metal Co., Ltd.</t>
  </si>
  <si>
    <t>GBL UK Trading Ltd.</t>
  </si>
  <si>
    <t>20/03/2023 10:40:11 AM</t>
  </si>
  <si>
    <t>FLEX-2012341</t>
  </si>
  <si>
    <t>FOSHAN SHUNDE DONGMIN FURNITURE CO.,LTD</t>
  </si>
  <si>
    <t>20/03/2023 10:39:00 AM</t>
  </si>
  <si>
    <t>FLEX-1925379</t>
  </si>
  <si>
    <t>Altop Precision Die Casting Co,Ltd</t>
  </si>
  <si>
    <t>National Industrial Concepts, Inc.</t>
  </si>
  <si>
    <t>20/03/2023 10:37:48 AM</t>
  </si>
  <si>
    <t>FLEX-1995192</t>
  </si>
  <si>
    <t>Adlo Manufacturing limited</t>
  </si>
  <si>
    <t>Bosch Automotive Service Solutions (OwT)</t>
  </si>
  <si>
    <t>20/03/2023 10:36:36 AM</t>
  </si>
  <si>
    <t>FLEX-2017739</t>
  </si>
  <si>
    <t>APL Logistics</t>
  </si>
  <si>
    <t>Rawlings Sporting Goods Company, Inc.</t>
  </si>
  <si>
    <t>20/03/2023 10:35:45 AM</t>
  </si>
  <si>
    <t>FLEX-1847914</t>
  </si>
  <si>
    <t>Harman International</t>
  </si>
  <si>
    <t>Lovesac Co</t>
  </si>
  <si>
    <t>20/03/2023 10:34:59 AM</t>
  </si>
  <si>
    <t>20/03/2023 03:21:03 PM</t>
  </si>
  <si>
    <t>20/03/2023 03:21:01 PM</t>
  </si>
  <si>
    <t>20/03/2023 03:20:59 PM</t>
  </si>
  <si>
    <t>20/03/2023 03:20:57 PM</t>
  </si>
  <si>
    <t>FLEX-1982663</t>
  </si>
  <si>
    <t>Kanen Electronics Co. Ltd.</t>
  </si>
  <si>
    <t>PEAG, LLC</t>
  </si>
  <si>
    <t>20/03/2023 03:20:55 PM</t>
  </si>
  <si>
    <t>FLEX-1995117</t>
  </si>
  <si>
    <t>20/03/2023 03:20:11 PM</t>
  </si>
  <si>
    <t>HKD 5,614.27</t>
  </si>
  <si>
    <t>FLEX-2013932</t>
  </si>
  <si>
    <t>名创优品国际（广州）有限公司</t>
  </si>
  <si>
    <t>Miniso Netherlands</t>
  </si>
  <si>
    <t>20/03/2023 03:19:20 PM</t>
  </si>
  <si>
    <t>FLEX-2025873</t>
  </si>
  <si>
    <t>JIA WEI LIFESTYLE, INC.</t>
  </si>
  <si>
    <t>American Metalcraft, Inc.</t>
  </si>
  <si>
    <t>20/03/2023 03:18:08 PM</t>
  </si>
  <si>
    <t>CNY 3,820.00</t>
  </si>
  <si>
    <t>FLEX-1995123</t>
  </si>
  <si>
    <t>20/03/2023 03:17:02 PM</t>
  </si>
  <si>
    <t>HKD 3,420.25</t>
  </si>
  <si>
    <t>FLEX-1994753</t>
  </si>
  <si>
    <t>20/03/2023 03:16:11 PM</t>
  </si>
  <si>
    <t>FLEX-1989172</t>
  </si>
  <si>
    <t>DONGGUAN KANGYOU ELECTRONICS CO.,LIMITED</t>
  </si>
  <si>
    <t>20/03/2023 03:15:30 PM</t>
  </si>
  <si>
    <t>FLEX-1967981</t>
  </si>
  <si>
    <t>Foshan Alpicool Electric Appliance Co.,Ltd</t>
  </si>
  <si>
    <t>20/03/2023 03:14:21 PM</t>
  </si>
  <si>
    <t>20/03/2023 03:13:10 PM</t>
  </si>
  <si>
    <t>FLEX-1991409</t>
  </si>
  <si>
    <t>Shunde Native PRODUCE Import &amp; Export Co., Ltd. of Guangdong</t>
  </si>
  <si>
    <t>Halo Product Group LLC</t>
  </si>
  <si>
    <t>20/03/2023 03:12:00 PM</t>
  </si>
  <si>
    <t>FLEX-1935060</t>
  </si>
  <si>
    <t>Jingmen I-Chain Technology Co.,Ltd</t>
  </si>
  <si>
    <t>20/03/2023 03:11:14 PM</t>
  </si>
  <si>
    <t>FLEX-1934233</t>
  </si>
  <si>
    <t>20/03/2023 03:11:13 PM</t>
  </si>
  <si>
    <t>FLEX-2012288</t>
  </si>
  <si>
    <t>BEAUTY ANGEL LTD</t>
  </si>
  <si>
    <t>Fromm International, Inc.</t>
  </si>
  <si>
    <t>20/03/2023 03:11:11 PM</t>
  </si>
  <si>
    <t>FLEX-2018352</t>
  </si>
  <si>
    <t>Costco Wholesale-Salt Lake City</t>
  </si>
  <si>
    <t>20/03/2023 03:11:09 PM</t>
  </si>
  <si>
    <t>FLEX-1991181</t>
  </si>
  <si>
    <t>FOSHAN SHUNDE SINCERE-HOME HOME APPLIANCE MANUFACTURING CO., LTD.</t>
  </si>
  <si>
    <t>Mohawk Group</t>
  </si>
  <si>
    <t>17/03/2023 03:30:42 PM</t>
  </si>
  <si>
    <t>FLEX-2014539</t>
  </si>
  <si>
    <t>Balleit Home Collection Co., Limited</t>
  </si>
  <si>
    <t>Charope Inc</t>
  </si>
  <si>
    <t>17/03/2023 03:30:41 PM</t>
  </si>
  <si>
    <t>FLEX-1998242</t>
  </si>
  <si>
    <t>Chang Sha V-Splendor Funiture Company Limited</t>
  </si>
  <si>
    <t>Bush Industries Inc.</t>
  </si>
  <si>
    <t>17/03/2023 03:30:40 PM</t>
  </si>
  <si>
    <t>FLEX-1905264</t>
  </si>
  <si>
    <t>Chongqing Metaline Plastic Co.,limited</t>
  </si>
  <si>
    <t>Corporate Support &amp; Fulfillment</t>
  </si>
  <si>
    <t>17/03/2023 03:30:38 PM</t>
  </si>
  <si>
    <t>FLEX-1991155</t>
  </si>
  <si>
    <t>Guang dong Xinbao Electrical Appliances Holding Co.,Ltd</t>
  </si>
  <si>
    <t>17/03/2023 03:30:37 PM</t>
  </si>
  <si>
    <t>FLEX-1987235</t>
  </si>
  <si>
    <t>Kaiser International Trading Co., Ltd</t>
  </si>
  <si>
    <t>Allstar Marketing Group, LLC</t>
  </si>
  <si>
    <t>17/03/2023 03:30:35 PM</t>
  </si>
  <si>
    <t>FLEX-2010457</t>
  </si>
  <si>
    <t>Guangdong Rothy's Footwear Co.</t>
  </si>
  <si>
    <t>Rothy's</t>
  </si>
  <si>
    <t>17/03/2023 03:30:34 PM</t>
  </si>
  <si>
    <t>FLEX-1926353</t>
  </si>
  <si>
    <t>A &amp; I IND. LTD. Shunde Foshan</t>
  </si>
  <si>
    <t>Royal Dutch Gazelle</t>
  </si>
  <si>
    <t>17/03/2023 03:30:32 PM</t>
  </si>
  <si>
    <t>FLEX-1976623</t>
  </si>
  <si>
    <t>Strategic Sports LTD</t>
  </si>
  <si>
    <t>IBD Bikes UK LTD</t>
  </si>
  <si>
    <t>CNY 2845.0</t>
  </si>
  <si>
    <t>17/03/2023 03:30:31 PM</t>
  </si>
  <si>
    <t>FLEX-2023790</t>
  </si>
  <si>
    <t>Fridababy LLC</t>
  </si>
  <si>
    <t>USD 2745.0</t>
  </si>
  <si>
    <t>17/03/2023 03:30:29 PM</t>
  </si>
  <si>
    <t>FLEX-2013836</t>
  </si>
  <si>
    <t>ECOEVO OUTDOOR PRODUCTS (GUANGZHOU) CO. LTD</t>
  </si>
  <si>
    <t>Kinsey's Archery Products Inc</t>
  </si>
  <si>
    <t>17/03/2023 03:30:28 PM</t>
  </si>
  <si>
    <t>FLEX-1988792</t>
  </si>
  <si>
    <t>Jiajiexing Group Co., Ltd.</t>
  </si>
  <si>
    <t>Kosas Cosmetics</t>
  </si>
  <si>
    <t>17/03/2023 03:30:26 PM</t>
  </si>
  <si>
    <t>FLEX-1992865</t>
  </si>
  <si>
    <t>TAISHAN YUEXIN TRADE CO., LTD</t>
  </si>
  <si>
    <t>Kees Smit Tuinmeubelen B.V.</t>
  </si>
  <si>
    <t>17/03/2023 03:30:25 PM</t>
  </si>
  <si>
    <t>FLEX-1993261</t>
  </si>
  <si>
    <t>Guangzhou City Huadu Dongjie Industry Co.,Ltd.</t>
  </si>
  <si>
    <t>Nordwest Handel AG</t>
  </si>
  <si>
    <t>17/03/2023 03:29:41 PM</t>
  </si>
  <si>
    <t>FLEX-2005350</t>
  </si>
  <si>
    <t>17/03/2023 03:28:31 PM</t>
  </si>
  <si>
    <t>FLEX-2004341</t>
  </si>
  <si>
    <t>HCT Packaging, Inc.</t>
  </si>
  <si>
    <t>17/03/2023 03:27:47 PM</t>
  </si>
  <si>
    <t>FLEX-1929813</t>
  </si>
  <si>
    <t>17/03/2023 03:27:46 PM</t>
  </si>
  <si>
    <t>FLEX-2014298</t>
  </si>
  <si>
    <t>17/03/2023 03:27:44 PM</t>
  </si>
  <si>
    <t>FLEX-1974316</t>
  </si>
  <si>
    <t>Tonic Trading Co.</t>
  </si>
  <si>
    <t>L&amp;R Distributors Inc</t>
  </si>
  <si>
    <t>17/03/2023 02:34:05 PM</t>
  </si>
  <si>
    <t>HKD 3,439.87</t>
  </si>
  <si>
    <t>FLEX-2005354</t>
  </si>
  <si>
    <t>17/03/2023 02:33:17 PM</t>
  </si>
  <si>
    <t>FLEX-1981880</t>
  </si>
  <si>
    <t>17/03/2023 02:32:30 PM</t>
  </si>
  <si>
    <t>17/03/2023 02:31:45 PM</t>
  </si>
  <si>
    <t>FLEX-1977795</t>
  </si>
  <si>
    <t>Shenzhen Healthcare Electronic Technology Co., Ltd.</t>
  </si>
  <si>
    <t>STAR ELITE INC.</t>
  </si>
  <si>
    <t>17/03/2023 02:31:04 PM</t>
  </si>
  <si>
    <t>FLEX-1970683</t>
  </si>
  <si>
    <t>GUANGDONG WIREKING HOUSEWARES&amp;HARDWARE CO.,LTD</t>
  </si>
  <si>
    <t>Whitmor Inc</t>
  </si>
  <si>
    <t>17/03/2023 02:30:20 PM</t>
  </si>
  <si>
    <t>17/03/2023 02:29:06 PM</t>
  </si>
  <si>
    <t>FLEX-1868674</t>
  </si>
  <si>
    <t>17/03/2023 02:28:21 PM</t>
  </si>
  <si>
    <t>FLEX-2000707</t>
  </si>
  <si>
    <t>WAC Lighting (Dongguan) Co., Ltd.</t>
  </si>
  <si>
    <t>WANGS ALLIANCE CORP DBA WAC LIGHTING CO.</t>
  </si>
  <si>
    <t>17/03/2023 02:27:36 PM</t>
  </si>
  <si>
    <t>17/03/2023 02:26:31 PM</t>
  </si>
  <si>
    <t>17/03/2023 02:25:54 PM</t>
  </si>
  <si>
    <t>17/03/2023 02:24:40 PM</t>
  </si>
  <si>
    <t>FLEX-2004459</t>
  </si>
  <si>
    <t>17/03/2023 02:24:39 PM</t>
  </si>
  <si>
    <t>FLEX-2000247</t>
  </si>
  <si>
    <t>17/03/2023 02:23:57 PM</t>
  </si>
  <si>
    <t>CNY 8,865.00</t>
  </si>
  <si>
    <t>17/03/2023 02:23:14 PM</t>
  </si>
  <si>
    <t>FLEX-1974308</t>
  </si>
  <si>
    <t>17/03/2023 02:22:05 PM</t>
  </si>
  <si>
    <t>HKD 3,949.15</t>
  </si>
  <si>
    <t>FLEX-2002246</t>
  </si>
  <si>
    <t>17/03/2023 02:21:17 PM</t>
  </si>
  <si>
    <t>FLEX-1974317</t>
  </si>
  <si>
    <t>17/03/2023 02:20:31 PM</t>
  </si>
  <si>
    <t>HKD 3,391.25</t>
  </si>
  <si>
    <t>FLEX-1982588</t>
  </si>
  <si>
    <t>Caleb Cable Industrial Ltd.</t>
  </si>
  <si>
    <t>Mayflex UK Limited</t>
  </si>
  <si>
    <t>16/03/2023 05:33:39 PM</t>
  </si>
  <si>
    <t>16/03/2023 05:33:37 PM</t>
  </si>
  <si>
    <t>FLEX-1986922</t>
  </si>
  <si>
    <t>BENHAIDA RUBBER &amp; PLASTIC PROD'S CO. LTD</t>
  </si>
  <si>
    <t>16/03/2023 05:33:36 PM</t>
  </si>
  <si>
    <t>FLEX-1979945</t>
  </si>
  <si>
    <t>ACS SHENZHEN</t>
  </si>
  <si>
    <t>Great Bear Distribution Ltd</t>
  </si>
  <si>
    <t>16/03/2023 05:33:34 PM</t>
  </si>
  <si>
    <t>16/03/2023 05:33:32 PM</t>
  </si>
  <si>
    <t>16/03/2023 05:33:31 PM</t>
  </si>
  <si>
    <t>FLEX-1986977</t>
  </si>
  <si>
    <t>Guangdong Holy Sky Pharmaceutical Group Packing &amp; Printing Co., Ltd.</t>
  </si>
  <si>
    <t>16/03/2023 05:33:29 PM</t>
  </si>
  <si>
    <t>FLEX-1868809</t>
  </si>
  <si>
    <t>16/03/2023 05:32:45 PM</t>
  </si>
  <si>
    <t>FLEX-1965230</t>
  </si>
  <si>
    <t>16/03/2023 05:32:01 PM</t>
  </si>
  <si>
    <t>16/03/2023 05:31:16 PM</t>
  </si>
  <si>
    <t>FLEX-1958900</t>
  </si>
  <si>
    <t>Tendo Company Limited</t>
  </si>
  <si>
    <t>16/03/2023 05:29:36 PM</t>
  </si>
  <si>
    <t>16/03/2023 05:28:52 PM</t>
  </si>
  <si>
    <t>FLEX-2002646</t>
  </si>
  <si>
    <t>Foshan Cart Source Metal Products Co.,Ltd</t>
  </si>
  <si>
    <t>Advance Carts</t>
  </si>
  <si>
    <t>16/03/2023 05:28:05 PM</t>
  </si>
  <si>
    <t>FLEX-1979853</t>
  </si>
  <si>
    <t>Mastermax Plastics (Huizhou)LTD</t>
  </si>
  <si>
    <t>Elara Foodservice Disposables LLC</t>
  </si>
  <si>
    <t>16/03/2023 05:26:54 PM</t>
  </si>
  <si>
    <t>FLEX-2018382</t>
  </si>
  <si>
    <t>DONGGUAN JINFULAI FURNITURE CO., LTD</t>
  </si>
  <si>
    <t>16/03/2023 05:25:02 PM</t>
  </si>
  <si>
    <t>FLEX-1971284</t>
  </si>
  <si>
    <t>16/03/2023 05:24:20 PM</t>
  </si>
  <si>
    <t>CNY 11,170.00</t>
  </si>
  <si>
    <t>FLEX-1995559</t>
  </si>
  <si>
    <t>1995559</t>
  </si>
  <si>
    <t>CNY 17035.0</t>
  </si>
  <si>
    <t>16/03/2023 02:27:15 PM</t>
  </si>
  <si>
    <t>1981880</t>
  </si>
  <si>
    <t>CNY 6920.0</t>
  </si>
  <si>
    <t>16/03/2023 02:27:13 PM</t>
  </si>
  <si>
    <t>FLEX-2002784</t>
  </si>
  <si>
    <t>2002784</t>
  </si>
  <si>
    <t>16/03/2023 02:27:12 PM</t>
  </si>
  <si>
    <t>FLEX-1880418</t>
  </si>
  <si>
    <t>1880418</t>
  </si>
  <si>
    <t>16/03/2023 02:27:10 PM</t>
  </si>
  <si>
    <t>FLEX-2003074</t>
  </si>
  <si>
    <t>2003074</t>
  </si>
  <si>
    <t>16/03/2023 02:27:08 PM</t>
  </si>
  <si>
    <t>1979945</t>
  </si>
  <si>
    <t>16/03/2023 02:26:27 PM</t>
  </si>
  <si>
    <t>1982588</t>
  </si>
  <si>
    <t>16/03/2023 02:25:39 PM</t>
  </si>
  <si>
    <t>FLEX-1982913</t>
  </si>
  <si>
    <t>1982913</t>
  </si>
  <si>
    <t>Thunder Power Industries Limited</t>
  </si>
  <si>
    <t>Nasalprodukter Sverige AB</t>
  </si>
  <si>
    <t>16/03/2023 02:24:27 PM</t>
  </si>
  <si>
    <t>HKD 4,341.98</t>
  </si>
  <si>
    <t>FLEX-2012010</t>
  </si>
  <si>
    <t>2012010</t>
  </si>
  <si>
    <t>Costco Wholesale - Huston</t>
  </si>
  <si>
    <t>16/03/2023 02:23:38 PM</t>
  </si>
  <si>
    <t>1988792</t>
  </si>
  <si>
    <t>16/03/2023 02:22:56 PM</t>
  </si>
  <si>
    <t>1905264</t>
  </si>
  <si>
    <t>16/03/2023 02:22:10 PM</t>
  </si>
  <si>
    <t>1986922</t>
  </si>
  <si>
    <t>16/03/2023 02:21:01 PM</t>
  </si>
  <si>
    <t>FLEX-1983109</t>
  </si>
  <si>
    <t>1983109</t>
  </si>
  <si>
    <t>16/03/2023 02:20:21 PM</t>
  </si>
  <si>
    <t>CNY 13,125.00</t>
  </si>
  <si>
    <t>FLEX-1944417</t>
  </si>
  <si>
    <t>1944417</t>
  </si>
  <si>
    <t>Jiangmen Ivy Intelligent technology Co., Ltd.</t>
  </si>
  <si>
    <t>GatherCraft Outdoor Furniture</t>
  </si>
  <si>
    <t>16/03/2023 02:19:30 PM</t>
  </si>
  <si>
    <t>FLEX-1930312</t>
  </si>
  <si>
    <t>1930312</t>
  </si>
  <si>
    <t>LOVABLE PRODUCTS TRADING LIMITED</t>
  </si>
  <si>
    <t>15/03/2023 02:11:33 PM</t>
  </si>
  <si>
    <t>FLEX-1930317</t>
  </si>
  <si>
    <t>1930317</t>
  </si>
  <si>
    <t>15/03/2023 02:10:40 PM</t>
  </si>
  <si>
    <t>FLEX-1970876</t>
  </si>
  <si>
    <t>1970876</t>
  </si>
  <si>
    <t>15/03/2023 02:09:49 PM</t>
  </si>
  <si>
    <t>FLEX-1998590</t>
  </si>
  <si>
    <t>1998590</t>
  </si>
  <si>
    <t>China Decoration Lights (Holding) Limited</t>
  </si>
  <si>
    <t>15/03/2023 02:08:57 PM</t>
  </si>
  <si>
    <t>15/03/2023 02:07:37 PM</t>
  </si>
  <si>
    <t>FLEX-1996600</t>
  </si>
  <si>
    <t>1996600</t>
  </si>
  <si>
    <t>Foshan Field Smart Lighting Co., Ltd</t>
  </si>
  <si>
    <t>15/03/2023 02:01:57 PM</t>
  </si>
  <si>
    <t>FLEX-1831147</t>
  </si>
  <si>
    <t>1831147</t>
  </si>
  <si>
    <t>15/03/2023 01:52:37 PM</t>
  </si>
  <si>
    <t>FLEX-2023628</t>
  </si>
  <si>
    <t>2023628</t>
  </si>
  <si>
    <t>WUXI LONGDET IMPORT AND EXPORT CO., LTD</t>
  </si>
  <si>
    <t>Metro Decor LLC</t>
  </si>
  <si>
    <t>15/03/2023 01:51:53 PM</t>
  </si>
  <si>
    <t>FLEX-1991384</t>
  </si>
  <si>
    <t>1991384</t>
  </si>
  <si>
    <t>15/03/2023 01:50:39 PM</t>
  </si>
  <si>
    <t>FLEX-1988990</t>
  </si>
  <si>
    <t>1988990</t>
  </si>
  <si>
    <t>15/03/2023 01:49:30 PM</t>
  </si>
  <si>
    <t>FLEX-1988711</t>
  </si>
  <si>
    <t>1988711</t>
  </si>
  <si>
    <t>Dongguan Chaaya Island Artificial</t>
  </si>
  <si>
    <t>Beaumont Designs, Inc.</t>
  </si>
  <si>
    <t>15/03/2023 01:48:51 PM</t>
  </si>
  <si>
    <t>FLEX-1979857</t>
  </si>
  <si>
    <t>1979857</t>
  </si>
  <si>
    <t>15/03/2023 01:48:09 PM</t>
  </si>
  <si>
    <t>15/03/2023 01:47:05 PM</t>
  </si>
  <si>
    <t>15/03/2023 01:45:57 PM</t>
  </si>
  <si>
    <t>15/03/2023 01:45:10 PM</t>
  </si>
  <si>
    <t>FLEX-2021292</t>
  </si>
  <si>
    <t>MDESIGN COOPERATIE U.A.</t>
  </si>
  <si>
    <t>22/03/2023 09:17:06 AM</t>
  </si>
  <si>
    <t>FLEX-1969739</t>
  </si>
  <si>
    <t>Anho Houseware Company Limited (Jiangmen)</t>
  </si>
  <si>
    <t>Blokker</t>
  </si>
  <si>
    <t>22/03/2023 09:18:12 AM</t>
  </si>
  <si>
    <t>FLEX-1991046</t>
  </si>
  <si>
    <t>22/03/2023 09:19:23 AM</t>
  </si>
  <si>
    <t>CNY 16,685.00</t>
  </si>
  <si>
    <t>FLEX-1970473</t>
  </si>
  <si>
    <t>JIEYANG DUOMINGLI APPLIANCE CO,.LTD.</t>
  </si>
  <si>
    <t>Blokker B.V.</t>
  </si>
  <si>
    <t>22/03/2023 09:20:02 AM</t>
  </si>
  <si>
    <t>FLEX-2011672</t>
  </si>
  <si>
    <t>SR SUNTOUR (Shenzhen &amp; Kunshan)</t>
  </si>
  <si>
    <t>22/03/2023 09:21:11 AM</t>
  </si>
  <si>
    <t>FLEX-1995741</t>
  </si>
  <si>
    <t>AOK TOOLING LTD.</t>
  </si>
  <si>
    <t>Milk Design B.V.</t>
  </si>
  <si>
    <t>22/03/2023 09:22:00 AM</t>
  </si>
  <si>
    <t>HKD 6,044.30</t>
  </si>
  <si>
    <t>FLEX-2005251</t>
  </si>
  <si>
    <t>Karrie Industrial Co. Ltd.</t>
  </si>
  <si>
    <t>Vogel's Products BV</t>
  </si>
  <si>
    <t>22/03/2023 09:22:48 AM</t>
  </si>
  <si>
    <t>HKD 2,647.97</t>
  </si>
  <si>
    <t>FLEX-2021068</t>
  </si>
  <si>
    <t>ADS (GZ) Furniture Co., LTD</t>
  </si>
  <si>
    <t>22/03/2023 09:24:04 AM</t>
  </si>
  <si>
    <t>FLEX-2000746</t>
  </si>
  <si>
    <t>GREAT IMPACT GROUP INC.</t>
  </si>
  <si>
    <t>Cycling Sports Group Europe B.V.</t>
  </si>
  <si>
    <t>22/03/2023 09:25:16 AM</t>
  </si>
  <si>
    <t>FLEX-1978409</t>
  </si>
  <si>
    <t>The Bourgini Company B.V.</t>
  </si>
  <si>
    <t>22/03/2023 09:26:30 AM</t>
  </si>
  <si>
    <t>FLEX-1976398</t>
  </si>
  <si>
    <t>Guangdong Wireking Metal Manufature Co., LTD</t>
  </si>
  <si>
    <t>22/03/2023 09:27:16 AM</t>
  </si>
  <si>
    <t>FLEX-1987070</t>
  </si>
  <si>
    <t>MAY HOME PRODUCT LIMITED</t>
  </si>
  <si>
    <t>Clic-Trade GmbH</t>
  </si>
  <si>
    <t>22/03/2023 09:28:02 AM</t>
  </si>
  <si>
    <t>FLEX-1980596</t>
  </si>
  <si>
    <t>22/03/2023 09:29:13 AM</t>
  </si>
  <si>
    <t>FLEX-1998268</t>
  </si>
  <si>
    <t>Guangdong Galanz Enterprises Co.,Ltd</t>
  </si>
  <si>
    <t>22/03/2023 09:30:29 AM</t>
  </si>
  <si>
    <t>FLEX-1931586</t>
  </si>
  <si>
    <t>K.E.(HONG KONG) CO.,LTD.</t>
  </si>
  <si>
    <t>Decora Blind Systems Ltd</t>
  </si>
  <si>
    <t>22/03/2023 09:31:50 AM</t>
  </si>
  <si>
    <t>HKD 3,823.58</t>
  </si>
  <si>
    <t>FLEX-1995768</t>
  </si>
  <si>
    <t>22/03/2023 09:32:42 AM</t>
  </si>
  <si>
    <t>FLEX-1920891</t>
  </si>
  <si>
    <t>Dongguan Xiuyu Fashion Garment Co (CN)</t>
  </si>
  <si>
    <t>Nakdcom One World AB</t>
  </si>
  <si>
    <t>22/03/2023 09:33:54 AM</t>
  </si>
  <si>
    <t>FLEX-2010661</t>
  </si>
  <si>
    <t>HUI ZHOU HUA ZHAN FURNITURE CO., LTD</t>
  </si>
  <si>
    <t>MODEUS B.V.</t>
  </si>
  <si>
    <t>22/03/2023 09:34:38 AM</t>
  </si>
  <si>
    <t>FLEX-1994716</t>
  </si>
  <si>
    <t>Guangdong Engelhardt-Meitu Rubber &amp; Plastic Technology Co., Ltd</t>
  </si>
  <si>
    <t>Oatey Supply Chain Services Inc.</t>
  </si>
  <si>
    <t>CNZSN</t>
  </si>
  <si>
    <t>22/03/2023 09:35:30 AM</t>
  </si>
  <si>
    <t>FLEX-1992077</t>
  </si>
  <si>
    <t>Shenzhen Jinmei Technology Co., Ltd</t>
  </si>
  <si>
    <t>Coulisse</t>
  </si>
  <si>
    <t>22/03/2023 09:36:19 AM</t>
  </si>
  <si>
    <t>FLEX-1991551</t>
  </si>
  <si>
    <t>VEB COMPANY LTD</t>
  </si>
  <si>
    <t>Paperclip International B.V</t>
  </si>
  <si>
    <t>22/03/2023 09:37:08 AM</t>
  </si>
  <si>
    <t>HKD 3,841.19</t>
  </si>
  <si>
    <t>22/03/2023 09:37:10 AM</t>
  </si>
  <si>
    <t>FLEX-2006538</t>
  </si>
  <si>
    <t>JINJIANG QIMEI GIFTS &amp; FAVOURITE INDUSTRY CO.,LTD.</t>
  </si>
  <si>
    <t>CNXMN</t>
  </si>
  <si>
    <t>22/03/2023 09:38:27 AM</t>
  </si>
  <si>
    <t>FLEX-2021026</t>
  </si>
  <si>
    <t>Shenzhen Banq Technology Co., Ltd.</t>
  </si>
  <si>
    <t>Ledstores Europe B.V.</t>
  </si>
  <si>
    <t>22/03/2023 09:39:08 AM</t>
  </si>
  <si>
    <t>FLEX-2027528</t>
  </si>
  <si>
    <t>Wing Chit Industries Co Ltd.</t>
  </si>
  <si>
    <t>Karl Lagerfeld BV</t>
  </si>
  <si>
    <t>22/03/2023 09:39:57 AM</t>
  </si>
  <si>
    <t>HKD 2,613.59</t>
  </si>
  <si>
    <t>FLEX-2028407</t>
  </si>
  <si>
    <t>Zhejiang New Vision I/E Co., Ltd.</t>
  </si>
  <si>
    <t>22/03/2023 09:40:43 AM</t>
  </si>
  <si>
    <t>FLEX-1993210</t>
  </si>
  <si>
    <t>东莞市奇泵塑胶制品有限公司</t>
  </si>
  <si>
    <t>Folat B.V.</t>
  </si>
  <si>
    <t>22/03/2023 09:41:57 AM</t>
  </si>
  <si>
    <t>FLEX-1979861</t>
  </si>
  <si>
    <t>Guangzhou Homfel Ltd.</t>
  </si>
  <si>
    <t>22/03/2023 09:42:40 AM</t>
  </si>
  <si>
    <t>FLEX-2026091</t>
  </si>
  <si>
    <t>ZHEJIANG CANWELL INTERNATIONAL PRODUCT CO., LTD. （Autobest)</t>
  </si>
  <si>
    <t>22/03/2023 09:43:24 AM</t>
  </si>
  <si>
    <t>FLEX-2025847</t>
  </si>
  <si>
    <t>Guangzhou Fiedle Leather Bag Co., Ltd</t>
  </si>
  <si>
    <t>22/03/2023 09:44:04 AM</t>
  </si>
  <si>
    <t>FLEX-1982185</t>
  </si>
  <si>
    <t>ZURU INC.</t>
  </si>
  <si>
    <t>22/03/2023 09:44:53 AM</t>
  </si>
  <si>
    <t>HKD 3,037.27</t>
  </si>
  <si>
    <t>FLEX-2011762</t>
  </si>
  <si>
    <t>PRIORITY ACCESSORIES PRODUCTIONS HK</t>
  </si>
  <si>
    <t>Karl Lagerfeld International B.V</t>
  </si>
  <si>
    <t>22/03/2023 09:45:42 AM</t>
  </si>
  <si>
    <t>HKD 3,790.89</t>
  </si>
  <si>
    <t>FLEX-1998725</t>
  </si>
  <si>
    <t>Pro-Design Homeware Company Ltd.</t>
  </si>
  <si>
    <t>22/03/2023 10:18:34 AM</t>
  </si>
  <si>
    <t>FLEX-2006734</t>
  </si>
  <si>
    <t>Dana Innovations C/O Hong Kong Sun Technique Electric Co., Ltd</t>
  </si>
  <si>
    <t>Sonos Europe B.V.</t>
  </si>
  <si>
    <t>22/03/2023 10:19:13 AM</t>
  </si>
  <si>
    <t>FLEX-2018004</t>
  </si>
  <si>
    <t>Guangdong Hongteo Accurate Technology (TAISHAN) Co., Ltd</t>
  </si>
  <si>
    <t>Scania CV AB/NBF</t>
  </si>
  <si>
    <t>22/03/2023 10:20:22 AM</t>
  </si>
  <si>
    <t>FLEX-2017540</t>
  </si>
  <si>
    <t>INNOVATIVE IND. CO., LTD. TAIWAN BRANCH</t>
  </si>
  <si>
    <t>Veer Gear, LLC</t>
  </si>
  <si>
    <t>22/03/2023 10:21:08 AM</t>
  </si>
  <si>
    <t>HKD 3,412.15</t>
  </si>
  <si>
    <t>FLEX-1984142</t>
  </si>
  <si>
    <t>ZAIXING ELECTRONICS (SHENZHEN) CO. LTD</t>
  </si>
  <si>
    <t>VARIDESK LLC</t>
  </si>
  <si>
    <t>22/03/2023 10:22:13 AM</t>
  </si>
  <si>
    <t>FLEX-1991171</t>
  </si>
  <si>
    <t>Schleich USA Inc.</t>
  </si>
  <si>
    <t>22/03/2023 10:23:01 AM</t>
  </si>
  <si>
    <t>HKD 2,636.00</t>
  </si>
  <si>
    <t>FLEX-2005051</t>
  </si>
  <si>
    <t>Sunrans (Hubei) Health Technology Co., Ltd</t>
  </si>
  <si>
    <t>22/03/2023 10:24:14 AM</t>
  </si>
  <si>
    <t>FLEX-2032771</t>
  </si>
  <si>
    <t>22/03/2023 10:24:45 AM</t>
  </si>
  <si>
    <t>FLEX-1974609</t>
  </si>
  <si>
    <t>FOSHAN SHUNDE SHIAN FURNITURE INDUSTRIES CO., LTD</t>
  </si>
  <si>
    <t>22/03/2023 10:25:24 AM</t>
  </si>
  <si>
    <t>FLEX-1976650</t>
  </si>
  <si>
    <t>22/03/2023 10:26:35 AM</t>
  </si>
  <si>
    <t>22/03/2023 10:26:36 AM</t>
  </si>
  <si>
    <t>FLEX-1978028</t>
  </si>
  <si>
    <t>SHENZHEN UNIVERSAL INDUSTRIAL CO., LTD</t>
  </si>
  <si>
    <t>22/03/2023 10:27:15 AM</t>
  </si>
  <si>
    <t>FLEX-2027851</t>
  </si>
  <si>
    <t>Jiangmen Kingsway Houseware Co. Ltd</t>
  </si>
  <si>
    <t>22/03/2023 10:27:56 AM</t>
  </si>
  <si>
    <t>FLEX-1989087</t>
  </si>
  <si>
    <t>22/03/2023 10:28:38 AM</t>
  </si>
  <si>
    <t>FLEX-1980558</t>
  </si>
  <si>
    <t>Foshan City Nanhai Yongfeng Aluminium Co., Ltd</t>
  </si>
  <si>
    <t>22/03/2023 10:29:18 AM</t>
  </si>
  <si>
    <t>FLEX-2002723</t>
  </si>
  <si>
    <t>INSTITUTO DE SERVICIOS COMERCIALES ASIATICOS SL</t>
  </si>
  <si>
    <t>22/03/2023 10:30:38 AM</t>
  </si>
  <si>
    <t>CNY 24,855.00</t>
  </si>
  <si>
    <t>FLEX-1903694</t>
  </si>
  <si>
    <t>Serax China</t>
  </si>
  <si>
    <t>Serax NV</t>
  </si>
  <si>
    <t>22/03/2023 10:31:50 AM</t>
  </si>
  <si>
    <t>22/03/2023 10:31:52 AM</t>
  </si>
  <si>
    <t>22/03/2023 10:31:53 AM</t>
  </si>
  <si>
    <t>22/03/2023 10:31:55 AM</t>
  </si>
  <si>
    <t>22/03/2023 10:31:57 AM</t>
  </si>
  <si>
    <t>HKD 2613.58</t>
  </si>
  <si>
    <t>22/03/2023 10:31:58 AM</t>
  </si>
  <si>
    <t>HKD 2647.96</t>
  </si>
  <si>
    <t>22/03/2023 10:32:00 AM</t>
  </si>
  <si>
    <t>22/03/2023 10:32:01 AM</t>
  </si>
  <si>
    <t>22/03/2023 10:32:03 AM</t>
  </si>
  <si>
    <t>22/03/2023 10:32:04 AM</t>
  </si>
  <si>
    <t>22/03/2023 10:32:06 AM</t>
  </si>
  <si>
    <t>22/03/2023 10:32:07 AM</t>
  </si>
  <si>
    <t>FLEX-2014282</t>
  </si>
  <si>
    <t>Shenzhen Ouni Technology Co., Ltd.</t>
  </si>
  <si>
    <t>22/03/2023 10:32:09 AM</t>
  </si>
  <si>
    <t>22/03/2023 10:32:10 AM</t>
  </si>
  <si>
    <t>22/03/2023 10:32:12 AM</t>
  </si>
  <si>
    <t>22/03/2023 10:32:13 AM</t>
  </si>
  <si>
    <t>FLEX-1831170</t>
  </si>
  <si>
    <t>23/03/2023 09:12:46 AM</t>
  </si>
  <si>
    <t>FLEX-1988611</t>
  </si>
  <si>
    <t>KM PLASTIC INDUSTRIES (HEYUAN) LTD</t>
  </si>
  <si>
    <t>Reliant Corp.</t>
  </si>
  <si>
    <t>23/03/2023 09:13:58 AM</t>
  </si>
  <si>
    <t>CNY 3,470.00</t>
  </si>
  <si>
    <t>FLEX-2012180</t>
  </si>
  <si>
    <t>Zodiac Pool Systems Canada, Inc.</t>
  </si>
  <si>
    <t>23/03/2023 09:14:51 AM</t>
  </si>
  <si>
    <t>HKD 3,412.66</t>
  </si>
  <si>
    <t>FLEX-1905275</t>
  </si>
  <si>
    <t>23/03/2023 09:16:03 AM</t>
  </si>
  <si>
    <t>FLEX-1902318</t>
  </si>
  <si>
    <t>GUANG DONG Keyouyun SMART HOME Co., Ltd.</t>
  </si>
  <si>
    <t>Birlea Furniture Limited</t>
  </si>
  <si>
    <t>23/03/2023 09:16:47 AM</t>
  </si>
  <si>
    <t>FLEX-1830614</t>
  </si>
  <si>
    <t>23/03/2023 09:17:31 AM</t>
  </si>
  <si>
    <t>FLEX-1989383</t>
  </si>
  <si>
    <t>MEXWELL INDUSTRIAL LIMITED</t>
  </si>
  <si>
    <t>23/03/2023 09:18:21 AM</t>
  </si>
  <si>
    <t>FLEX-2002485</t>
  </si>
  <si>
    <t>Foshan Haohui Furniture Co., Ltd.</t>
  </si>
  <si>
    <t>23/03/2023 09:19:01 AM</t>
  </si>
  <si>
    <t>FLEX-2016493</t>
  </si>
  <si>
    <t>Tomato Printing Technology Limited.</t>
  </si>
  <si>
    <t>Benchmark Education Co LLC</t>
  </si>
  <si>
    <t>23/03/2023 09:19:56 AM</t>
  </si>
  <si>
    <t>HKD 12,656.19</t>
  </si>
  <si>
    <t>FLEX-2011808</t>
  </si>
  <si>
    <t>Costco Wholesale-Michigan</t>
  </si>
  <si>
    <t>23/03/2023 09:20:36 AM</t>
  </si>
  <si>
    <t>FLEX-2010127</t>
  </si>
  <si>
    <t>23/03/2023 09:21:18 AM</t>
  </si>
  <si>
    <t>FLEX-1996879</t>
  </si>
  <si>
    <t>23/03/2023 09:21:59 AM</t>
  </si>
  <si>
    <t>FLEX-2010070</t>
  </si>
  <si>
    <t>HONGKONG SUKE PATE INTERNATIONAL CO., LIMITED - PATE</t>
  </si>
  <si>
    <t>Online Home Retail Limited</t>
  </si>
  <si>
    <t>23/03/2023 09:23:08 AM</t>
  </si>
  <si>
    <t>FLEX-1996876</t>
  </si>
  <si>
    <t>23/03/2023 09:23:48 AM</t>
  </si>
  <si>
    <t>FLEX-1996872</t>
  </si>
  <si>
    <t>23/03/2023 09:24:33 AM</t>
  </si>
  <si>
    <t>FLEX-1996878</t>
  </si>
  <si>
    <t>23/03/2023 09:25:13 AM</t>
  </si>
  <si>
    <t>FLEX-1978371</t>
  </si>
  <si>
    <t>ALLNA TECHNOLOGY (SHENZHEN) CO.,LTD</t>
  </si>
  <si>
    <t>23/03/2023 09:26:24 AM</t>
  </si>
  <si>
    <t>FLEX-1972699</t>
  </si>
  <si>
    <t>23/03/2023 09:27:34 AM</t>
  </si>
  <si>
    <t>FLEX-2013808</t>
  </si>
  <si>
    <t>KIAN (HONG KONG)</t>
  </si>
  <si>
    <t>23/03/2023 09:28:44 AM</t>
  </si>
  <si>
    <t>FLEX-1939912</t>
  </si>
  <si>
    <t>HL Corporation</t>
  </si>
  <si>
    <t>Sunrise Medical GmbH</t>
  </si>
  <si>
    <t>23/03/2023 09:29:26 AM</t>
  </si>
  <si>
    <t>FLEX-1982456</t>
  </si>
  <si>
    <t>Wetron Industrial Corp.</t>
  </si>
  <si>
    <t>Vitra Factory GmbH</t>
  </si>
  <si>
    <t>23/03/2023 09:30:40 AM</t>
  </si>
  <si>
    <t>FLEX-1982592</t>
  </si>
  <si>
    <t>23/03/2023 09:31:46 AM</t>
  </si>
  <si>
    <t>FLEX-1991086</t>
  </si>
  <si>
    <t>Northwest River Supplies, Inc.</t>
  </si>
  <si>
    <t>23/03/2023 09:32:30 AM</t>
  </si>
  <si>
    <t>CNY 4,625.00</t>
  </si>
  <si>
    <t>FLEX-1979755</t>
  </si>
  <si>
    <t>Sinomax International Trading Limited</t>
  </si>
  <si>
    <t>Casper Sleep</t>
  </si>
  <si>
    <t>23/03/2023 09:33:16 AM</t>
  </si>
  <si>
    <t>FLEX-1981699</t>
  </si>
  <si>
    <t>Zhuhai Shichang Metals Ltd</t>
  </si>
  <si>
    <t>23/03/2023 09:33:57 AM</t>
  </si>
  <si>
    <t>FLEX-2024322</t>
  </si>
  <si>
    <t>敏华家具制造（惠州）有限公司</t>
  </si>
  <si>
    <t>Leon's</t>
  </si>
  <si>
    <t>23/03/2023 09:35:08 AM</t>
  </si>
  <si>
    <t>FLEX-2023426</t>
  </si>
  <si>
    <t>Foshan Genux Metal Products Co., Ltd</t>
  </si>
  <si>
    <t>NewAge Products Inc</t>
  </si>
  <si>
    <t>23/03/2023 09:35:53 AM</t>
  </si>
  <si>
    <t>FLEX-1999112</t>
  </si>
  <si>
    <t>GUANGDONG ROADMATE GROUP CO., LTD.</t>
  </si>
  <si>
    <t>Diono LLC</t>
  </si>
  <si>
    <t>23/03/2023 09:36:38 AM</t>
  </si>
  <si>
    <t>FLEX-1999109</t>
  </si>
  <si>
    <t>WICTLE INTERNATIONAL COMPANY LIMITED O/B Goliath Far East Ltd</t>
  </si>
  <si>
    <t>Pressman Toy Corporation</t>
  </si>
  <si>
    <t>23/03/2023 09:37:53 AM</t>
  </si>
  <si>
    <t>HKD 2,640.24</t>
  </si>
  <si>
    <t>FLEX-1978220</t>
  </si>
  <si>
    <t>23/03/2023 09:39:01 AM</t>
  </si>
  <si>
    <t>FLEX-2033028</t>
  </si>
  <si>
    <t>World Way International Yangjiang Office</t>
  </si>
  <si>
    <t>WUSTHOF USA, Inc.</t>
  </si>
  <si>
    <t>23/03/2023 09:39:44 AM</t>
  </si>
  <si>
    <t>FLEX-1939383</t>
  </si>
  <si>
    <t>Richfield Home Products Hong Kong Ltd.</t>
  </si>
  <si>
    <t>Satco Products, Inc.</t>
  </si>
  <si>
    <t>23/03/2023 09:40:44 AM</t>
  </si>
  <si>
    <t>FLEX-1971778</t>
  </si>
  <si>
    <t>1971778</t>
  </si>
  <si>
    <t>GD Midea Air-Conditioning Equipment Co., Ltd.</t>
  </si>
  <si>
    <t>Everest Companies, LLC</t>
  </si>
  <si>
    <t>CNBIJ</t>
  </si>
  <si>
    <t>23/03/2023 03:33:18 PM</t>
  </si>
  <si>
    <t>FLEX-2016257</t>
  </si>
  <si>
    <t>2016257</t>
  </si>
  <si>
    <t>Guangzhou Sunrise Mannequin Factory</t>
  </si>
  <si>
    <t>Mascot International</t>
  </si>
  <si>
    <t>23/03/2023 03:34:04 PM</t>
  </si>
  <si>
    <t>FLEX-2017896</t>
  </si>
  <si>
    <t>2017896</t>
  </si>
  <si>
    <t>ZHONGSHAN FOODSTUFFS IMP &amp; EXP CO.,LTD</t>
  </si>
  <si>
    <t>Easywalker</t>
  </si>
  <si>
    <t>23/03/2023 03:35:21 PM</t>
  </si>
  <si>
    <t>FLEX-2006825</t>
  </si>
  <si>
    <t>2006825</t>
  </si>
  <si>
    <t>GD MIDEA ENVIRONMENT APPLIANCES MFG. CO., LTD.</t>
  </si>
  <si>
    <t>23/03/2023 03:36:05 PM</t>
  </si>
  <si>
    <t>FLEX-2012127</t>
  </si>
  <si>
    <t>2012127</t>
  </si>
  <si>
    <t>23/03/2023 03:36:49 PM</t>
  </si>
  <si>
    <t>FLEX-2004862</t>
  </si>
  <si>
    <t>Strong Honour Limited</t>
  </si>
  <si>
    <t>24/03/2023 10:47:11 AM</t>
  </si>
  <si>
    <t>FLEX-1972499</t>
  </si>
  <si>
    <t>24/03/2023 10:48:00 AM</t>
  </si>
  <si>
    <t>FLEX-2021159</t>
  </si>
  <si>
    <t>SMART LEAD INVESTMENTS LIMITED</t>
  </si>
  <si>
    <t>FirsTime Manufactory, Inc.</t>
  </si>
  <si>
    <t>24/03/2023 10:49:08 AM</t>
  </si>
  <si>
    <t>FLEX-2012752</t>
  </si>
  <si>
    <t>Asiapack (Shenzhen) Co. Ltd.</t>
  </si>
  <si>
    <t>GNOMISH HAT INC</t>
  </si>
  <si>
    <t>24/03/2023 10:50:20 AM</t>
  </si>
  <si>
    <t>FLEX-1981925</t>
  </si>
  <si>
    <t>DONGGUAN GRAND HARVEST GIFTS CO., LTD</t>
  </si>
  <si>
    <t>SENISA MANUFACTURING S. de R.L. de C.V.</t>
  </si>
  <si>
    <t>24/03/2023 10:50:59 AM</t>
  </si>
  <si>
    <t>FLEX-1981932</t>
  </si>
  <si>
    <t>24/03/2023 10:51:36 AM</t>
  </si>
  <si>
    <t>FLEX-2006449</t>
  </si>
  <si>
    <t>USD 1735.0</t>
  </si>
  <si>
    <t>24/03/2023 10:51:38 AM</t>
  </si>
  <si>
    <t>24/03/2023 10:51:40 AM</t>
  </si>
  <si>
    <t>24/03/2023 10:51:41 AM</t>
  </si>
  <si>
    <t>FLEX-2014224</t>
  </si>
  <si>
    <t>2014224</t>
  </si>
  <si>
    <t>Prime Fortune Houseware Co., Ltd.</t>
  </si>
  <si>
    <t>24/03/2023 04:01:33 PM</t>
  </si>
  <si>
    <t>FLEX-1970693</t>
  </si>
  <si>
    <t>1970693</t>
  </si>
  <si>
    <t>24/03/2023 04:02:48 PM</t>
  </si>
  <si>
    <t>FLEX-2040014</t>
  </si>
  <si>
    <t>27/03/2023 10:08:03 AM</t>
  </si>
  <si>
    <t>FLEX-2017122</t>
  </si>
  <si>
    <t>27/03/2023 10:09:17 AM</t>
  </si>
  <si>
    <t>FLEX-2017126</t>
  </si>
  <si>
    <t>27/03/2023 10:10:33 AM</t>
  </si>
  <si>
    <t>FLEX-1986997</t>
  </si>
  <si>
    <t>Le Touch (Shenzhen) Electronics Co,. Ltd</t>
  </si>
  <si>
    <t>27/03/2023 10:11:49 AM</t>
  </si>
  <si>
    <t>FLEX-2015586</t>
  </si>
  <si>
    <t>IHOUSE ENTERPRISE CO., LIMITED</t>
  </si>
  <si>
    <t>27/03/2023 10:12:53 AM</t>
  </si>
  <si>
    <t>FLEX-2024800</t>
  </si>
  <si>
    <t>Dongguan Tinpak Co.,Ltd</t>
  </si>
  <si>
    <t>Tinplate Products Limited</t>
  </si>
  <si>
    <t>27/03/2023 10:14:16 AM</t>
  </si>
  <si>
    <t>FLEX-2011708</t>
  </si>
  <si>
    <t>27/03/2023 10:15:30 AM</t>
  </si>
  <si>
    <t>FLEX-2014064</t>
  </si>
  <si>
    <t>27/03/2023 10:16:26 AM</t>
  </si>
  <si>
    <t>FLEX-1926794</t>
  </si>
  <si>
    <t>27/03/2023 10:17:44 AM</t>
  </si>
  <si>
    <t>FLEX-2023594</t>
  </si>
  <si>
    <t>YUSEN LOGISTICS (SHENZHEN) CO., LTD. - SCS</t>
  </si>
  <si>
    <t>LEE'S POTTERY INC.</t>
  </si>
  <si>
    <t>27/03/2023 10:18:58 AM</t>
  </si>
  <si>
    <t>FLEX-2027777</t>
  </si>
  <si>
    <t>27/03/2023 10:20:14 AM</t>
  </si>
  <si>
    <t>FLEX-2001262</t>
  </si>
  <si>
    <t>A&amp;D Trading (Hong Kong) Co. Ltd</t>
  </si>
  <si>
    <t>A&amp;D Engineering Inc</t>
  </si>
  <si>
    <t>27/03/2023 10:21:43 AM</t>
  </si>
  <si>
    <t>HKD 3,822.62</t>
  </si>
  <si>
    <t>FLEX-2013721</t>
  </si>
  <si>
    <t>27/03/2023 10:22:53 AM</t>
  </si>
  <si>
    <t>FLEX-2032879</t>
  </si>
  <si>
    <t>27/03/2023 10:24:14 AM</t>
  </si>
  <si>
    <t>FLEX-1950722</t>
  </si>
  <si>
    <t>27/03/2023 10:24:58 AM</t>
  </si>
  <si>
    <t>FLEX-2002418</t>
  </si>
  <si>
    <t>27/03/2023 10:25:47 AM</t>
  </si>
  <si>
    <t>27/03/2023 10:25:49 AM</t>
  </si>
  <si>
    <t>FLEX-1998261</t>
  </si>
  <si>
    <t>Bush Industires Inc</t>
  </si>
  <si>
    <t>27/03/2023 10:25:50 AM</t>
  </si>
  <si>
    <t>FLEX-2021051</t>
  </si>
  <si>
    <t>Yihe industrial Co.,Ltd</t>
  </si>
  <si>
    <t>Guntersville Breathables Inc.</t>
  </si>
  <si>
    <t>27/03/2023 10:25:52 AM</t>
  </si>
  <si>
    <t>FLEX-2016042</t>
  </si>
  <si>
    <t>27/03/2023 10:25:54 AM</t>
  </si>
  <si>
    <t>FLEX-2030100</t>
  </si>
  <si>
    <t>HOMY CASA LIMTED</t>
  </si>
  <si>
    <t>DE EEKHOORN WOODWORKINGS B.V.</t>
  </si>
  <si>
    <t>27/03/2023 10:25:55 AM</t>
  </si>
  <si>
    <t>FLEX-2009879</t>
  </si>
  <si>
    <t>Shenzhen Vansu Technology Co., Ltd.</t>
  </si>
  <si>
    <t>Avalla Limited</t>
  </si>
  <si>
    <t>27/03/2023 10:25:57 AM</t>
  </si>
  <si>
    <t>FLEX-2037226</t>
  </si>
  <si>
    <t>Yancheng Henglide Industry Co., Ltd.</t>
  </si>
  <si>
    <t>27/03/2023 10:25:59 AM</t>
  </si>
  <si>
    <t>FLEX-1996422</t>
  </si>
  <si>
    <t>Dong Guan Taisu Baby &amp; Toddler Product Co. LTD</t>
  </si>
  <si>
    <t>Love All Little Ones, Inc.</t>
  </si>
  <si>
    <t>27/03/2023 10:26:00 AM</t>
  </si>
  <si>
    <t>FLEX-2028340</t>
  </si>
  <si>
    <t>Yangjiang Decheng Industry and Trade Co., Ltd.</t>
  </si>
  <si>
    <t>27/03/2023 10:26:02 AM</t>
  </si>
  <si>
    <t>FLEX-2029868</t>
  </si>
  <si>
    <t>Yangjiang Wellfit Industrial Co., Ltd.</t>
  </si>
  <si>
    <t>27/03/2023 10:26:03 AM</t>
  </si>
  <si>
    <t>FLEX-1984132</t>
  </si>
  <si>
    <t>1984132</t>
  </si>
  <si>
    <t>Kingsun Optoelectronic Technology (H.K.) Co., Ltd.</t>
  </si>
  <si>
    <t>Evre Limited</t>
  </si>
  <si>
    <t>28/03/2023 09:22:59 AM</t>
  </si>
  <si>
    <t>FLEX-2002521</t>
  </si>
  <si>
    <t>2002521</t>
  </si>
  <si>
    <t>28/03/2023 09:23:49 AM</t>
  </si>
  <si>
    <t>HKD 3,423.24</t>
  </si>
  <si>
    <t>FLEX-1989358</t>
  </si>
  <si>
    <t>1989358</t>
  </si>
  <si>
    <t>Wong Hau Plastic Works &amp; Trading Co Ltd.</t>
  </si>
  <si>
    <t>Stasher Inc</t>
  </si>
  <si>
    <t>28/03/2023 09:24:44 AM</t>
  </si>
  <si>
    <t>FLEX-2017743</t>
  </si>
  <si>
    <t>2017743</t>
  </si>
  <si>
    <t>HUAZHANG LIMITED</t>
  </si>
  <si>
    <t>Rag &amp; Bone</t>
  </si>
  <si>
    <t>28/03/2023 09:25:45 AM</t>
  </si>
  <si>
    <t>HKD 3,810.81</t>
  </si>
  <si>
    <t>FLEX-2006178</t>
  </si>
  <si>
    <t>2006178</t>
  </si>
  <si>
    <t>28/03/2023 09:26:39 AM</t>
  </si>
  <si>
    <t>FLEX-1998666</t>
  </si>
  <si>
    <t>POLYBLESS HONG KONG LIMITED</t>
  </si>
  <si>
    <t>simplehuman</t>
  </si>
  <si>
    <t>28/03/2023 01:52:17 PM</t>
  </si>
  <si>
    <t>HKD 8,258.65</t>
  </si>
  <si>
    <t>FLEX-2023186</t>
  </si>
  <si>
    <t>Shenzhen Beauty STAR Co., Ltd.</t>
  </si>
  <si>
    <t>KINGDOM ANIMALIA LLC</t>
  </si>
  <si>
    <t>28/03/2023 01:53:00 PM</t>
  </si>
  <si>
    <t>FLEX-2015450</t>
  </si>
  <si>
    <t>EHO FURNITURE LIMITED</t>
  </si>
  <si>
    <t>28/03/2023 01:53:42 PM</t>
  </si>
  <si>
    <t>FLEX-2023837</t>
  </si>
  <si>
    <t>28/03/2023 01:53:44 PM</t>
  </si>
  <si>
    <t>28/03/2023 01:53:45 PM</t>
  </si>
  <si>
    <t>HKD 3423.23</t>
  </si>
  <si>
    <t>28/03/2023 01:53:46 PM</t>
  </si>
  <si>
    <t>HKD 3810.81</t>
  </si>
  <si>
    <t>28/03/2023 01:53:48 PM</t>
  </si>
  <si>
    <t>HKD 3823.57</t>
  </si>
  <si>
    <t>28/03/2023 01:53:49 PM</t>
  </si>
  <si>
    <t>FLEX-1868763</t>
  </si>
  <si>
    <t>28/03/2023 01:53:51 PM</t>
  </si>
  <si>
    <t>FLEX-2021675</t>
  </si>
  <si>
    <t>29/03/2023 09:28:00 AM</t>
  </si>
  <si>
    <t>FLEX-2010652</t>
  </si>
  <si>
    <t>SUMMIT VICTORY LIMITED</t>
  </si>
  <si>
    <t>Airmaster Fan Company</t>
  </si>
  <si>
    <t>29/03/2023 09:28:46 AM</t>
  </si>
  <si>
    <t>FLEX-2021677</t>
  </si>
  <si>
    <t>29/03/2023 09:29:27 AM</t>
  </si>
  <si>
    <t>FLEX-1989314</t>
  </si>
  <si>
    <t>29/03/2023 09:30:13 AM</t>
  </si>
  <si>
    <t>FLEX-2011653</t>
  </si>
  <si>
    <t>29/03/2023 09:30:58 AM</t>
  </si>
  <si>
    <t>FLEX-2011644</t>
  </si>
  <si>
    <t>29/03/2023 09:31:41 AM</t>
  </si>
  <si>
    <t>FLEX-2021706</t>
  </si>
  <si>
    <t>29/03/2023 09:32:39 AM</t>
  </si>
  <si>
    <t>FLEX-1987237</t>
  </si>
  <si>
    <t>The West River Industry Co., Ltd.</t>
  </si>
  <si>
    <t>Hunter Fan Company Inc</t>
  </si>
  <si>
    <t>29/03/2023 09:33:24 AM</t>
  </si>
  <si>
    <t>FLEX-1971074</t>
  </si>
  <si>
    <t>New Century Electrical Manufacturing (ZhongShan) Co., Ltd</t>
  </si>
  <si>
    <t>29/03/2023 09:34:37 AM</t>
  </si>
  <si>
    <t>CNY 10,820.00</t>
  </si>
  <si>
    <t>FLEX-2016192</t>
  </si>
  <si>
    <t>Onward Helmet Co Ltd</t>
  </si>
  <si>
    <t>Trek Bicycle</t>
  </si>
  <si>
    <t>29/03/2023 09:35:28 AM</t>
  </si>
  <si>
    <t>HKD 5,636.58</t>
  </si>
  <si>
    <t>FLEX-2006963</t>
  </si>
  <si>
    <t>29/03/2023 09:36:38 AM</t>
  </si>
  <si>
    <t>FLEX-2018358</t>
  </si>
  <si>
    <t>Costco Wholesale - Colorado</t>
  </si>
  <si>
    <t>29/03/2023 09:37:20 AM</t>
  </si>
  <si>
    <t>FLEX-1995239</t>
  </si>
  <si>
    <t>29/03/2023 09:38:08 AM</t>
  </si>
  <si>
    <t>FLEX-1971083</t>
  </si>
  <si>
    <t>29/03/2023 09:39:24 AM</t>
  </si>
  <si>
    <t>FLEX-2005047</t>
  </si>
  <si>
    <t>Easi (Zhuhai) Co., Ltd.</t>
  </si>
  <si>
    <t>29/03/2023 09:40:38 AM</t>
  </si>
  <si>
    <t>FLEX-1966505</t>
  </si>
  <si>
    <t>SUNLONG ENTERPRISES LIMITED</t>
  </si>
  <si>
    <t>29/03/2023 09:41:24 AM</t>
  </si>
  <si>
    <t>FLEX-2024756</t>
  </si>
  <si>
    <t>GUANGZHOU JS HOMEWARE CO.,LTD</t>
  </si>
  <si>
    <t>29/03/2023 09:42:31 AM</t>
  </si>
  <si>
    <t>FLEX-2006265</t>
  </si>
  <si>
    <t>Longshore Limited</t>
  </si>
  <si>
    <t>29/03/2023 09:43:20 AM</t>
  </si>
  <si>
    <t>HKD 5,582.05</t>
  </si>
  <si>
    <t>FLEX-2019599</t>
  </si>
  <si>
    <t>Jiangmen Weilong Hardware Factory</t>
  </si>
  <si>
    <t>29/03/2023 09:44:03 AM</t>
  </si>
  <si>
    <t>FLEX-2018056</t>
  </si>
  <si>
    <t>29/03/2023 09:44:05 AM</t>
  </si>
  <si>
    <t>FLEX-2027161</t>
  </si>
  <si>
    <t>Huizhou Yi Kun Packaging Co., Ltd.</t>
  </si>
  <si>
    <t>CTK COSMETICS</t>
  </si>
  <si>
    <t>29/03/2023 09:44:48 AM</t>
  </si>
  <si>
    <t>FLEX-2030162</t>
  </si>
  <si>
    <t>Long Yi Shoes Industrial (Shenzhen) Co. Ltd.</t>
  </si>
  <si>
    <t>Crocs Korea Inc.</t>
  </si>
  <si>
    <t>29/03/2023 09:46:03 AM</t>
  </si>
  <si>
    <t>CNY 18,640.00</t>
  </si>
  <si>
    <t>FLEX-1986921</t>
  </si>
  <si>
    <t>29/03/2023 09:46:45 AM</t>
  </si>
  <si>
    <t>FLEX-1986944</t>
  </si>
  <si>
    <t>29/03/2023 09:47:26 AM</t>
  </si>
  <si>
    <t>FLEX-1978436</t>
  </si>
  <si>
    <t>29/03/2023 09:48:09 AM</t>
  </si>
  <si>
    <t>FLEX-1987523</t>
  </si>
  <si>
    <t>29/03/2023 09:48:51 AM</t>
  </si>
  <si>
    <t>FLEX-1980404</t>
  </si>
  <si>
    <t>JIN LIN FURNITURE CO, LIMITED</t>
  </si>
  <si>
    <t>True Innovations &amp; Design (USA), LLC</t>
  </si>
  <si>
    <t>29/03/2023 09:49:41 AM</t>
  </si>
  <si>
    <t>HKD 5,733.59</t>
  </si>
  <si>
    <t>FLEX-2017130</t>
  </si>
  <si>
    <t>29/03/2023 09:50:54 AM</t>
  </si>
  <si>
    <t>FLEX-2012615</t>
  </si>
  <si>
    <t>29/03/2023 09:52:04 AM</t>
  </si>
  <si>
    <t>FLEX-2026400</t>
  </si>
  <si>
    <t>29/03/2023 09:52:48 AM</t>
  </si>
  <si>
    <t>FLEX-2034979</t>
  </si>
  <si>
    <t>Jiangmen Jinling FAN Manufacturing Co., Ltd.</t>
  </si>
  <si>
    <t>29/03/2023 09:53:33 AM</t>
  </si>
  <si>
    <t>FLEX-2042405</t>
  </si>
  <si>
    <t>MPE Techniek B.V.</t>
  </si>
  <si>
    <t>SM Products LLC</t>
  </si>
  <si>
    <t>29/03/2023 09:54:20 AM</t>
  </si>
  <si>
    <t>FLEX-2021188</t>
  </si>
  <si>
    <t>2021188</t>
  </si>
  <si>
    <t>Shenzhen Zhentongrong Industrial Co., Ltd.</t>
  </si>
  <si>
    <t>Xcel Bespoke Limited</t>
  </si>
  <si>
    <t>29/03/2023 03:39:22 PM</t>
  </si>
  <si>
    <t>FLEX-1977980</t>
  </si>
  <si>
    <t>1977980</t>
  </si>
  <si>
    <t>GUANGDONG ZHAOQING DETON CO.,LTD</t>
  </si>
  <si>
    <t>29/03/2023 03:40:29 PM</t>
  </si>
  <si>
    <t>FLEX-2023568</t>
  </si>
  <si>
    <t>2023568</t>
  </si>
  <si>
    <t>Sonos Inc</t>
  </si>
  <si>
    <t>29/03/2023 03:41:10 PM</t>
  </si>
  <si>
    <t>FLEX-2026387</t>
  </si>
  <si>
    <t>2026387</t>
  </si>
  <si>
    <t>29/03/2023 03:41:54 PM</t>
  </si>
  <si>
    <t>FLEX-2029932</t>
  </si>
  <si>
    <t>2029932</t>
  </si>
  <si>
    <t>DONGGUAN DONGDA IMP. and EXP.CO.,LTD</t>
  </si>
  <si>
    <t>29/03/2023 03:43:02 PM</t>
  </si>
  <si>
    <t>FLEX-2011635</t>
  </si>
  <si>
    <t>2011635</t>
  </si>
  <si>
    <t>EXCELLENT FUTURE DEVELOPMENT LIMITED.</t>
  </si>
  <si>
    <t>Topo Athletic LLC</t>
  </si>
  <si>
    <t>29/03/2023 03:43:45 PM</t>
  </si>
  <si>
    <t>FLEX-2026402</t>
  </si>
  <si>
    <t>2026402</t>
  </si>
  <si>
    <t>29/03/2023 03:44:30 PM</t>
  </si>
  <si>
    <t>FLEX-1994715</t>
  </si>
  <si>
    <t>1994715</t>
  </si>
  <si>
    <t>29/03/2023 03:45:17 PM</t>
  </si>
  <si>
    <t>CNY 8,185.00</t>
  </si>
  <si>
    <t>FLEX-1991087</t>
  </si>
  <si>
    <t>1991087</t>
  </si>
  <si>
    <t>29/03/2023 03:46:04 PM</t>
  </si>
  <si>
    <t>FLEX-2002808</t>
  </si>
  <si>
    <t>2002808</t>
  </si>
  <si>
    <t>DongGuan City General Success Industrial Co. Ltd.</t>
  </si>
  <si>
    <t>29/03/2023 03:46:50 PM</t>
  </si>
  <si>
    <t>FLEX-1991103</t>
  </si>
  <si>
    <t>1991103</t>
  </si>
  <si>
    <t>29/03/2023 03:47:33 PM</t>
  </si>
  <si>
    <t>FLEX-2038108</t>
  </si>
  <si>
    <t>2038108</t>
  </si>
  <si>
    <t>Dongguan Uni-Pak Packing Co., Ltd.</t>
  </si>
  <si>
    <t>Real Value LLC</t>
  </si>
  <si>
    <t>29/03/2023 03:48:44 PM</t>
  </si>
  <si>
    <t>FLEX-1991099</t>
  </si>
  <si>
    <t>1991099</t>
  </si>
  <si>
    <t>29/03/2023 03:49:29 PM</t>
  </si>
  <si>
    <t>FLEX-2010611</t>
  </si>
  <si>
    <t>2010611</t>
  </si>
  <si>
    <t>29/03/2023 03:50:20 PM</t>
  </si>
  <si>
    <t>CNY 15,080.00</t>
  </si>
  <si>
    <t>FLEX-2026403</t>
  </si>
  <si>
    <t>2026403</t>
  </si>
  <si>
    <t>29/03/2023 03:51:06 PM</t>
  </si>
  <si>
    <t>FLEX-2009802</t>
  </si>
  <si>
    <t>2009802</t>
  </si>
  <si>
    <t>29/03/2023 03:51:53 PM</t>
  </si>
  <si>
    <t>FLEX-1998477</t>
  </si>
  <si>
    <t>1998477</t>
  </si>
  <si>
    <t>29/03/2023 03:52:43 PM</t>
  </si>
  <si>
    <t>FLEX-1931154</t>
  </si>
  <si>
    <t>1931154</t>
  </si>
  <si>
    <t>30/03/2023 09:32:40 AM</t>
  </si>
  <si>
    <t>FLEX-1994909</t>
  </si>
  <si>
    <t>1994909</t>
  </si>
  <si>
    <t>SMART CHAIN HONG KONG LIMITED</t>
  </si>
  <si>
    <t>Sun Bum LLC</t>
  </si>
  <si>
    <t>30/03/2023 09:33:28 AM</t>
  </si>
  <si>
    <t>HKD 3,041.12</t>
  </si>
  <si>
    <t>FLEX-2038677</t>
  </si>
  <si>
    <t>2038677</t>
  </si>
  <si>
    <t>GUANGDONG CARRIER HEATING, VENTILATION&amp;AIR CONDITIONING COMPANY LIMITED</t>
  </si>
  <si>
    <t>HC Commercial Inc.</t>
  </si>
  <si>
    <t>30/03/2023 09:44:37 AM</t>
  </si>
  <si>
    <t>FLEX-2038680</t>
  </si>
  <si>
    <t>2038680</t>
  </si>
  <si>
    <t>30/03/2023 09:45:45 AM</t>
  </si>
  <si>
    <t>FLEX-1971299</t>
  </si>
  <si>
    <t>1971299</t>
  </si>
  <si>
    <t>30/03/2023 09:46:27 AM</t>
  </si>
  <si>
    <t>FLEX-2021119</t>
  </si>
  <si>
    <t>2021119</t>
  </si>
  <si>
    <t>Dongguan Jieleda Mould Co., Ltd.</t>
  </si>
  <si>
    <t>30/03/2023 09:47:10 AM</t>
  </si>
  <si>
    <t>FLEX-2035025</t>
  </si>
  <si>
    <t>2035025</t>
  </si>
  <si>
    <t>30/03/2023 09:47:49 AM</t>
  </si>
  <si>
    <t>FLEX-2021670</t>
  </si>
  <si>
    <t>2021670</t>
  </si>
  <si>
    <t>30/03/2023 09:48:34 AM</t>
  </si>
  <si>
    <t>FLEX-2004688</t>
  </si>
  <si>
    <t>2004688</t>
  </si>
  <si>
    <t>Chaozhou Kdlon Ceramics Co., Ltd.</t>
  </si>
  <si>
    <t>House Nordic ApS</t>
  </si>
  <si>
    <t>30/03/2023 09:49:15 AM</t>
  </si>
  <si>
    <t>FLEX-1920909</t>
  </si>
  <si>
    <t>1920909</t>
  </si>
  <si>
    <t>30/03/2023 09:50:24 AM</t>
  </si>
  <si>
    <t>FLEX-2009861</t>
  </si>
  <si>
    <t>2009861</t>
  </si>
  <si>
    <t>30/03/2023 09:50:26 AM</t>
  </si>
  <si>
    <t>FLEX-1980469</t>
  </si>
  <si>
    <t>1980469</t>
  </si>
  <si>
    <t>30/03/2023 09:51:16 AM</t>
  </si>
  <si>
    <t>HKD 3,471.39</t>
  </si>
  <si>
    <t>FLEX-2017506</t>
  </si>
  <si>
    <t>2017506</t>
  </si>
  <si>
    <t>30/03/2023 09:51:57 AM</t>
  </si>
  <si>
    <t>FLEX-1982400</t>
  </si>
  <si>
    <t>1982400</t>
  </si>
  <si>
    <t>Portapower (China) Ltd.</t>
  </si>
  <si>
    <t>Hartmobile BV</t>
  </si>
  <si>
    <t>HKHKG</t>
  </si>
  <si>
    <t>30/03/2023 09:53:16 AM</t>
  </si>
  <si>
    <t>HKD 3,826.13</t>
  </si>
  <si>
    <t>FLEX-2040039</t>
  </si>
  <si>
    <t>2040039</t>
  </si>
  <si>
    <t>30/03/2023 09:54:29 AM</t>
  </si>
  <si>
    <t>FLEX-2027558</t>
  </si>
  <si>
    <t>2027558</t>
  </si>
  <si>
    <t>Dongguan Guanlangfeng Craft products Co., Ltd.</t>
  </si>
  <si>
    <t>Mackenzie-Childs, LLC.</t>
  </si>
  <si>
    <t>30/03/2023 09:55:12 AM</t>
  </si>
  <si>
    <t>FLEX-1981025</t>
  </si>
  <si>
    <t>1981025</t>
  </si>
  <si>
    <t>30/03/2023 09:56:03 AM</t>
  </si>
  <si>
    <t>2047581</t>
  </si>
  <si>
    <t>30/03/2023 09:56:52 AM</t>
  </si>
  <si>
    <t>FLEX-2050218</t>
  </si>
  <si>
    <t>2050218</t>
  </si>
  <si>
    <t>Guangdong Giwee Technology Co., Ltd.</t>
  </si>
  <si>
    <t>30/03/2023 09:57:35 AM</t>
  </si>
  <si>
    <t>FLEX-2038679</t>
  </si>
  <si>
    <t>2038679</t>
  </si>
  <si>
    <t>30/03/2023 09:58:50 AM</t>
  </si>
  <si>
    <t>FLEX-2050223</t>
  </si>
  <si>
    <t>2050223</t>
  </si>
  <si>
    <t>30/03/2023 09:59:34 AM</t>
  </si>
  <si>
    <t>FLEX-1993026</t>
  </si>
  <si>
    <t>1993026</t>
  </si>
  <si>
    <t>PINGNAN MEIGAO HOUSEHOLD ARTICLES CO.,LTD</t>
  </si>
  <si>
    <t>30/03/2023 10:00:50 AM</t>
  </si>
  <si>
    <t>FLEX-1995234</t>
  </si>
  <si>
    <t>1995234</t>
  </si>
  <si>
    <t>30/03/2023 10:01:37 AM</t>
  </si>
  <si>
    <t>FLEX-2012259</t>
  </si>
  <si>
    <t>MING YA HOUSEHOLD PRODUCT INDUSTRIES LIMITED</t>
  </si>
  <si>
    <t>31/03/2023 09:38:22 AM</t>
  </si>
  <si>
    <t>FLEX-2033595</t>
  </si>
  <si>
    <t>31/03/2023 09:39:06 AM</t>
  </si>
  <si>
    <t>FLEX-2000964</t>
  </si>
  <si>
    <t>WAH HAI INTERNATIONAL COMPANY LIMITED</t>
  </si>
  <si>
    <t>31/03/2023 09:39:53 AM</t>
  </si>
  <si>
    <t>FLEX-2027646</t>
  </si>
  <si>
    <t>31/03/2023 09:40:39 AM</t>
  </si>
  <si>
    <t>FLEX-2041680</t>
  </si>
  <si>
    <t>31/03/2023 09:41:21 AM</t>
  </si>
  <si>
    <t>FLEX-2035332</t>
  </si>
  <si>
    <t>FOSHAN AIMEIER FURNITURE CO.,LTD.</t>
  </si>
  <si>
    <t>Republic group BV</t>
  </si>
  <si>
    <t>31/03/2023 09:42:30 AM</t>
  </si>
  <si>
    <t>FLEX-2035838</t>
  </si>
  <si>
    <t>Dongguan Deguang Lighting Technology Co., Ltd.</t>
  </si>
  <si>
    <t>31/03/2023 09:43:14 AM</t>
  </si>
  <si>
    <t>FLEX-2029378</t>
  </si>
  <si>
    <t>SDGI</t>
  </si>
  <si>
    <t>31/03/2023 09:43:59 AM</t>
  </si>
  <si>
    <t>31/03/2023 09:45:10 AM</t>
  </si>
  <si>
    <t>FLEX-2038306</t>
  </si>
  <si>
    <t>31/03/2023 09:45:55 AM</t>
  </si>
  <si>
    <t>FLEX-2039088</t>
  </si>
  <si>
    <t>Guangzhou Jiacheng International Logistics Co., Ltd.</t>
  </si>
  <si>
    <t>Deldo - The Global Tyre Expert</t>
  </si>
  <si>
    <t>31/03/2023 09:46:42 AM</t>
  </si>
  <si>
    <t>FLEX-2028192</t>
  </si>
  <si>
    <t>HONG KONG ACME ELECTRIC LIMITED</t>
  </si>
  <si>
    <t>A.D.J. Supply Europe B.V.</t>
  </si>
  <si>
    <t>31/03/2023 09:47:52 AM</t>
  </si>
  <si>
    <t>FLEX-1985347</t>
  </si>
  <si>
    <t>31/03/2023 09:48:43 AM</t>
  </si>
  <si>
    <t>31/03/2023 09:49:58 AM</t>
  </si>
  <si>
    <t>FLEX-2011876</t>
  </si>
  <si>
    <t>31/03/2023 09:50:49 AM</t>
  </si>
  <si>
    <t>CNY 17,035.00</t>
  </si>
  <si>
    <t>31/03/2023 09:51:42 AM</t>
  </si>
  <si>
    <t>HKD 3,960.54</t>
  </si>
  <si>
    <t>31/03/2023 09:52:52 AM</t>
  </si>
  <si>
    <t>31/03/2023 09:54:08 AM</t>
  </si>
  <si>
    <t>31/03/2023 09:55:22 AM</t>
  </si>
  <si>
    <t>FLEX-2023835</t>
  </si>
  <si>
    <t>31/03/2023 09:56:06 AM</t>
  </si>
  <si>
    <t>FLEX-1987496</t>
  </si>
  <si>
    <t>31/03/2023 09:56:57 AM</t>
  </si>
  <si>
    <t>FLEX-1981707</t>
  </si>
  <si>
    <t>Foshan Mingyi Electrical Applaince Co., Ltd.</t>
  </si>
  <si>
    <t>Camelot SI LLC</t>
  </si>
  <si>
    <t>31/03/2023 10:00:34 AM</t>
  </si>
  <si>
    <t>Huizhou Jiushuo Furniture CO.,LTD</t>
  </si>
  <si>
    <t>31/03/2023 10:01:50 AM</t>
  </si>
  <si>
    <t>FLEX-1971076</t>
  </si>
  <si>
    <t>31/03/2023 10:03:14 AM</t>
  </si>
  <si>
    <t>31/03/2023 10:04:20 AM</t>
  </si>
  <si>
    <t>31/03/2023 10:05:13 AM</t>
  </si>
  <si>
    <t>FLEX-1987302</t>
  </si>
  <si>
    <t>31/03/2023 10:06:03 AM</t>
  </si>
  <si>
    <t>FLEX-2001376</t>
  </si>
  <si>
    <t>31/03/2023 10:06:57 AM</t>
  </si>
  <si>
    <t>FLEX-1931145</t>
  </si>
  <si>
    <t>31/03/2023 10:07:51 AM</t>
  </si>
  <si>
    <t>FLEX-2005362</t>
  </si>
  <si>
    <t>31/03/2023 10:08:40 AM</t>
  </si>
  <si>
    <t>FLEX-2001014</t>
  </si>
  <si>
    <t>31/03/2023 10:09:34 AM</t>
  </si>
  <si>
    <t>31/03/2023 10:10:32 AM</t>
  </si>
  <si>
    <t>FLEX-1987467</t>
  </si>
  <si>
    <t>31/03/2023 10:11:16 AM</t>
  </si>
  <si>
    <t>31/03/2023 10:12:02 AM</t>
  </si>
  <si>
    <t>FLEX-1985364</t>
  </si>
  <si>
    <t>31/03/2023 10:12:56 AM</t>
  </si>
  <si>
    <t>FLEX-2029478</t>
  </si>
  <si>
    <t>Innovative Audio International Co. LTD</t>
  </si>
  <si>
    <t>SOUND VISION TECHNOLOGIES LLC</t>
  </si>
  <si>
    <t>31/03/2023 10:13:45 AM</t>
  </si>
  <si>
    <t>FLEX-2013883</t>
  </si>
  <si>
    <t>Ascon International Limited</t>
  </si>
  <si>
    <t>RG Distributors</t>
  </si>
  <si>
    <t>31/03/2023 10:14:32 AM</t>
  </si>
  <si>
    <t>FLEX-2027948</t>
  </si>
  <si>
    <t>Pack Tech A/S-Ningbo</t>
  </si>
  <si>
    <t>Toxaris Ltd</t>
  </si>
  <si>
    <t>31/03/2023 10:15:50 AM</t>
  </si>
  <si>
    <t>FLEX-2017944</t>
  </si>
  <si>
    <t>31/03/2023 10:16:37 AM</t>
  </si>
  <si>
    <t>FLEX-2026165</t>
  </si>
  <si>
    <t>31/03/2023 10:17:22 AM</t>
  </si>
  <si>
    <t>31/03/2023 10:18:10 AM</t>
  </si>
  <si>
    <t>31/03/2023 10:19:23 AM</t>
  </si>
  <si>
    <t>FLEX-1991039</t>
  </si>
  <si>
    <t>CNY 15445.0</t>
  </si>
  <si>
    <t>31/03/2023 03:27:22 PM</t>
  </si>
  <si>
    <t>Auto Invoiced</t>
  </si>
  <si>
    <t>Ratio</t>
  </si>
  <si>
    <t>Shipper Company Name</t>
  </si>
  <si>
    <t>Invoicing Entity</t>
  </si>
  <si>
    <t>Receiving Entity</t>
  </si>
  <si>
    <t>Pricing Tier</t>
  </si>
  <si>
    <t>Flexport International (Shanghai) Co., Ltd Shenzhen Branch</t>
  </si>
  <si>
    <t>exception_rate</t>
  </si>
  <si>
    <t>Flexport Asia Limited</t>
  </si>
  <si>
    <t>SHOWS APPAREL CO., LIMITED</t>
  </si>
  <si>
    <t>Yes-lite(He Yuan) CO.LTD.</t>
  </si>
  <si>
    <t>ALLIED HILL ENTERPRISE LTD</t>
  </si>
  <si>
    <t>Allied Hill Enterprise Limited</t>
  </si>
  <si>
    <t>WINBO-DONGJIAN AUTOMOTIVE TECHNOLOGY CO.,LTD</t>
  </si>
  <si>
    <t>Homa Appliances Co., Ltd.</t>
  </si>
  <si>
    <t>MIDEA/DISHWASHER EMG</t>
  </si>
  <si>
    <t>海南美的国际物流科技有限公司</t>
  </si>
  <si>
    <t>Zylux Acoustic Corporation</t>
  </si>
  <si>
    <t>Zylux Shenzhen Zhao Yang Electronic Co., Ltd.</t>
  </si>
  <si>
    <t>Allport Cargo Services</t>
  </si>
  <si>
    <t>上海嘉宏国际物流集团有限公司深圳分公司</t>
  </si>
  <si>
    <t>fully_adopted_rate</t>
  </si>
  <si>
    <t>PMI Joinease Plastic &amp; Metal Products (Huizhou) Co.,Ltd</t>
  </si>
  <si>
    <t>FOSHAN GRACE CHINA BATHROOM EQUIPMENT CORPORATION LIMITED - BDSHUNDE</t>
  </si>
  <si>
    <t>Guangdong Zhongshan GL Electronic Co., Ltd.</t>
  </si>
  <si>
    <t>Ningbo BRT Imp&amp;Exp Co.,Ltd</t>
  </si>
  <si>
    <t>negotiated_rate</t>
  </si>
  <si>
    <t>FAST POWER ENTERPRISE LTD</t>
  </si>
  <si>
    <t>ZHEJIANG ZHONGXIN ENVIRONMENTAL PROTECTION TECHNOLOGY GROUP CO., LTD.</t>
  </si>
  <si>
    <t>INTEGRITY CABLE CO.,LTD</t>
  </si>
  <si>
    <t>TCL DELONGHI HOME APPLIANCES (ZHONGSHAN) CO., LTD.</t>
  </si>
  <si>
    <t>Xiamen Newsun Co.,Ltd</t>
  </si>
  <si>
    <t>APL Logistics SCS Hong Kong Limited</t>
  </si>
  <si>
    <t>Dongguan Shengyan Industrial Co.,Ltd</t>
  </si>
  <si>
    <t>Jazwares, LLC</t>
  </si>
  <si>
    <t>JAZ TOYS HK LIMITED</t>
  </si>
  <si>
    <t>Foshan Ideal Co.,Ltd</t>
  </si>
  <si>
    <t>FLEX-2030077</t>
  </si>
  <si>
    <t>FORTUNE WORLD LIMITED</t>
  </si>
  <si>
    <t>Honeywell Safety Products USA, Inc</t>
  </si>
  <si>
    <t>FLEX-2021085</t>
  </si>
  <si>
    <t>FLEX-2028606</t>
  </si>
  <si>
    <t>DONGGUAN GOLDEN EAGLE COIL CO., LTD.</t>
  </si>
  <si>
    <t>Paxton Access Ltd</t>
  </si>
  <si>
    <t>FLEX-1998141</t>
  </si>
  <si>
    <t>FLEX-1973435</t>
  </si>
  <si>
    <t>FLEX-1998122</t>
  </si>
  <si>
    <t>FLEX-2009948</t>
  </si>
  <si>
    <t>Evervictory Electronic Technology Limited</t>
  </si>
  <si>
    <t>Audioengine</t>
  </si>
  <si>
    <t>FLEX-1998155</t>
  </si>
  <si>
    <t>FLEX-1982340</t>
  </si>
  <si>
    <t>Foshan Electrical &amp; Lighting Co., Ltd</t>
  </si>
  <si>
    <t>FLEX-1989154</t>
  </si>
  <si>
    <t>Home Sweet Home</t>
  </si>
  <si>
    <t>FLEX-2014514</t>
  </si>
  <si>
    <t>ECOCOM, INC.</t>
  </si>
  <si>
    <t>FLEX-1998189</t>
  </si>
  <si>
    <t>FLEX-1998168</t>
  </si>
  <si>
    <t>FLEX-1996883</t>
  </si>
  <si>
    <t>FLEX-2008177</t>
  </si>
  <si>
    <t>HONG KONG FU HANG INDUSTRIAL LIMITED</t>
  </si>
  <si>
    <t>FLEX-1998119</t>
  </si>
  <si>
    <t>FLEX-2017450</t>
  </si>
  <si>
    <t>FLEX-2042135</t>
  </si>
  <si>
    <t>Huizhou Kwong Yiu Metal &amp; Plastic Factory Co.,Ltd</t>
  </si>
  <si>
    <t>GHIDINI CIPRIANO S.R.L.</t>
  </si>
  <si>
    <t>FLEX-2008178</t>
  </si>
  <si>
    <t>FLEX-2005191</t>
  </si>
  <si>
    <t>School Specialty LLC</t>
  </si>
  <si>
    <t>FLEX-2034965</t>
  </si>
  <si>
    <t>FLEX-2041332</t>
  </si>
  <si>
    <t>Jetta Company Ltd.</t>
  </si>
  <si>
    <t>Happiest Baby Inc</t>
  </si>
  <si>
    <t>FLEX-2047616</t>
  </si>
  <si>
    <t>FLEX-2020484</t>
  </si>
  <si>
    <t>FLEX-2029917</t>
  </si>
  <si>
    <t>FLEX-1995748</t>
  </si>
  <si>
    <t>FLEX-2014648</t>
  </si>
  <si>
    <t>FLYSONIC ELECTRONICS TECHNOLOGY CO.,LIMITED</t>
  </si>
  <si>
    <t>Linstol UK</t>
  </si>
  <si>
    <t>FLEX-2012163</t>
  </si>
  <si>
    <t>Shantou Century Beauty Dress Co.,Ltd</t>
  </si>
  <si>
    <t>Honeylove Sculptwear, Inc</t>
  </si>
  <si>
    <t>FLEX-2021873</t>
  </si>
  <si>
    <t>FLEX-2023885</t>
  </si>
  <si>
    <t>LOY PLUMBING COMPANY LIMITED</t>
  </si>
  <si>
    <t>Brondell Inc</t>
  </si>
  <si>
    <t>FLEX-2008433</t>
  </si>
  <si>
    <t>HKD 3,046.41</t>
  </si>
  <si>
    <t>HKD 3,419.43</t>
  </si>
  <si>
    <t>HKD 6,052.64</t>
  </si>
  <si>
    <t>HKD 3,610.00</t>
  </si>
  <si>
    <t>FLEX-2012803</t>
  </si>
  <si>
    <t>FLEX-2014086</t>
  </si>
  <si>
    <t>GUANGZHOU ONAR WAY FURNITURE CO., LTD</t>
  </si>
  <si>
    <t>FLEX-2053943</t>
  </si>
  <si>
    <t>FLEX-2013602</t>
  </si>
  <si>
    <t>FLEX-2029971</t>
  </si>
  <si>
    <t>ZETA PRODUCTS, LTD.</t>
  </si>
  <si>
    <t>FLEX-2029418</t>
  </si>
  <si>
    <t>FLEX-2035795</t>
  </si>
  <si>
    <t>YEAHYET COMPANY LTD.</t>
  </si>
  <si>
    <t>Kult Fashion</t>
  </si>
  <si>
    <t>FLEX-2039082</t>
  </si>
  <si>
    <t>Dongguan City Yiyuan Furniture Co., Ltd.</t>
  </si>
  <si>
    <t>Alice's Garden UK LTD</t>
  </si>
  <si>
    <t>FLEX-2040187</t>
  </si>
  <si>
    <t>FLEX-2039244</t>
  </si>
  <si>
    <t>FLEX-2016466</t>
  </si>
  <si>
    <t>BAOLL LIGHTING TECHNOLOGY CO., LTD</t>
  </si>
  <si>
    <t>FLEX-2018369</t>
  </si>
  <si>
    <t>Costco Wholesale-Arizona</t>
  </si>
  <si>
    <t>FLEX-1979424</t>
  </si>
  <si>
    <t>LINKFAIR INTERNATIONAL, INC.</t>
  </si>
  <si>
    <t>Caraway Home, Inc</t>
  </si>
  <si>
    <t>Fuzhou Shanhecheng Imp. &amp; Exp.Co.,Ltd.</t>
  </si>
  <si>
    <t>Tingley Rubber Corporation</t>
  </si>
  <si>
    <t>CNFQG</t>
  </si>
  <si>
    <t>FLEX-2011710</t>
  </si>
  <si>
    <t>FLEX-1982589</t>
  </si>
  <si>
    <t>FLEX-2023416</t>
  </si>
  <si>
    <t>Dongguan HeLe Electronics Co.,LTD</t>
  </si>
  <si>
    <t>FLEX-2050151</t>
  </si>
  <si>
    <t>X. J. Electrics (Shenzhen) Co., Ltd</t>
  </si>
  <si>
    <t>Cooltrade inc.</t>
  </si>
  <si>
    <t>FLEX-2035789</t>
  </si>
  <si>
    <t>FLEX-2051981</t>
  </si>
  <si>
    <t>FLEX-2023419</t>
  </si>
  <si>
    <t>Simba Dickie HK Ltd</t>
  </si>
  <si>
    <t>Simba Smoby Toys (UK) Limited</t>
  </si>
  <si>
    <t>FLEX-2011755</t>
  </si>
  <si>
    <t>Cypress Sourcing Company</t>
  </si>
  <si>
    <t>Rifle Inc.</t>
  </si>
  <si>
    <t>FLEX-2014312</t>
  </si>
  <si>
    <t>Sigma Venture Limited</t>
  </si>
  <si>
    <t>FLEX-2019452</t>
  </si>
  <si>
    <t>Jian'ou Yuantai Import and Export Co., Ltd.</t>
  </si>
  <si>
    <t>Taiga Building Products Ltd.</t>
  </si>
  <si>
    <t>FLEX-2037836</t>
  </si>
  <si>
    <t>Meiyume (Hong Kong) Limited</t>
  </si>
  <si>
    <t>Goodier Cosmetics Inc</t>
  </si>
  <si>
    <t>FLEX-2027060</t>
  </si>
  <si>
    <t>SHENZHEN SURECALL Communication Tech Co.Ltd</t>
  </si>
  <si>
    <t>Cellphone-mate Inc</t>
  </si>
  <si>
    <t>FLEX-2018404</t>
  </si>
  <si>
    <t>Jiangmen Starlight Technology Co., Ltd.</t>
  </si>
  <si>
    <t>FLEX-2028183</t>
  </si>
  <si>
    <t>FLEX-2004423</t>
  </si>
  <si>
    <t>FLEX-2047785</t>
  </si>
  <si>
    <t>FLEX-1973309</t>
  </si>
  <si>
    <t>FLEX-1926791</t>
  </si>
  <si>
    <t>FLEX-1999080</t>
  </si>
  <si>
    <t>FLEX-1973323</t>
  </si>
  <si>
    <t>FLEX-1971305</t>
  </si>
  <si>
    <t>FLEX-2040017</t>
  </si>
  <si>
    <t>FLEX-2018246</t>
  </si>
  <si>
    <t>FLEX-1973496</t>
  </si>
  <si>
    <t>Didoly Distribution Co.Limited</t>
  </si>
  <si>
    <t>Leather Italia USA</t>
  </si>
  <si>
    <t>FLEX-1995546</t>
  </si>
  <si>
    <t>Dongguan IRice Electronics Development Co., Ltd.</t>
  </si>
  <si>
    <t>FLEX-2004768</t>
  </si>
  <si>
    <t>FLEX-2004762</t>
  </si>
  <si>
    <t>FLEX-1998182</t>
  </si>
  <si>
    <t>FLEX-1996887</t>
  </si>
  <si>
    <t>ZHONGSHAN KAVEY METAL PRODUCTS LIMITED</t>
  </si>
  <si>
    <t>RKDS, LLC</t>
  </si>
  <si>
    <t>FLEX-2035258</t>
  </si>
  <si>
    <t>STG Limited</t>
  </si>
  <si>
    <t>FLEX-2037735</t>
  </si>
  <si>
    <t>FLEX-2016179</t>
  </si>
  <si>
    <t>FLEX-1970844</t>
  </si>
  <si>
    <t>FLEX-1971095</t>
  </si>
  <si>
    <t>FLEX-2047252</t>
  </si>
  <si>
    <t>FLEX-1886287</t>
  </si>
  <si>
    <t>FLEX-1996629</t>
  </si>
  <si>
    <t>Guangzhou Xin Wei Shoes Co., Ltd.</t>
  </si>
  <si>
    <t>FLEX-2043427</t>
  </si>
  <si>
    <t>FLEX-2033725</t>
  </si>
  <si>
    <t>FLEX-1988905</t>
  </si>
  <si>
    <t>FLEX-2058824</t>
  </si>
  <si>
    <t>FLEX-2058800</t>
  </si>
  <si>
    <t>FLEX-2034946</t>
  </si>
  <si>
    <t>FLEX-2030580</t>
  </si>
  <si>
    <t>CNY 4955.0</t>
  </si>
  <si>
    <t>CNY 6910.0</t>
  </si>
  <si>
    <t>FLEX-2030586</t>
  </si>
  <si>
    <t>FLEX-2030575</t>
  </si>
  <si>
    <t>FLEX-1991174</t>
  </si>
  <si>
    <t>FLEX-2037189 ⚡</t>
  </si>
  <si>
    <t>FLEX-2057288</t>
  </si>
  <si>
    <t>MINGBO (HUIZHOU)SMART HOME TECHNOLOGY CO., LTD</t>
  </si>
  <si>
    <t>LEON'S FURNITURE LTD. WESTON</t>
  </si>
  <si>
    <t>FLEX-2051558</t>
  </si>
  <si>
    <t>Guangzhou Pango(Y&amp;G) Inflatable Co., Ltd</t>
  </si>
  <si>
    <t>Wibit Sports GmbH</t>
  </si>
  <si>
    <t>FLEX-2050237</t>
  </si>
  <si>
    <t>Profeather Printing Co.,Ltd</t>
  </si>
  <si>
    <t>Sunday Riley Modern Skincare, LLC</t>
  </si>
  <si>
    <t>FLEX-1920928</t>
  </si>
  <si>
    <t>FLEX-2021690</t>
  </si>
  <si>
    <t>FLEX-2035012</t>
  </si>
  <si>
    <t>FLEX-2008418</t>
  </si>
  <si>
    <t>CNY 10820.0</t>
  </si>
  <si>
    <t>FLEX-2011870</t>
  </si>
  <si>
    <t>AUROLITE AUTOTECH HK LIMITED</t>
  </si>
  <si>
    <t>Globe Electric Company Inc.</t>
  </si>
  <si>
    <t>HKD 3,420.04</t>
  </si>
  <si>
    <t>FLEX-2037189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</si>
</sst>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0000FF"/>
      <name val="Arial"/>
    </font>
    <font>
      <sz val="18"/>
      <color theme="1"/>
      <name val="Arial"/>
    </font>
    <font>
      <b/>
      <sz val="18"/>
      <color rgb="FF42C5AF"/>
      <name val="Arial"/>
      <scheme val="minor"/>
    </font>
    <font>
      <b/>
      <sz val="18"/>
      <color rgb="FFFF7979"/>
      <name val="Arial"/>
      <scheme val="minor"/>
    </font>
    <font>
      <sz val="18"/>
      <color theme="1"/>
      <name val="Arial"/>
      <scheme val="minor"/>
    </font>
    <font>
      <b/>
      <sz val="18"/>
      <color theme="1"/>
      <name val="Arial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0" borderId="0" xfId="0" applyFont="1"/>
    <xf numFmtId="164" fontId="1" fillId="0" borderId="0" xfId="0" applyNumberFormat="1" applyFont="1"/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10" fontId="9" fillId="4" borderId="0" xfId="0" applyNumberFormat="1" applyFont="1" applyFill="1" applyAlignment="1">
      <alignment vertical="center"/>
    </xf>
    <xf numFmtId="0" fontId="10" fillId="5" borderId="0" xfId="0" applyFont="1" applyFill="1"/>
    <xf numFmtId="0" fontId="10" fillId="6" borderId="0" xfId="0" applyFont="1" applyFill="1"/>
    <xf numFmtId="0" fontId="10" fillId="0" borderId="0" xfId="0" applyFont="1"/>
    <xf numFmtId="22" fontId="3" fillId="3" borderId="0" xfId="0" applyNumberFormat="1" applyFont="1" applyFill="1"/>
    <xf numFmtId="22" fontId="0" fillId="0" borderId="0" xfId="0" applyNumberFormat="1"/>
    <xf numFmtId="0" fontId="10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03B9AB"/>
      </font>
      <fill>
        <patternFill patternType="none"/>
      </fill>
    </dxf>
    <dxf>
      <font>
        <color rgb="FFFA595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cs.google.com/spreadsheets/d/1LYI-piIgdRPnQpH5W5XxaV172SzDOlX6iSfL81mfxV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"/>
  <sheetViews>
    <sheetView topLeftCell="A9" workbookViewId="0">
      <selection activeCell="B11" sqref="B11"/>
    </sheetView>
  </sheetViews>
  <sheetFormatPr defaultColWidth="12.61328125" defaultRowHeight="15.75" customHeight="1" x14ac:dyDescent="0.3"/>
  <sheetData>
    <row r="1" spans="1:7" ht="15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customHeight="1" x14ac:dyDescent="0.3">
      <c r="A2" t="s">
        <v>1589</v>
      </c>
      <c r="B2" t="s">
        <v>128</v>
      </c>
      <c r="C2" t="s">
        <v>129</v>
      </c>
      <c r="D2" t="s">
        <v>10</v>
      </c>
      <c r="E2" t="s">
        <v>11</v>
      </c>
      <c r="F2" t="s">
        <v>17</v>
      </c>
      <c r="G2" t="s">
        <v>13</v>
      </c>
    </row>
    <row r="3" spans="1:7" ht="15.75" customHeight="1" x14ac:dyDescent="0.3">
      <c r="A3" t="s">
        <v>1590</v>
      </c>
      <c r="B3" t="s">
        <v>560</v>
      </c>
      <c r="C3" t="s">
        <v>740</v>
      </c>
      <c r="D3" t="s">
        <v>10</v>
      </c>
      <c r="E3" t="s">
        <v>11</v>
      </c>
      <c r="F3" t="s">
        <v>17</v>
      </c>
      <c r="G3" t="s">
        <v>133</v>
      </c>
    </row>
    <row r="4" spans="1:7" ht="15.75" customHeight="1" x14ac:dyDescent="0.3">
      <c r="A4" t="s">
        <v>1591</v>
      </c>
      <c r="B4" t="s">
        <v>1195</v>
      </c>
      <c r="C4" t="s">
        <v>167</v>
      </c>
      <c r="D4" t="s">
        <v>10</v>
      </c>
      <c r="E4" t="s">
        <v>11</v>
      </c>
      <c r="F4" t="s">
        <v>17</v>
      </c>
      <c r="G4" t="s">
        <v>13</v>
      </c>
    </row>
    <row r="5" spans="1:7" ht="15.75" customHeight="1" x14ac:dyDescent="0.3">
      <c r="A5" t="s">
        <v>1592</v>
      </c>
      <c r="B5" t="s">
        <v>1593</v>
      </c>
      <c r="C5" t="s">
        <v>1594</v>
      </c>
      <c r="D5" t="s">
        <v>10</v>
      </c>
      <c r="E5" t="s">
        <v>11</v>
      </c>
      <c r="F5" t="s">
        <v>17</v>
      </c>
      <c r="G5" t="s">
        <v>13</v>
      </c>
    </row>
    <row r="6" spans="1:7" ht="15.75" customHeight="1" x14ac:dyDescent="0.3">
      <c r="A6" t="s">
        <v>1595</v>
      </c>
      <c r="B6" t="s">
        <v>1596</v>
      </c>
      <c r="C6" t="s">
        <v>1597</v>
      </c>
      <c r="D6" t="s">
        <v>10</v>
      </c>
      <c r="E6" t="s">
        <v>11</v>
      </c>
      <c r="F6" t="s">
        <v>35</v>
      </c>
      <c r="G6" t="s">
        <v>13</v>
      </c>
    </row>
    <row r="7" spans="1:7" ht="15.75" customHeight="1" x14ac:dyDescent="0.3">
      <c r="A7" t="s">
        <v>1598</v>
      </c>
      <c r="B7" t="s">
        <v>1599</v>
      </c>
      <c r="C7" t="s">
        <v>1600</v>
      </c>
      <c r="D7" t="s">
        <v>10</v>
      </c>
      <c r="E7" t="s">
        <v>11</v>
      </c>
      <c r="F7" t="s">
        <v>35</v>
      </c>
      <c r="G7" t="s">
        <v>13</v>
      </c>
    </row>
    <row r="8" spans="1:7" ht="15.75" customHeight="1" x14ac:dyDescent="0.3">
      <c r="A8" t="s">
        <v>1456</v>
      </c>
      <c r="B8" t="s">
        <v>1457</v>
      </c>
      <c r="C8" t="s">
        <v>447</v>
      </c>
      <c r="D8" t="s">
        <v>10</v>
      </c>
      <c r="E8" t="s">
        <v>11</v>
      </c>
      <c r="F8" t="s">
        <v>17</v>
      </c>
      <c r="G8" t="s">
        <v>42</v>
      </c>
    </row>
    <row r="9" spans="1:7" ht="15.75" customHeight="1" x14ac:dyDescent="0.3">
      <c r="A9" t="s">
        <v>1588</v>
      </c>
      <c r="B9" t="s">
        <v>128</v>
      </c>
      <c r="C9" t="s">
        <v>129</v>
      </c>
      <c r="D9" t="s">
        <v>10</v>
      </c>
      <c r="E9" t="s">
        <v>11</v>
      </c>
      <c r="F9" t="s">
        <v>17</v>
      </c>
      <c r="G9" t="s">
        <v>13</v>
      </c>
    </row>
    <row r="10" spans="1:7" ht="15.75" customHeight="1" x14ac:dyDescent="0.3">
      <c r="A10" t="s">
        <v>1601</v>
      </c>
      <c r="B10" t="s">
        <v>659</v>
      </c>
      <c r="C10" t="s">
        <v>660</v>
      </c>
      <c r="D10" t="s">
        <v>10</v>
      </c>
      <c r="E10" t="s">
        <v>11</v>
      </c>
      <c r="F10" t="s">
        <v>12</v>
      </c>
      <c r="G10" t="s">
        <v>13</v>
      </c>
    </row>
    <row r="11" spans="1:7" ht="15.75" customHeight="1" x14ac:dyDescent="0.3">
      <c r="A11" t="s">
        <v>1602</v>
      </c>
      <c r="B11" t="s">
        <v>1596</v>
      </c>
      <c r="C11" t="s">
        <v>1597</v>
      </c>
      <c r="D11" t="s">
        <v>10</v>
      </c>
      <c r="E11" t="s">
        <v>11</v>
      </c>
      <c r="F11" t="s">
        <v>35</v>
      </c>
      <c r="G11" t="s">
        <v>13</v>
      </c>
    </row>
    <row r="12" spans="1:7" ht="15.75" customHeight="1" x14ac:dyDescent="0.3">
      <c r="A12" t="s">
        <v>1603</v>
      </c>
      <c r="B12" t="s">
        <v>1152</v>
      </c>
      <c r="C12" t="s">
        <v>1071</v>
      </c>
      <c r="D12" t="s">
        <v>10</v>
      </c>
      <c r="E12" t="s">
        <v>11</v>
      </c>
      <c r="F12" t="s">
        <v>12</v>
      </c>
      <c r="G12" t="s">
        <v>13</v>
      </c>
    </row>
    <row r="13" spans="1:7" ht="15.75" customHeight="1" x14ac:dyDescent="0.3">
      <c r="A13" t="s">
        <v>1584</v>
      </c>
      <c r="B13" t="s">
        <v>1160</v>
      </c>
      <c r="C13" t="s">
        <v>1161</v>
      </c>
      <c r="D13" t="s">
        <v>10</v>
      </c>
      <c r="E13" t="s">
        <v>11</v>
      </c>
      <c r="F13" t="s">
        <v>12</v>
      </c>
      <c r="G13" t="s">
        <v>44</v>
      </c>
    </row>
    <row r="14" spans="1:7" ht="15.75" customHeight="1" x14ac:dyDescent="0.3">
      <c r="A14" t="s">
        <v>1585</v>
      </c>
      <c r="B14" t="s">
        <v>128</v>
      </c>
      <c r="C14" t="s">
        <v>129</v>
      </c>
      <c r="D14" t="s">
        <v>10</v>
      </c>
      <c r="E14" t="s">
        <v>11</v>
      </c>
      <c r="F14" t="s">
        <v>17</v>
      </c>
      <c r="G14" t="s">
        <v>1586</v>
      </c>
    </row>
    <row r="15" spans="1:7" ht="15.75" customHeight="1" x14ac:dyDescent="0.3">
      <c r="A15" t="s">
        <v>1569</v>
      </c>
      <c r="B15" t="s">
        <v>1570</v>
      </c>
      <c r="C15" t="s">
        <v>1093</v>
      </c>
      <c r="D15" t="s">
        <v>10</v>
      </c>
      <c r="E15" t="s">
        <v>11</v>
      </c>
      <c r="F15" t="s">
        <v>17</v>
      </c>
      <c r="G15" t="s">
        <v>1586</v>
      </c>
    </row>
    <row r="16" spans="1:7" ht="15.75" customHeight="1" x14ac:dyDescent="0.3">
      <c r="A16" t="s">
        <v>1572</v>
      </c>
      <c r="B16" t="s">
        <v>386</v>
      </c>
      <c r="C16" t="s">
        <v>387</v>
      </c>
      <c r="D16" t="s">
        <v>10</v>
      </c>
      <c r="E16" t="s">
        <v>11</v>
      </c>
      <c r="F16" t="s">
        <v>17</v>
      </c>
      <c r="G16" t="s">
        <v>1587</v>
      </c>
    </row>
    <row r="17" spans="1:7" ht="15.75" customHeight="1" x14ac:dyDescent="0.3">
      <c r="A17" t="s">
        <v>1604</v>
      </c>
      <c r="B17" t="s">
        <v>1088</v>
      </c>
      <c r="C17" t="s">
        <v>1085</v>
      </c>
      <c r="D17" t="s">
        <v>10</v>
      </c>
      <c r="E17" t="s">
        <v>11</v>
      </c>
      <c r="F17" t="s">
        <v>17</v>
      </c>
      <c r="G17" t="s">
        <v>1605</v>
      </c>
    </row>
    <row r="18" spans="1:7" ht="15.75" customHeight="1" x14ac:dyDescent="0.3">
      <c r="A18" t="s">
        <v>1606</v>
      </c>
      <c r="B18" t="s">
        <v>1607</v>
      </c>
      <c r="C18" t="s">
        <v>1608</v>
      </c>
      <c r="D18" t="s">
        <v>10</v>
      </c>
      <c r="E18" t="s">
        <v>11</v>
      </c>
      <c r="F18" t="s">
        <v>17</v>
      </c>
    </row>
    <row r="27" spans="1:7" ht="12.45" x14ac:dyDescent="0.3"/>
    <row r="28" spans="1:7" ht="12.45" x14ac:dyDescent="0.3"/>
    <row r="29" spans="1:7" ht="12.45" x14ac:dyDescent="0.3"/>
    <row r="30" spans="1:7" ht="12.45" x14ac:dyDescent="0.3"/>
    <row r="31" spans="1:7" ht="12.45" x14ac:dyDescent="0.3"/>
    <row r="32" spans="1:7" ht="12.45" x14ac:dyDescent="0.3"/>
    <row r="33" ht="12.4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22"/>
  <sheetViews>
    <sheetView workbookViewId="0">
      <selection activeCell="B3" sqref="B3"/>
    </sheetView>
  </sheetViews>
  <sheetFormatPr defaultColWidth="12.61328125" defaultRowHeight="15.75" customHeight="1" x14ac:dyDescent="0.3"/>
  <cols>
    <col min="8" max="8" width="13" customWidth="1"/>
    <col min="9" max="9" width="10" customWidth="1"/>
    <col min="10" max="10" width="19.23046875" customWidth="1"/>
    <col min="11" max="11" width="14" customWidth="1"/>
  </cols>
  <sheetData>
    <row r="1" spans="1:12" ht="15.75" customHeight="1" x14ac:dyDescent="0.3">
      <c r="A1" s="2" t="s">
        <v>0</v>
      </c>
      <c r="B1" s="2" t="s">
        <v>84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88</v>
      </c>
      <c r="J1" s="15">
        <v>44961.846307870372</v>
      </c>
      <c r="K1" s="3" t="s">
        <v>90</v>
      </c>
      <c r="L1" s="1">
        <f>COUNTA(I:I)</f>
        <v>18</v>
      </c>
    </row>
    <row r="2" spans="1:12" ht="15.75" customHeight="1" x14ac:dyDescent="0.3">
      <c r="A2" s="1" t="str">
        <f>LEFT(Queue!A2,12)</f>
        <v>FLEX-2030575</v>
      </c>
      <c r="B2" s="1" t="str">
        <f t="shared" ref="B2:B65" si="0">RIGHT(A2,7)</f>
        <v>2030575</v>
      </c>
      <c r="C2" s="1" t="str">
        <f>IF(Queue!B2 &lt;&gt; "",Queue!B2,"")</f>
        <v>DELI UNITED SHIPPING CO., LTD</v>
      </c>
      <c r="D2" s="1" t="str">
        <f>IF(Queue!C2 &lt;&gt; "",Queue!C2,"")</f>
        <v>RCUSA Holdings Inc.</v>
      </c>
      <c r="E2" s="1" t="str">
        <f>IF(Queue!D2 &lt;&gt; "",Queue!D2,"")</f>
        <v>CNYTN</v>
      </c>
      <c r="F2" s="1" t="str">
        <f>IF(Queue!E2 &lt;&gt; "",Queue!E2,"")</f>
        <v>FOB</v>
      </c>
      <c r="G2" s="1" t="str">
        <f>IF(Queue!F2 &lt;&gt; "",Queue!F2,"")</f>
        <v>Express</v>
      </c>
      <c r="H2" s="1" t="str">
        <f>IF(Queue!G2 &lt;&gt; "",Queue!G2,"")</f>
        <v>CNY 0.0</v>
      </c>
      <c r="I2" t="s">
        <v>88</v>
      </c>
      <c r="J2" s="16">
        <v>45081.365636574075</v>
      </c>
      <c r="K2" t="s">
        <v>463</v>
      </c>
    </row>
    <row r="3" spans="1:12" ht="15.75" customHeight="1" x14ac:dyDescent="0.3">
      <c r="A3" s="1" t="str">
        <f>LEFT(Queue!A3,12)</f>
        <v>FLEX-1991174</v>
      </c>
      <c r="B3" s="1" t="str">
        <f t="shared" si="0"/>
        <v>1991174</v>
      </c>
      <c r="C3" s="1" t="str">
        <f>IF(Queue!B3 &lt;&gt; "",Queue!B3,"")</f>
        <v>LOVABLE PRODUCTS TRADING LIMITED</v>
      </c>
      <c r="D3" s="1" t="str">
        <f>IF(Queue!C3 &lt;&gt; "",Queue!C3,"")</f>
        <v>Schleich USA Inc.</v>
      </c>
      <c r="E3" s="1" t="str">
        <f>IF(Queue!D3 &lt;&gt; "",Queue!D3,"")</f>
        <v>CNYTN</v>
      </c>
      <c r="F3" s="1" t="str">
        <f>IF(Queue!E3 &lt;&gt; "",Queue!E3,"")</f>
        <v>FOB</v>
      </c>
      <c r="G3" s="1" t="str">
        <f>IF(Queue!F3 &lt;&gt; "",Queue!F3,"")</f>
        <v>Express</v>
      </c>
      <c r="H3" s="1" t="str">
        <f>IF(Queue!G3 &lt;&gt; "",Queue!G3,"")</f>
        <v>HKD 0.0</v>
      </c>
      <c r="I3" t="s">
        <v>88</v>
      </c>
      <c r="J3" s="16">
        <v>45081.36619212963</v>
      </c>
      <c r="K3" t="s">
        <v>1609</v>
      </c>
    </row>
    <row r="4" spans="1:12" ht="15.75" customHeight="1" x14ac:dyDescent="0.3">
      <c r="A4" s="1" t="str">
        <f>LEFT(Queue!A4,12)</f>
        <v>FLEX-2037189</v>
      </c>
      <c r="B4" s="1" t="str">
        <f t="shared" si="0"/>
        <v>2037189</v>
      </c>
      <c r="C4" s="1" t="str">
        <f>IF(Queue!B4 &lt;&gt; "",Queue!B4,"")</f>
        <v>DongGuan City General Success Industrial Co. Ltd.</v>
      </c>
      <c r="D4" s="1" t="str">
        <f>IF(Queue!C4 &lt;&gt; "",Queue!C4,"")</f>
        <v>Globe Electric Co USA Inc</v>
      </c>
      <c r="E4" s="1" t="str">
        <f>IF(Queue!D4 &lt;&gt; "",Queue!D4,"")</f>
        <v>CNYTN</v>
      </c>
      <c r="F4" s="1" t="str">
        <f>IF(Queue!E4 &lt;&gt; "",Queue!E4,"")</f>
        <v>FOB</v>
      </c>
      <c r="G4" s="1" t="str">
        <f>IF(Queue!F4 &lt;&gt; "",Queue!F4,"")</f>
        <v>Express</v>
      </c>
      <c r="H4" s="1" t="str">
        <f>IF(Queue!G4 &lt;&gt; "",Queue!G4,"")</f>
        <v>CNY 0.0</v>
      </c>
      <c r="I4" t="s">
        <v>88</v>
      </c>
      <c r="J4" s="16">
        <v>45081.366759259261</v>
      </c>
      <c r="K4" t="s">
        <v>798</v>
      </c>
    </row>
    <row r="5" spans="1:12" ht="15.75" customHeight="1" x14ac:dyDescent="0.3">
      <c r="A5" s="1" t="str">
        <f>LEFT(Queue!A5,12)</f>
        <v>FLEX-2057288</v>
      </c>
      <c r="B5" s="1" t="str">
        <f t="shared" si="0"/>
        <v>2057288</v>
      </c>
      <c r="C5" s="1" t="str">
        <f>IF(Queue!B5 &lt;&gt; "",Queue!B5,"")</f>
        <v>MINGBO (HUIZHOU)SMART HOME TECHNOLOGY CO., LTD</v>
      </c>
      <c r="D5" s="1" t="str">
        <f>IF(Queue!C5 &lt;&gt; "",Queue!C5,"")</f>
        <v>LEON'S FURNITURE LTD. WESTON</v>
      </c>
      <c r="E5" s="1" t="str">
        <f>IF(Queue!D5 &lt;&gt; "",Queue!D5,"")</f>
        <v>CNYTN</v>
      </c>
      <c r="F5" s="1" t="str">
        <f>IF(Queue!E5 &lt;&gt; "",Queue!E5,"")</f>
        <v>FOB</v>
      </c>
      <c r="G5" s="1" t="str">
        <f>IF(Queue!F5 &lt;&gt; "",Queue!F5,"")</f>
        <v>Express</v>
      </c>
      <c r="H5" s="1" t="str">
        <f>IF(Queue!G5 &lt;&gt; "",Queue!G5,"")</f>
        <v>CNY 0.0</v>
      </c>
      <c r="I5" t="s">
        <v>88</v>
      </c>
      <c r="J5" s="16">
        <v>45081.367615740739</v>
      </c>
      <c r="K5" t="s">
        <v>92</v>
      </c>
    </row>
    <row r="6" spans="1:12" ht="15.75" customHeight="1" x14ac:dyDescent="0.3">
      <c r="A6" s="1" t="str">
        <f>LEFT(Queue!A6,12)</f>
        <v>FLEX-2051558</v>
      </c>
      <c r="B6" s="1" t="str">
        <f t="shared" si="0"/>
        <v>2051558</v>
      </c>
      <c r="C6" s="1" t="str">
        <f>IF(Queue!B6 &lt;&gt; "",Queue!B6,"")</f>
        <v>Guangzhou Pango(Y&amp;G) Inflatable Co., Ltd</v>
      </c>
      <c r="D6" s="1" t="str">
        <f>IF(Queue!C6 &lt;&gt; "",Queue!C6,"")</f>
        <v>Wibit Sports GmbH</v>
      </c>
      <c r="E6" s="1" t="str">
        <f>IF(Queue!D6 &lt;&gt; "",Queue!D6,"")</f>
        <v>CNYTN</v>
      </c>
      <c r="F6" s="1" t="str">
        <f>IF(Queue!E6 &lt;&gt; "",Queue!E6,"")</f>
        <v>FOB</v>
      </c>
      <c r="G6" s="1" t="str">
        <f>IF(Queue!F6 &lt;&gt; "",Queue!F6,"")</f>
        <v>Originals</v>
      </c>
      <c r="H6" s="1" t="str">
        <f>IF(Queue!G6 &lt;&gt; "",Queue!G6,"")</f>
        <v>CNY 0.0</v>
      </c>
      <c r="I6" t="s">
        <v>88</v>
      </c>
      <c r="J6" s="16">
        <v>45081.368506944447</v>
      </c>
      <c r="K6" t="s">
        <v>92</v>
      </c>
    </row>
    <row r="7" spans="1:12" ht="15.75" customHeight="1" x14ac:dyDescent="0.3">
      <c r="A7" s="1" t="str">
        <f>LEFT(Queue!A7,12)</f>
        <v>FLEX-2050237</v>
      </c>
      <c r="B7" s="1" t="str">
        <f t="shared" si="0"/>
        <v>2050237</v>
      </c>
      <c r="C7" s="1" t="str">
        <f>IF(Queue!B7 &lt;&gt; "",Queue!B7,"")</f>
        <v>Profeather Printing Co.,Ltd</v>
      </c>
      <c r="D7" s="1" t="str">
        <f>IF(Queue!C7 &lt;&gt; "",Queue!C7,"")</f>
        <v>Sunday Riley Modern Skincare, LLC</v>
      </c>
      <c r="E7" s="1" t="str">
        <f>IF(Queue!D7 &lt;&gt; "",Queue!D7,"")</f>
        <v>CNYTN</v>
      </c>
      <c r="F7" s="1" t="str">
        <f>IF(Queue!E7 &lt;&gt; "",Queue!E7,"")</f>
        <v>FOB</v>
      </c>
      <c r="G7" s="1" t="str">
        <f>IF(Queue!F7 &lt;&gt; "",Queue!F7,"")</f>
        <v>Originals</v>
      </c>
      <c r="H7" s="1" t="str">
        <f>IF(Queue!G7 &lt;&gt; "",Queue!G7,"")</f>
        <v>CNY 0.0</v>
      </c>
      <c r="I7" t="s">
        <v>88</v>
      </c>
      <c r="J7" s="16">
        <v>45081.369363425925</v>
      </c>
      <c r="K7" t="s">
        <v>92</v>
      </c>
    </row>
    <row r="8" spans="1:12" ht="15.75" customHeight="1" x14ac:dyDescent="0.3">
      <c r="A8" s="1" t="str">
        <f>LEFT(Queue!A8,12)</f>
        <v>FLEX-2014514</v>
      </c>
      <c r="B8" s="1" t="str">
        <f t="shared" si="0"/>
        <v>2014514</v>
      </c>
      <c r="C8" s="1" t="str">
        <f>IF(Queue!B8 &lt;&gt; "",Queue!B8,"")</f>
        <v>ECOCOM, INC.</v>
      </c>
      <c r="D8" s="1" t="str">
        <f>IF(Queue!C8 &lt;&gt; "",Queue!C8,"")</f>
        <v>Whitmor Inc</v>
      </c>
      <c r="E8" s="1" t="str">
        <f>IF(Queue!D8 &lt;&gt; "",Queue!D8,"")</f>
        <v>CNYTN</v>
      </c>
      <c r="F8" s="1" t="str">
        <f>IF(Queue!E8 &lt;&gt; "",Queue!E8,"")</f>
        <v>FOB</v>
      </c>
      <c r="G8" s="1" t="str">
        <f>IF(Queue!F8 &lt;&gt; "",Queue!F8,"")</f>
        <v>Express</v>
      </c>
      <c r="H8" s="1" t="str">
        <f>IF(Queue!G8 &lt;&gt; "",Queue!G8,"")</f>
        <v>USD 0.0</v>
      </c>
      <c r="I8" t="s">
        <v>103</v>
      </c>
      <c r="J8" s="16">
        <v>45081.369386574072</v>
      </c>
      <c r="K8" t="s">
        <v>105</v>
      </c>
    </row>
    <row r="9" spans="1:12" ht="15.75" customHeight="1" x14ac:dyDescent="0.3">
      <c r="A9" s="1" t="str">
        <f>LEFT(Queue!A9,12)</f>
        <v>FLEX-2030586</v>
      </c>
      <c r="B9" s="1" t="str">
        <f t="shared" si="0"/>
        <v>2030586</v>
      </c>
      <c r="C9" s="1" t="str">
        <f>IF(Queue!B9 &lt;&gt; "",Queue!B9,"")</f>
        <v>DELI UNITED SHIPPING CO., LTD</v>
      </c>
      <c r="D9" s="1" t="str">
        <f>IF(Queue!C9 &lt;&gt; "",Queue!C9,"")</f>
        <v>RCUSA Holdings Inc.</v>
      </c>
      <c r="E9" s="1" t="str">
        <f>IF(Queue!D9 &lt;&gt; "",Queue!D9,"")</f>
        <v>CNYTN</v>
      </c>
      <c r="F9" s="1" t="str">
        <f>IF(Queue!E9 &lt;&gt; "",Queue!E9,"")</f>
        <v>FOB</v>
      </c>
      <c r="G9" s="1" t="str">
        <f>IF(Queue!F9 &lt;&gt; "",Queue!F9,"")</f>
        <v>Express</v>
      </c>
      <c r="H9" s="1" t="str">
        <f>IF(Queue!G9 &lt;&gt; "",Queue!G9,"")</f>
        <v>CNY 0.0</v>
      </c>
      <c r="I9" t="s">
        <v>88</v>
      </c>
      <c r="J9" s="16">
        <v>45081.36991898148</v>
      </c>
      <c r="K9" t="s">
        <v>131</v>
      </c>
    </row>
    <row r="10" spans="1:12" ht="15.75" customHeight="1" x14ac:dyDescent="0.3">
      <c r="A10" s="1" t="str">
        <f>LEFT(Queue!A10,12)</f>
        <v>FLEX-1920928</v>
      </c>
      <c r="B10" s="1" t="str">
        <f t="shared" si="0"/>
        <v>1920928</v>
      </c>
      <c r="C10" s="1" t="str">
        <f>IF(Queue!B10 &lt;&gt; "",Queue!B10,"")</f>
        <v>Dongguan Xiuyu Fashion Garment Co (CN)</v>
      </c>
      <c r="D10" s="1" t="str">
        <f>IF(Queue!C10 &lt;&gt; "",Queue!C10,"")</f>
        <v>Nakdcom One World AB</v>
      </c>
      <c r="E10" s="1" t="str">
        <f>IF(Queue!D10 &lt;&gt; "",Queue!D10,"")</f>
        <v>CNYTN</v>
      </c>
      <c r="F10" s="1" t="str">
        <f>IF(Queue!E10 &lt;&gt; "",Queue!E10,"")</f>
        <v>FOB</v>
      </c>
      <c r="G10" s="1" t="str">
        <f>IF(Queue!F10 &lt;&gt; "",Queue!F10,"")</f>
        <v>Telex</v>
      </c>
      <c r="H10" s="1" t="str">
        <f>IF(Queue!G10 &lt;&gt; "",Queue!G10,"")</f>
        <v>CNY 0.0</v>
      </c>
      <c r="I10" t="s">
        <v>88</v>
      </c>
      <c r="J10" s="16">
        <v>45081.370798611111</v>
      </c>
      <c r="K10" t="s">
        <v>140</v>
      </c>
    </row>
    <row r="11" spans="1:12" ht="15.75" customHeight="1" x14ac:dyDescent="0.3">
      <c r="A11" s="1" t="str">
        <f>LEFT(Queue!A11,12)</f>
        <v>FLEX-2021690</v>
      </c>
      <c r="B11" s="1" t="str">
        <f t="shared" si="0"/>
        <v>2021690</v>
      </c>
      <c r="C11" s="1" t="str">
        <f>IF(Queue!B11 &lt;&gt; "",Queue!B11,"")</f>
        <v>Guangzhou Pango(Y&amp;G) Inflatable Co., Ltd</v>
      </c>
      <c r="D11" s="1" t="str">
        <f>IF(Queue!C11 &lt;&gt; "",Queue!C11,"")</f>
        <v>Wibit Sports GmbH</v>
      </c>
      <c r="E11" s="1" t="str">
        <f>IF(Queue!D11 &lt;&gt; "",Queue!D11,"")</f>
        <v>CNYTN</v>
      </c>
      <c r="F11" s="1" t="str">
        <f>IF(Queue!E11 &lt;&gt; "",Queue!E11,"")</f>
        <v>FOB</v>
      </c>
      <c r="G11" s="1" t="str">
        <f>IF(Queue!F11 &lt;&gt; "",Queue!F11,"")</f>
        <v>Originals</v>
      </c>
      <c r="H11" s="1" t="str">
        <f>IF(Queue!G11 &lt;&gt; "",Queue!G11,"")</f>
        <v>CNY 0.0</v>
      </c>
      <c r="I11" t="s">
        <v>88</v>
      </c>
      <c r="J11" s="16">
        <v>45081.371701388889</v>
      </c>
      <c r="K11" t="s">
        <v>97</v>
      </c>
    </row>
    <row r="12" spans="1:12" ht="15.75" customHeight="1" x14ac:dyDescent="0.3">
      <c r="A12" s="1" t="str">
        <f>LEFT(Queue!A12,12)</f>
        <v>FLEX-2035012</v>
      </c>
      <c r="B12" s="1" t="str">
        <f t="shared" si="0"/>
        <v>2035012</v>
      </c>
      <c r="C12" s="1" t="str">
        <f>IF(Queue!B12 &lt;&gt; "",Queue!B12,"")</f>
        <v>Jiangmen Jinling FAN Manufacturing Co., Ltd.</v>
      </c>
      <c r="D12" s="1" t="str">
        <f>IF(Queue!C12 &lt;&gt; "",Queue!C12,"")</f>
        <v>Airmaster Fan Company</v>
      </c>
      <c r="E12" s="1" t="str">
        <f>IF(Queue!D12 &lt;&gt; "",Queue!D12,"")</f>
        <v>CNYTN</v>
      </c>
      <c r="F12" s="1" t="str">
        <f>IF(Queue!E12 &lt;&gt; "",Queue!E12,"")</f>
        <v>FOB</v>
      </c>
      <c r="G12" s="1" t="str">
        <f>IF(Queue!F12 &lt;&gt; "",Queue!F12,"")</f>
        <v>Telex</v>
      </c>
      <c r="H12" s="1" t="str">
        <f>IF(Queue!G12 &lt;&gt; "",Queue!G12,"")</f>
        <v>CNY 0.0</v>
      </c>
      <c r="I12" t="s">
        <v>88</v>
      </c>
      <c r="J12" s="16">
        <v>45081.372245370374</v>
      </c>
      <c r="K12" t="s">
        <v>90</v>
      </c>
    </row>
    <row r="13" spans="1:12" ht="15.75" customHeight="1" x14ac:dyDescent="0.3">
      <c r="A13" s="1" t="str">
        <f>LEFT(Queue!A13,12)</f>
        <v>FLEX-2034946</v>
      </c>
      <c r="B13" s="1" t="str">
        <f t="shared" si="0"/>
        <v>2034946</v>
      </c>
      <c r="C13" s="1" t="str">
        <f>IF(Queue!B13 &lt;&gt; "",Queue!B13,"")</f>
        <v>Shenzhen Zhentongrong Industrial Co., Ltd.</v>
      </c>
      <c r="D13" s="1" t="str">
        <f>IF(Queue!C13 &lt;&gt; "",Queue!C13,"")</f>
        <v>Xcel Bespoke Limited</v>
      </c>
      <c r="E13" s="1" t="str">
        <f>IF(Queue!D13 &lt;&gt; "",Queue!D13,"")</f>
        <v>CNYTN</v>
      </c>
      <c r="F13" s="1" t="str">
        <f>IF(Queue!E13 &lt;&gt; "",Queue!E13,"")</f>
        <v>FOB</v>
      </c>
      <c r="G13" s="1" t="str">
        <f>IF(Queue!F13 &lt;&gt; "",Queue!F13,"")</f>
        <v>Telex</v>
      </c>
      <c r="H13" s="1" t="str">
        <f>IF(Queue!G13 &lt;&gt; "",Queue!G13,"")</f>
        <v>CNY 2670.0</v>
      </c>
      <c r="I13" t="s">
        <v>103</v>
      </c>
      <c r="J13" s="16">
        <v>45081.37226851852</v>
      </c>
      <c r="K13" t="s">
        <v>105</v>
      </c>
    </row>
    <row r="14" spans="1:12" ht="15.75" customHeight="1" x14ac:dyDescent="0.3">
      <c r="A14" s="1" t="str">
        <f>LEFT(Queue!A14,12)</f>
        <v>FLEX-2030580</v>
      </c>
      <c r="B14" s="1" t="str">
        <f t="shared" si="0"/>
        <v>2030580</v>
      </c>
      <c r="C14" s="1" t="str">
        <f>IF(Queue!B14 &lt;&gt; "",Queue!B14,"")</f>
        <v>DELI UNITED SHIPPING CO., LTD</v>
      </c>
      <c r="D14" s="1" t="str">
        <f>IF(Queue!C14 &lt;&gt; "",Queue!C14,"")</f>
        <v>RCUSA Holdings Inc.</v>
      </c>
      <c r="E14" s="1" t="str">
        <f>IF(Queue!D14 &lt;&gt; "",Queue!D14,"")</f>
        <v>CNYTN</v>
      </c>
      <c r="F14" s="1" t="str">
        <f>IF(Queue!E14 &lt;&gt; "",Queue!E14,"")</f>
        <v>FOB</v>
      </c>
      <c r="G14" s="1" t="str">
        <f>IF(Queue!F14 &lt;&gt; "",Queue!F14,"")</f>
        <v>Express</v>
      </c>
      <c r="H14" s="1" t="str">
        <f>IF(Queue!G14 &lt;&gt; "",Queue!G14,"")</f>
        <v>CNY 4955.0</v>
      </c>
      <c r="I14" t="s">
        <v>103</v>
      </c>
      <c r="J14" s="16">
        <v>45081.37228009259</v>
      </c>
      <c r="K14" t="s">
        <v>105</v>
      </c>
    </row>
    <row r="15" spans="1:12" ht="15.75" customHeight="1" x14ac:dyDescent="0.3">
      <c r="A15" s="1" t="str">
        <f>LEFT(Queue!A15,12)</f>
        <v>FLEX-2035258</v>
      </c>
      <c r="B15" s="1" t="str">
        <f t="shared" si="0"/>
        <v>2035258</v>
      </c>
      <c r="C15" s="1" t="str">
        <f>IF(Queue!B15 &lt;&gt; "",Queue!B15,"")</f>
        <v>STG Limited</v>
      </c>
      <c r="D15" s="1" t="str">
        <f>IF(Queue!C15 &lt;&gt; "",Queue!C15,"")</f>
        <v>Trek Bicycle</v>
      </c>
      <c r="E15" s="1" t="str">
        <f>IF(Queue!D15 &lt;&gt; "",Queue!D15,"")</f>
        <v>CNYTN</v>
      </c>
      <c r="F15" s="1" t="str">
        <f>IF(Queue!E15 &lt;&gt; "",Queue!E15,"")</f>
        <v>FOB</v>
      </c>
      <c r="G15" s="1" t="str">
        <f>IF(Queue!F15 &lt;&gt; "",Queue!F15,"")</f>
        <v>Express</v>
      </c>
      <c r="H15" s="1" t="str">
        <f>IF(Queue!G15 &lt;&gt; "",Queue!G15,"")</f>
        <v>CNY 4955.0</v>
      </c>
      <c r="I15" t="s">
        <v>103</v>
      </c>
      <c r="J15" s="16">
        <v>45081.372291666667</v>
      </c>
      <c r="K15" t="s">
        <v>105</v>
      </c>
    </row>
    <row r="16" spans="1:12" ht="15.75" customHeight="1" x14ac:dyDescent="0.3">
      <c r="A16" s="1" t="str">
        <f>LEFT(Queue!A16,12)</f>
        <v>FLEX-2016179</v>
      </c>
      <c r="B16" s="1" t="str">
        <f t="shared" si="0"/>
        <v>2016179</v>
      </c>
      <c r="C16" s="1" t="str">
        <f>IF(Queue!B16 &lt;&gt; "",Queue!B16,"")</f>
        <v>Kaiser International Trading Co., Ltd</v>
      </c>
      <c r="D16" s="1" t="str">
        <f>IF(Queue!C16 &lt;&gt; "",Queue!C16,"")</f>
        <v>Allstar Marketing Group, LLC</v>
      </c>
      <c r="E16" s="1" t="str">
        <f>IF(Queue!D16 &lt;&gt; "",Queue!D16,"")</f>
        <v>CNYTN</v>
      </c>
      <c r="F16" s="1" t="str">
        <f>IF(Queue!E16 &lt;&gt; "",Queue!E16,"")</f>
        <v>FOB</v>
      </c>
      <c r="G16" s="1" t="str">
        <f>IF(Queue!F16 &lt;&gt; "",Queue!F16,"")</f>
        <v>Express</v>
      </c>
      <c r="H16" s="1" t="str">
        <f>IF(Queue!G16 &lt;&gt; "",Queue!G16,"")</f>
        <v>CNY 6910.0</v>
      </c>
      <c r="I16" t="s">
        <v>103</v>
      </c>
      <c r="J16" s="16">
        <v>45081.372314814813</v>
      </c>
      <c r="K16" t="s">
        <v>105</v>
      </c>
    </row>
    <row r="17" spans="1:11" ht="15.75" customHeight="1" x14ac:dyDescent="0.3">
      <c r="A17" s="1" t="str">
        <f>LEFT(Queue!A17,12)</f>
        <v>FLEX-2008418</v>
      </c>
      <c r="B17" s="1" t="str">
        <f t="shared" si="0"/>
        <v>2008418</v>
      </c>
      <c r="C17" s="1" t="str">
        <f>IF(Queue!B17 &lt;&gt; "",Queue!B17,"")</f>
        <v>New Century Electrical Manufacturing (ZhongShan) Co., Ltd</v>
      </c>
      <c r="D17" s="1" t="str">
        <f>IF(Queue!C17 &lt;&gt; "",Queue!C17,"")</f>
        <v>Hunter Fan Company Inc</v>
      </c>
      <c r="E17" s="1" t="str">
        <f>IF(Queue!D17 &lt;&gt; "",Queue!D17,"")</f>
        <v>CNYTN</v>
      </c>
      <c r="F17" s="1" t="str">
        <f>IF(Queue!E17 &lt;&gt; "",Queue!E17,"")</f>
        <v>FOB</v>
      </c>
      <c r="G17" s="1" t="str">
        <f>IF(Queue!F17 &lt;&gt; "",Queue!F17,"")</f>
        <v>Express</v>
      </c>
      <c r="H17" s="1" t="str">
        <f>IF(Queue!G17 &lt;&gt; "",Queue!G17,"")</f>
        <v>CNY 10820.0</v>
      </c>
      <c r="I17" t="s">
        <v>103</v>
      </c>
      <c r="J17" s="16">
        <v>45081.37232638889</v>
      </c>
      <c r="K17" t="s">
        <v>105</v>
      </c>
    </row>
    <row r="18" spans="1:11" ht="15.75" customHeight="1" x14ac:dyDescent="0.3">
      <c r="A18" s="1" t="str">
        <f>LEFT(Queue!A18,12)</f>
        <v>FLEX-2011870</v>
      </c>
      <c r="B18" s="1" t="str">
        <f t="shared" si="0"/>
        <v>2011870</v>
      </c>
      <c r="C18" s="1" t="str">
        <f>IF(Queue!B18 &lt;&gt; "",Queue!B18,"")</f>
        <v>AUROLITE AUTOTECH HK LIMITED</v>
      </c>
      <c r="D18" s="1" t="str">
        <f>IF(Queue!C18 &lt;&gt; "",Queue!C18,"")</f>
        <v>Globe Electric Company Inc.</v>
      </c>
      <c r="E18" s="1" t="str">
        <f>IF(Queue!D18 &lt;&gt; "",Queue!D18,"")</f>
        <v>CNYTN</v>
      </c>
      <c r="F18" s="1" t="str">
        <f>IF(Queue!E18 &lt;&gt; "",Queue!E18,"")</f>
        <v>FOB</v>
      </c>
      <c r="G18" s="1" t="str">
        <f>IF(Queue!F18 &lt;&gt; "",Queue!F18,"")</f>
        <v>Express</v>
      </c>
      <c r="H18" s="1" t="str">
        <f>IF(Queue!G18 &lt;&gt; "",Queue!G18,"")</f>
        <v/>
      </c>
      <c r="I18" t="s">
        <v>103</v>
      </c>
      <c r="J18" s="16">
        <v>45081.372337962966</v>
      </c>
      <c r="K18" t="s">
        <v>105</v>
      </c>
    </row>
    <row r="19" spans="1:11" ht="15.75" customHeight="1" x14ac:dyDescent="0.3">
      <c r="A19" s="1" t="str">
        <f>LEFT(Queue!A19,12)</f>
        <v/>
      </c>
      <c r="B19" s="1" t="str">
        <f t="shared" si="0"/>
        <v/>
      </c>
      <c r="C19" s="1" t="str">
        <f>IF(Queue!B19 &lt;&gt; "",Queue!B19,"")</f>
        <v/>
      </c>
      <c r="D19" s="1" t="str">
        <f>IF(Queue!C19 &lt;&gt; "",Queue!C19,"")</f>
        <v/>
      </c>
      <c r="E19" s="1" t="str">
        <f>IF(Queue!D19 &lt;&gt; "",Queue!D19,"")</f>
        <v/>
      </c>
      <c r="F19" s="1" t="str">
        <f>IF(Queue!E19 &lt;&gt; "",Queue!E19,"")</f>
        <v/>
      </c>
      <c r="G19" s="1" t="str">
        <f>IF(Queue!F19 &lt;&gt; "",Queue!F19,"")</f>
        <v/>
      </c>
      <c r="H19" s="1" t="str">
        <f>IF(Queue!G19 &lt;&gt; "",Queue!G19,"")</f>
        <v/>
      </c>
    </row>
    <row r="20" spans="1:11" ht="15.75" customHeight="1" x14ac:dyDescent="0.3">
      <c r="A20" s="1" t="str">
        <f>LEFT(Queue!A20,12)</f>
        <v/>
      </c>
      <c r="B20" s="1" t="str">
        <f t="shared" si="0"/>
        <v/>
      </c>
      <c r="C20" s="1" t="str">
        <f>IF(Queue!B20 &lt;&gt; "",Queue!B20,"")</f>
        <v/>
      </c>
      <c r="D20" s="1" t="str">
        <f>IF(Queue!C20 &lt;&gt; "",Queue!C20,"")</f>
        <v/>
      </c>
      <c r="E20" s="1" t="str">
        <f>IF(Queue!D20 &lt;&gt; "",Queue!D20,"")</f>
        <v/>
      </c>
      <c r="F20" s="1" t="str">
        <f>IF(Queue!E20 &lt;&gt; "",Queue!E20,"")</f>
        <v/>
      </c>
      <c r="G20" s="1" t="str">
        <f>IF(Queue!F20 &lt;&gt; "",Queue!F20,"")</f>
        <v/>
      </c>
      <c r="H20" s="1" t="str">
        <f>IF(Queue!G20 &lt;&gt; "",Queue!G20,"")</f>
        <v/>
      </c>
    </row>
    <row r="21" spans="1:11" ht="15.75" customHeight="1" x14ac:dyDescent="0.3">
      <c r="A21" s="1" t="str">
        <f>LEFT(Queue!A21,12)</f>
        <v/>
      </c>
      <c r="B21" s="1" t="str">
        <f t="shared" si="0"/>
        <v/>
      </c>
      <c r="C21" s="1" t="str">
        <f>IF(Queue!B21 &lt;&gt; "",Queue!B21,"")</f>
        <v/>
      </c>
      <c r="D21" s="1" t="str">
        <f>IF(Queue!C21 &lt;&gt; "",Queue!C21,"")</f>
        <v/>
      </c>
      <c r="E21" s="1" t="str">
        <f>IF(Queue!D21 &lt;&gt; "",Queue!D21,"")</f>
        <v/>
      </c>
      <c r="F21" s="1" t="str">
        <f>IF(Queue!E21 &lt;&gt; "",Queue!E21,"")</f>
        <v/>
      </c>
      <c r="G21" s="1" t="str">
        <f>IF(Queue!F21 &lt;&gt; "",Queue!F21,"")</f>
        <v/>
      </c>
      <c r="H21" s="1" t="str">
        <f>IF(Queue!G21 &lt;&gt; "",Queue!G21,"")</f>
        <v/>
      </c>
    </row>
    <row r="22" spans="1:11" ht="15.75" customHeight="1" x14ac:dyDescent="0.3">
      <c r="A22" s="1" t="str">
        <f>LEFT(Queue!A22,12)</f>
        <v/>
      </c>
      <c r="B22" s="1" t="str">
        <f t="shared" si="0"/>
        <v/>
      </c>
      <c r="C22" s="1" t="str">
        <f>IF(Queue!B22 &lt;&gt; "",Queue!B22,"")</f>
        <v/>
      </c>
      <c r="D22" s="1" t="str">
        <f>IF(Queue!C22 &lt;&gt; "",Queue!C22,"")</f>
        <v/>
      </c>
      <c r="E22" s="1" t="str">
        <f>IF(Queue!D22 &lt;&gt; "",Queue!D22,"")</f>
        <v/>
      </c>
      <c r="F22" s="1" t="str">
        <f>IF(Queue!E22 &lt;&gt; "",Queue!E22,"")</f>
        <v/>
      </c>
      <c r="G22" s="1" t="str">
        <f>IF(Queue!F22 &lt;&gt; "",Queue!F22,"")</f>
        <v/>
      </c>
      <c r="H22" s="1" t="str">
        <f>IF(Queue!G22 &lt;&gt; "",Queue!G22,"")</f>
        <v/>
      </c>
    </row>
    <row r="23" spans="1:11" ht="15.75" customHeight="1" x14ac:dyDescent="0.3">
      <c r="A23" s="1" t="str">
        <f>LEFT(Queue!A23,12)</f>
        <v/>
      </c>
      <c r="B23" s="1" t="str">
        <f t="shared" si="0"/>
        <v/>
      </c>
      <c r="C23" s="1" t="str">
        <f>IF(Queue!B23 &lt;&gt; "",Queue!B23,"")</f>
        <v/>
      </c>
      <c r="D23" s="1" t="str">
        <f>IF(Queue!C23 &lt;&gt; "",Queue!C23,"")</f>
        <v/>
      </c>
      <c r="E23" s="1" t="str">
        <f>IF(Queue!D23 &lt;&gt; "",Queue!D23,"")</f>
        <v/>
      </c>
      <c r="F23" s="1" t="str">
        <f>IF(Queue!E23 &lt;&gt; "",Queue!E23,"")</f>
        <v/>
      </c>
      <c r="G23" s="1" t="str">
        <f>IF(Queue!F23 &lt;&gt; "",Queue!F23,"")</f>
        <v/>
      </c>
      <c r="H23" s="1" t="str">
        <f>IF(Queue!G23 &lt;&gt; "",Queue!G23,"")</f>
        <v/>
      </c>
    </row>
    <row r="24" spans="1:11" ht="15.75" customHeight="1" x14ac:dyDescent="0.3">
      <c r="A24" s="1" t="str">
        <f>LEFT(Queue!A24,12)</f>
        <v/>
      </c>
      <c r="B24" s="1" t="str">
        <f t="shared" si="0"/>
        <v/>
      </c>
      <c r="C24" s="1" t="str">
        <f>IF(Queue!B24 &lt;&gt; "",Queue!B24,"")</f>
        <v/>
      </c>
      <c r="D24" s="1" t="str">
        <f>IF(Queue!C24 &lt;&gt; "",Queue!C24,"")</f>
        <v/>
      </c>
      <c r="E24" s="1" t="str">
        <f>IF(Queue!D24 &lt;&gt; "",Queue!D24,"")</f>
        <v/>
      </c>
      <c r="F24" s="1" t="str">
        <f>IF(Queue!E24 &lt;&gt; "",Queue!E24,"")</f>
        <v/>
      </c>
      <c r="G24" s="1" t="str">
        <f>IF(Queue!F24 &lt;&gt; "",Queue!F24,"")</f>
        <v/>
      </c>
      <c r="H24" s="1" t="str">
        <f>IF(Queue!G24 &lt;&gt; "",Queue!G24,"")</f>
        <v/>
      </c>
    </row>
    <row r="25" spans="1:11" ht="15.75" customHeight="1" x14ac:dyDescent="0.3">
      <c r="A25" s="1" t="str">
        <f>LEFT(Queue!A25,12)</f>
        <v/>
      </c>
      <c r="B25" s="1" t="str">
        <f t="shared" si="0"/>
        <v/>
      </c>
      <c r="C25" s="1" t="str">
        <f>IF(Queue!B25 &lt;&gt; "",Queue!B25,"")</f>
        <v/>
      </c>
      <c r="D25" s="1" t="str">
        <f>IF(Queue!C25 &lt;&gt; "",Queue!C25,"")</f>
        <v/>
      </c>
      <c r="E25" s="1" t="str">
        <f>IF(Queue!D25 &lt;&gt; "",Queue!D25,"")</f>
        <v/>
      </c>
      <c r="F25" s="1" t="str">
        <f>IF(Queue!E25 &lt;&gt; "",Queue!E25,"")</f>
        <v/>
      </c>
      <c r="G25" s="1" t="str">
        <f>IF(Queue!F25 &lt;&gt; "",Queue!F25,"")</f>
        <v/>
      </c>
      <c r="H25" s="1" t="str">
        <f>IF(Queue!G25 &lt;&gt; "",Queue!G25,"")</f>
        <v/>
      </c>
    </row>
    <row r="26" spans="1:11" ht="15.75" customHeight="1" x14ac:dyDescent="0.3">
      <c r="A26" s="1" t="str">
        <f>LEFT(Queue!A26,12)</f>
        <v/>
      </c>
      <c r="B26" s="1" t="str">
        <f t="shared" si="0"/>
        <v/>
      </c>
      <c r="C26" s="1" t="str">
        <f>IF(Queue!B26 &lt;&gt; "",Queue!B26,"")</f>
        <v/>
      </c>
      <c r="D26" s="1" t="str">
        <f>IF(Queue!C26 &lt;&gt; "",Queue!C26,"")</f>
        <v/>
      </c>
      <c r="E26" s="1" t="str">
        <f>IF(Queue!D26 &lt;&gt; "",Queue!D26,"")</f>
        <v/>
      </c>
      <c r="F26" s="1" t="str">
        <f>IF(Queue!E26 &lt;&gt; "",Queue!E26,"")</f>
        <v/>
      </c>
      <c r="G26" s="1" t="str">
        <f>IF(Queue!F26 &lt;&gt; "",Queue!F26,"")</f>
        <v/>
      </c>
      <c r="H26" s="1" t="str">
        <f>IF(Queue!G26 &lt;&gt; "",Queue!G26,"")</f>
        <v/>
      </c>
    </row>
    <row r="27" spans="1:11" ht="15.75" customHeight="1" x14ac:dyDescent="0.3">
      <c r="A27" s="1" t="str">
        <f>LEFT(Queue!A27,12)</f>
        <v/>
      </c>
      <c r="B27" s="1" t="str">
        <f t="shared" si="0"/>
        <v/>
      </c>
      <c r="C27" s="1" t="str">
        <f>IF(Queue!B27 &lt;&gt; "",Queue!B27,"")</f>
        <v/>
      </c>
      <c r="D27" s="1" t="str">
        <f>IF(Queue!C27 &lt;&gt; "",Queue!C27,"")</f>
        <v/>
      </c>
      <c r="E27" s="1" t="str">
        <f>IF(Queue!D27 &lt;&gt; "",Queue!D27,"")</f>
        <v/>
      </c>
      <c r="F27" s="1" t="str">
        <f>IF(Queue!E27 &lt;&gt; "",Queue!E27,"")</f>
        <v/>
      </c>
      <c r="G27" s="1" t="str">
        <f>IF(Queue!F27 &lt;&gt; "",Queue!F27,"")</f>
        <v/>
      </c>
      <c r="H27" s="1" t="str">
        <f>IF(Queue!G27 &lt;&gt; "",Queue!G27,"")</f>
        <v/>
      </c>
    </row>
    <row r="28" spans="1:11" ht="15.75" customHeight="1" x14ac:dyDescent="0.3">
      <c r="A28" s="1" t="str">
        <f>LEFT(Queue!A28,12)</f>
        <v/>
      </c>
      <c r="B28" s="1" t="str">
        <f t="shared" si="0"/>
        <v/>
      </c>
      <c r="C28" s="1" t="str">
        <f>IF(Queue!B28 &lt;&gt; "",Queue!B28,"")</f>
        <v/>
      </c>
      <c r="D28" s="1" t="str">
        <f>IF(Queue!C28 &lt;&gt; "",Queue!C28,"")</f>
        <v/>
      </c>
      <c r="E28" s="1" t="str">
        <f>IF(Queue!D28 &lt;&gt; "",Queue!D28,"")</f>
        <v/>
      </c>
      <c r="F28" s="1" t="str">
        <f>IF(Queue!E28 &lt;&gt; "",Queue!E28,"")</f>
        <v/>
      </c>
      <c r="G28" s="1" t="str">
        <f>IF(Queue!F28 &lt;&gt; "",Queue!F28,"")</f>
        <v/>
      </c>
      <c r="H28" s="1" t="str">
        <f>IF(Queue!G28 &lt;&gt; "",Queue!G28,"")</f>
        <v/>
      </c>
    </row>
    <row r="29" spans="1:11" ht="15.75" customHeight="1" x14ac:dyDescent="0.3">
      <c r="A29" s="1" t="str">
        <f>LEFT(Queue!A29,12)</f>
        <v/>
      </c>
      <c r="B29" s="1" t="str">
        <f t="shared" si="0"/>
        <v/>
      </c>
      <c r="C29" s="1" t="str">
        <f>IF(Queue!B29 &lt;&gt; "",Queue!B29,"")</f>
        <v/>
      </c>
      <c r="D29" s="1" t="str">
        <f>IF(Queue!C29 &lt;&gt; "",Queue!C29,"")</f>
        <v/>
      </c>
      <c r="E29" s="1" t="str">
        <f>IF(Queue!D29 &lt;&gt; "",Queue!D29,"")</f>
        <v/>
      </c>
      <c r="F29" s="1" t="str">
        <f>IF(Queue!E29 &lt;&gt; "",Queue!E29,"")</f>
        <v/>
      </c>
      <c r="G29" s="1" t="str">
        <f>IF(Queue!F29 &lt;&gt; "",Queue!F29,"")</f>
        <v/>
      </c>
      <c r="H29" s="1" t="str">
        <f>IF(Queue!G29 &lt;&gt; "",Queue!G29,"")</f>
        <v/>
      </c>
    </row>
    <row r="30" spans="1:11" ht="15.75" customHeight="1" x14ac:dyDescent="0.3">
      <c r="A30" s="1" t="str">
        <f>LEFT(Queue!A30,12)</f>
        <v/>
      </c>
      <c r="B30" s="1" t="str">
        <f t="shared" si="0"/>
        <v/>
      </c>
      <c r="C30" s="1" t="str">
        <f>IF(Queue!B30 &lt;&gt; "",Queue!B30,"")</f>
        <v/>
      </c>
      <c r="D30" s="1" t="str">
        <f>IF(Queue!C30 &lt;&gt; "",Queue!C30,"")</f>
        <v/>
      </c>
      <c r="E30" s="1" t="str">
        <f>IF(Queue!D30 &lt;&gt; "",Queue!D30,"")</f>
        <v/>
      </c>
      <c r="F30" s="1" t="str">
        <f>IF(Queue!E30 &lt;&gt; "",Queue!E30,"")</f>
        <v/>
      </c>
      <c r="G30" s="1" t="str">
        <f>IF(Queue!F30 &lt;&gt; "",Queue!F30,"")</f>
        <v/>
      </c>
      <c r="H30" s="1" t="str">
        <f>IF(Queue!G30 &lt;&gt; "",Queue!G30,"")</f>
        <v/>
      </c>
    </row>
    <row r="31" spans="1:11" ht="15.75" customHeight="1" x14ac:dyDescent="0.3">
      <c r="A31" s="1" t="str">
        <f>LEFT(Queue!A31,12)</f>
        <v/>
      </c>
      <c r="B31" s="1" t="str">
        <f t="shared" si="0"/>
        <v/>
      </c>
      <c r="C31" s="1" t="str">
        <f>IF(Queue!B31 &lt;&gt; "",Queue!B31,"")</f>
        <v/>
      </c>
      <c r="D31" s="1" t="str">
        <f>IF(Queue!C31 &lt;&gt; "",Queue!C31,"")</f>
        <v/>
      </c>
      <c r="E31" s="1" t="str">
        <f>IF(Queue!D31 &lt;&gt; "",Queue!D31,"")</f>
        <v/>
      </c>
      <c r="F31" s="1" t="str">
        <f>IF(Queue!E31 &lt;&gt; "",Queue!E31,"")</f>
        <v/>
      </c>
      <c r="G31" s="1" t="str">
        <f>IF(Queue!F31 &lt;&gt; "",Queue!F31,"")</f>
        <v/>
      </c>
      <c r="H31" s="1" t="str">
        <f>IF(Queue!G31 &lt;&gt; "",Queue!G31,"")</f>
        <v/>
      </c>
    </row>
    <row r="32" spans="1:11" ht="15.75" customHeight="1" x14ac:dyDescent="0.3">
      <c r="A32" s="1" t="str">
        <f>LEFT(Queue!A32,12)</f>
        <v/>
      </c>
      <c r="B32" s="1" t="str">
        <f t="shared" si="0"/>
        <v/>
      </c>
      <c r="C32" s="1" t="str">
        <f>IF(Queue!B32 &lt;&gt; "",Queue!B32,"")</f>
        <v/>
      </c>
      <c r="D32" s="1" t="str">
        <f>IF(Queue!C32 &lt;&gt; "",Queue!C32,"")</f>
        <v/>
      </c>
      <c r="E32" s="1" t="str">
        <f>IF(Queue!D32 &lt;&gt; "",Queue!D32,"")</f>
        <v/>
      </c>
      <c r="F32" s="1" t="str">
        <f>IF(Queue!E32 &lt;&gt; "",Queue!E32,"")</f>
        <v/>
      </c>
      <c r="G32" s="1" t="str">
        <f>IF(Queue!F32 &lt;&gt; "",Queue!F32,"")</f>
        <v/>
      </c>
      <c r="H32" s="1" t="str">
        <f>IF(Queue!G32 &lt;&gt; "",Queue!G32,"")</f>
        <v/>
      </c>
    </row>
    <row r="33" spans="1:8" ht="15.75" customHeight="1" x14ac:dyDescent="0.3">
      <c r="A33" s="1" t="str">
        <f>LEFT(Queue!A33,12)</f>
        <v/>
      </c>
      <c r="B33" s="1" t="str">
        <f t="shared" si="0"/>
        <v/>
      </c>
      <c r="C33" s="1" t="str">
        <f>IF(Queue!B33 &lt;&gt; "",Queue!B33,"")</f>
        <v/>
      </c>
      <c r="D33" s="1" t="str">
        <f>IF(Queue!C33 &lt;&gt; "",Queue!C33,"")</f>
        <v/>
      </c>
      <c r="E33" s="1" t="str">
        <f>IF(Queue!D33 &lt;&gt; "",Queue!D33,"")</f>
        <v/>
      </c>
      <c r="F33" s="1" t="str">
        <f>IF(Queue!E33 &lt;&gt; "",Queue!E33,"")</f>
        <v/>
      </c>
      <c r="G33" s="1" t="str">
        <f>IF(Queue!F33 &lt;&gt; "",Queue!F33,"")</f>
        <v/>
      </c>
      <c r="H33" s="1" t="str">
        <f>IF(Queue!G33 &lt;&gt; "",Queue!G33,"")</f>
        <v/>
      </c>
    </row>
    <row r="34" spans="1:8" ht="12.45" x14ac:dyDescent="0.3">
      <c r="A34" s="1" t="str">
        <f>LEFT(Queue!A34,12)</f>
        <v/>
      </c>
      <c r="B34" s="1" t="str">
        <f t="shared" si="0"/>
        <v/>
      </c>
      <c r="C34" s="1" t="str">
        <f>IF(Queue!B34 &lt;&gt; "",Queue!B34,"")</f>
        <v/>
      </c>
      <c r="D34" s="1" t="str">
        <f>IF(Queue!C34 &lt;&gt; "",Queue!C34,"")</f>
        <v/>
      </c>
      <c r="E34" s="1" t="str">
        <f>IF(Queue!D34 &lt;&gt; "",Queue!D34,"")</f>
        <v/>
      </c>
      <c r="F34" s="1" t="str">
        <f>IF(Queue!E34 &lt;&gt; "",Queue!E34,"")</f>
        <v/>
      </c>
      <c r="G34" s="1" t="str">
        <f>IF(Queue!F34 &lt;&gt; "",Queue!F34,"")</f>
        <v/>
      </c>
      <c r="H34" s="1" t="str">
        <f>IF(Queue!G34 &lt;&gt; "",Queue!G34,"")</f>
        <v/>
      </c>
    </row>
    <row r="35" spans="1:8" ht="12.45" x14ac:dyDescent="0.3">
      <c r="A35" s="1" t="str">
        <f>LEFT(Queue!A35,12)</f>
        <v/>
      </c>
      <c r="B35" s="1" t="str">
        <f t="shared" si="0"/>
        <v/>
      </c>
      <c r="C35" s="1" t="str">
        <f>IF(Queue!B35 &lt;&gt; "",Queue!B35,"")</f>
        <v/>
      </c>
      <c r="D35" s="1" t="str">
        <f>IF(Queue!C35 &lt;&gt; "",Queue!C35,"")</f>
        <v/>
      </c>
      <c r="E35" s="1" t="str">
        <f>IF(Queue!D35 &lt;&gt; "",Queue!D35,"")</f>
        <v/>
      </c>
      <c r="F35" s="1" t="str">
        <f>IF(Queue!E35 &lt;&gt; "",Queue!E35,"")</f>
        <v/>
      </c>
      <c r="G35" s="1" t="str">
        <f>IF(Queue!F35 &lt;&gt; "",Queue!F35,"")</f>
        <v/>
      </c>
      <c r="H35" s="1" t="str">
        <f>IF(Queue!G35 &lt;&gt; "",Queue!G35,"")</f>
        <v/>
      </c>
    </row>
    <row r="36" spans="1:8" ht="12.45" x14ac:dyDescent="0.3">
      <c r="A36" s="1" t="str">
        <f>LEFT(Queue!A36,12)</f>
        <v/>
      </c>
      <c r="B36" s="1" t="str">
        <f t="shared" si="0"/>
        <v/>
      </c>
      <c r="C36" s="1" t="str">
        <f>IF(Queue!B36 &lt;&gt; "",Queue!B36,"")</f>
        <v/>
      </c>
      <c r="D36" s="1" t="str">
        <f>IF(Queue!C36 &lt;&gt; "",Queue!C36,"")</f>
        <v/>
      </c>
      <c r="E36" s="1" t="str">
        <f>IF(Queue!D36 &lt;&gt; "",Queue!D36,"")</f>
        <v/>
      </c>
      <c r="F36" s="1" t="str">
        <f>IF(Queue!E36 &lt;&gt; "",Queue!E36,"")</f>
        <v/>
      </c>
      <c r="G36" s="1" t="str">
        <f>IF(Queue!F36 &lt;&gt; "",Queue!F36,"")</f>
        <v/>
      </c>
      <c r="H36" s="1" t="str">
        <f>IF(Queue!G36 &lt;&gt; "",Queue!G36,"")</f>
        <v/>
      </c>
    </row>
    <row r="37" spans="1:8" ht="12.45" x14ac:dyDescent="0.3">
      <c r="A37" s="1" t="str">
        <f>LEFT(Queue!A37,12)</f>
        <v/>
      </c>
      <c r="B37" s="1" t="str">
        <f t="shared" si="0"/>
        <v/>
      </c>
      <c r="C37" s="1" t="str">
        <f>IF(Queue!B37 &lt;&gt; "",Queue!B37,"")</f>
        <v/>
      </c>
      <c r="D37" s="1" t="str">
        <f>IF(Queue!C37 &lt;&gt; "",Queue!C37,"")</f>
        <v/>
      </c>
      <c r="E37" s="1" t="str">
        <f>IF(Queue!D37 &lt;&gt; "",Queue!D37,"")</f>
        <v/>
      </c>
      <c r="F37" s="1" t="str">
        <f>IF(Queue!E37 &lt;&gt; "",Queue!E37,"")</f>
        <v/>
      </c>
      <c r="G37" s="1" t="str">
        <f>IF(Queue!F37 &lt;&gt; "",Queue!F37,"")</f>
        <v/>
      </c>
      <c r="H37" s="1" t="str">
        <f>IF(Queue!G37 &lt;&gt; "",Queue!G37,"")</f>
        <v/>
      </c>
    </row>
    <row r="38" spans="1:8" ht="12.45" x14ac:dyDescent="0.3">
      <c r="A38" s="1" t="str">
        <f>LEFT(Queue!A38,12)</f>
        <v/>
      </c>
      <c r="B38" s="1" t="str">
        <f t="shared" si="0"/>
        <v/>
      </c>
      <c r="C38" s="1" t="str">
        <f>IF(Queue!B38 &lt;&gt; "",Queue!B38,"")</f>
        <v/>
      </c>
      <c r="D38" s="1" t="str">
        <f>IF(Queue!C38 &lt;&gt; "",Queue!C38,"")</f>
        <v/>
      </c>
      <c r="E38" s="1" t="str">
        <f>IF(Queue!D38 &lt;&gt; "",Queue!D38,"")</f>
        <v/>
      </c>
      <c r="F38" s="1" t="str">
        <f>IF(Queue!E38 &lt;&gt; "",Queue!E38,"")</f>
        <v/>
      </c>
      <c r="G38" s="1" t="str">
        <f>IF(Queue!F38 &lt;&gt; "",Queue!F38,"")</f>
        <v/>
      </c>
      <c r="H38" s="1" t="str">
        <f>IF(Queue!G38 &lt;&gt; "",Queue!G38,"")</f>
        <v/>
      </c>
    </row>
    <row r="39" spans="1:8" ht="12.45" x14ac:dyDescent="0.3">
      <c r="A39" s="1" t="str">
        <f>LEFT(Queue!A39,12)</f>
        <v/>
      </c>
      <c r="B39" s="1" t="str">
        <f t="shared" si="0"/>
        <v/>
      </c>
      <c r="C39" s="1" t="str">
        <f>IF(Queue!B39 &lt;&gt; "",Queue!B39,"")</f>
        <v/>
      </c>
      <c r="D39" s="1" t="str">
        <f>IF(Queue!C39 &lt;&gt; "",Queue!C39,"")</f>
        <v/>
      </c>
      <c r="E39" s="1" t="str">
        <f>IF(Queue!D39 &lt;&gt; "",Queue!D39,"")</f>
        <v/>
      </c>
      <c r="F39" s="1" t="str">
        <f>IF(Queue!E39 &lt;&gt; "",Queue!E39,"")</f>
        <v/>
      </c>
      <c r="G39" s="1" t="str">
        <f>IF(Queue!F39 &lt;&gt; "",Queue!F39,"")</f>
        <v/>
      </c>
      <c r="H39" s="1" t="str">
        <f>IF(Queue!G39 &lt;&gt; "",Queue!G39,"")</f>
        <v/>
      </c>
    </row>
    <row r="40" spans="1:8" ht="12.45" x14ac:dyDescent="0.3">
      <c r="A40" s="1" t="str">
        <f>LEFT(Queue!A40,12)</f>
        <v/>
      </c>
      <c r="B40" s="1" t="str">
        <f t="shared" si="0"/>
        <v/>
      </c>
      <c r="C40" s="1" t="str">
        <f>IF(Queue!B40 &lt;&gt; "",Queue!B40,"")</f>
        <v/>
      </c>
      <c r="D40" s="1" t="str">
        <f>IF(Queue!C40 &lt;&gt; "",Queue!C40,"")</f>
        <v/>
      </c>
      <c r="E40" s="1" t="str">
        <f>IF(Queue!D40 &lt;&gt; "",Queue!D40,"")</f>
        <v/>
      </c>
      <c r="F40" s="1" t="str">
        <f>IF(Queue!E40 &lt;&gt; "",Queue!E40,"")</f>
        <v/>
      </c>
      <c r="G40" s="1" t="str">
        <f>IF(Queue!F40 &lt;&gt; "",Queue!F40,"")</f>
        <v/>
      </c>
      <c r="H40" s="1" t="str">
        <f>IF(Queue!G40 &lt;&gt; "",Queue!G40,"")</f>
        <v/>
      </c>
    </row>
    <row r="41" spans="1:8" ht="12.45" x14ac:dyDescent="0.3">
      <c r="A41" s="1" t="str">
        <f>LEFT(Queue!A41,12)</f>
        <v/>
      </c>
      <c r="B41" s="1" t="str">
        <f t="shared" si="0"/>
        <v/>
      </c>
      <c r="C41" s="1" t="str">
        <f>IF(Queue!B41 &lt;&gt; "",Queue!B41,"")</f>
        <v/>
      </c>
      <c r="D41" s="1" t="str">
        <f>IF(Queue!C41 &lt;&gt; "",Queue!C41,"")</f>
        <v/>
      </c>
      <c r="E41" s="1" t="str">
        <f>IF(Queue!D41 &lt;&gt; "",Queue!D41,"")</f>
        <v/>
      </c>
      <c r="F41" s="1" t="str">
        <f>IF(Queue!E41 &lt;&gt; "",Queue!E41,"")</f>
        <v/>
      </c>
      <c r="G41" s="1" t="str">
        <f>IF(Queue!F41 &lt;&gt; "",Queue!F41,"")</f>
        <v/>
      </c>
      <c r="H41" s="1" t="str">
        <f>IF(Queue!G41 &lt;&gt; "",Queue!G41,"")</f>
        <v/>
      </c>
    </row>
    <row r="42" spans="1:8" ht="12.45" x14ac:dyDescent="0.3">
      <c r="A42" s="1" t="str">
        <f>LEFT(Queue!A42,12)</f>
        <v/>
      </c>
      <c r="B42" s="1" t="str">
        <f t="shared" si="0"/>
        <v/>
      </c>
      <c r="C42" s="1" t="str">
        <f>IF(Queue!B42 &lt;&gt; "",Queue!B42,"")</f>
        <v/>
      </c>
      <c r="D42" s="1" t="str">
        <f>IF(Queue!C42 &lt;&gt; "",Queue!C42,"")</f>
        <v/>
      </c>
      <c r="E42" s="1" t="str">
        <f>IF(Queue!D42 &lt;&gt; "",Queue!D42,"")</f>
        <v/>
      </c>
      <c r="F42" s="1" t="str">
        <f>IF(Queue!E42 &lt;&gt; "",Queue!E42,"")</f>
        <v/>
      </c>
      <c r="G42" s="1" t="str">
        <f>IF(Queue!F42 &lt;&gt; "",Queue!F42,"")</f>
        <v/>
      </c>
      <c r="H42" s="1" t="str">
        <f>IF(Queue!G42 &lt;&gt; "",Queue!G42,"")</f>
        <v/>
      </c>
    </row>
    <row r="43" spans="1:8" ht="12.45" x14ac:dyDescent="0.3">
      <c r="A43" s="1" t="str">
        <f>LEFT(Queue!A43,12)</f>
        <v/>
      </c>
      <c r="B43" s="1" t="str">
        <f t="shared" si="0"/>
        <v/>
      </c>
      <c r="C43" s="1" t="str">
        <f>IF(Queue!B43 &lt;&gt; "",Queue!B43,"")</f>
        <v/>
      </c>
      <c r="D43" s="1" t="str">
        <f>IF(Queue!C43 &lt;&gt; "",Queue!C43,"")</f>
        <v/>
      </c>
      <c r="E43" s="1" t="str">
        <f>IF(Queue!D43 &lt;&gt; "",Queue!D43,"")</f>
        <v/>
      </c>
      <c r="F43" s="1" t="str">
        <f>IF(Queue!E43 &lt;&gt; "",Queue!E43,"")</f>
        <v/>
      </c>
      <c r="G43" s="1" t="str">
        <f>IF(Queue!F43 &lt;&gt; "",Queue!F43,"")</f>
        <v/>
      </c>
      <c r="H43" s="1" t="str">
        <f>IF(Queue!G43 &lt;&gt; "",Queue!G43,"")</f>
        <v/>
      </c>
    </row>
    <row r="44" spans="1:8" ht="12.45" x14ac:dyDescent="0.3">
      <c r="A44" s="1" t="str">
        <f>LEFT(Queue!A44,12)</f>
        <v/>
      </c>
      <c r="B44" s="1" t="str">
        <f t="shared" si="0"/>
        <v/>
      </c>
      <c r="C44" s="1" t="str">
        <f>IF(Queue!B44 &lt;&gt; "",Queue!B44,"")</f>
        <v/>
      </c>
      <c r="D44" s="1" t="str">
        <f>IF(Queue!C44 &lt;&gt; "",Queue!C44,"")</f>
        <v/>
      </c>
      <c r="E44" s="1" t="str">
        <f>IF(Queue!D44 &lt;&gt; "",Queue!D44,"")</f>
        <v/>
      </c>
      <c r="F44" s="1" t="str">
        <f>IF(Queue!E44 &lt;&gt; "",Queue!E44,"")</f>
        <v/>
      </c>
      <c r="G44" s="1" t="str">
        <f>IF(Queue!F44 &lt;&gt; "",Queue!F44,"")</f>
        <v/>
      </c>
      <c r="H44" s="1" t="str">
        <f>IF(Queue!G44 &lt;&gt; "",Queue!G44,"")</f>
        <v/>
      </c>
    </row>
    <row r="45" spans="1:8" ht="12.45" x14ac:dyDescent="0.3">
      <c r="A45" s="1" t="str">
        <f>LEFT(Queue!A45,12)</f>
        <v/>
      </c>
      <c r="B45" s="1" t="str">
        <f t="shared" si="0"/>
        <v/>
      </c>
      <c r="C45" s="1" t="str">
        <f>IF(Queue!B45 &lt;&gt; "",Queue!B45,"")</f>
        <v/>
      </c>
      <c r="D45" s="1" t="str">
        <f>IF(Queue!C45 &lt;&gt; "",Queue!C45,"")</f>
        <v/>
      </c>
      <c r="E45" s="1" t="str">
        <f>IF(Queue!D45 &lt;&gt; "",Queue!D45,"")</f>
        <v/>
      </c>
      <c r="F45" s="1" t="str">
        <f>IF(Queue!E45 &lt;&gt; "",Queue!E45,"")</f>
        <v/>
      </c>
      <c r="G45" s="1" t="str">
        <f>IF(Queue!F45 &lt;&gt; "",Queue!F45,"")</f>
        <v/>
      </c>
      <c r="H45" s="1" t="str">
        <f>IF(Queue!G45 &lt;&gt; "",Queue!G45,"")</f>
        <v/>
      </c>
    </row>
    <row r="46" spans="1:8" ht="12.45" x14ac:dyDescent="0.3">
      <c r="A46" s="1" t="str">
        <f>LEFT(Queue!A46,12)</f>
        <v/>
      </c>
      <c r="B46" s="1" t="str">
        <f t="shared" si="0"/>
        <v/>
      </c>
      <c r="C46" s="1" t="str">
        <f>IF(Queue!B46 &lt;&gt; "",Queue!B46,"")</f>
        <v/>
      </c>
      <c r="D46" s="1" t="str">
        <f>IF(Queue!C46 &lt;&gt; "",Queue!C46,"")</f>
        <v/>
      </c>
      <c r="E46" s="1" t="str">
        <f>IF(Queue!D46 &lt;&gt; "",Queue!D46,"")</f>
        <v/>
      </c>
      <c r="F46" s="1" t="str">
        <f>IF(Queue!E46 &lt;&gt; "",Queue!E46,"")</f>
        <v/>
      </c>
      <c r="G46" s="1" t="str">
        <f>IF(Queue!F46 &lt;&gt; "",Queue!F46,"")</f>
        <v/>
      </c>
      <c r="H46" s="1" t="str">
        <f>IF(Queue!G46 &lt;&gt; "",Queue!G46,"")</f>
        <v/>
      </c>
    </row>
    <row r="47" spans="1:8" ht="12.45" x14ac:dyDescent="0.3">
      <c r="A47" s="1" t="str">
        <f>LEFT(Queue!A47,12)</f>
        <v/>
      </c>
      <c r="B47" s="1" t="str">
        <f t="shared" si="0"/>
        <v/>
      </c>
      <c r="C47" s="1" t="str">
        <f>IF(Queue!B47 &lt;&gt; "",Queue!B47,"")</f>
        <v/>
      </c>
      <c r="D47" s="1" t="str">
        <f>IF(Queue!C47 &lt;&gt; "",Queue!C47,"")</f>
        <v/>
      </c>
      <c r="E47" s="1" t="str">
        <f>IF(Queue!D47 &lt;&gt; "",Queue!D47,"")</f>
        <v/>
      </c>
      <c r="F47" s="1" t="str">
        <f>IF(Queue!E47 &lt;&gt; "",Queue!E47,"")</f>
        <v/>
      </c>
      <c r="G47" s="1" t="str">
        <f>IF(Queue!F47 &lt;&gt; "",Queue!F47,"")</f>
        <v/>
      </c>
      <c r="H47" s="1" t="str">
        <f>IF(Queue!G47 &lt;&gt; "",Queue!G47,"")</f>
        <v/>
      </c>
    </row>
    <row r="48" spans="1:8" ht="12.45" x14ac:dyDescent="0.3">
      <c r="A48" s="1" t="str">
        <f>LEFT(Queue!A48,12)</f>
        <v/>
      </c>
      <c r="B48" s="1" t="str">
        <f t="shared" si="0"/>
        <v/>
      </c>
      <c r="C48" s="1" t="str">
        <f>IF(Queue!B48 &lt;&gt; "",Queue!B48,"")</f>
        <v/>
      </c>
      <c r="D48" s="1" t="str">
        <f>IF(Queue!C48 &lt;&gt; "",Queue!C48,"")</f>
        <v/>
      </c>
      <c r="E48" s="1" t="str">
        <f>IF(Queue!D48 &lt;&gt; "",Queue!D48,"")</f>
        <v/>
      </c>
      <c r="F48" s="1" t="str">
        <f>IF(Queue!E48 &lt;&gt; "",Queue!E48,"")</f>
        <v/>
      </c>
      <c r="G48" s="1" t="str">
        <f>IF(Queue!F48 &lt;&gt; "",Queue!F48,"")</f>
        <v/>
      </c>
      <c r="H48" s="1" t="str">
        <f>IF(Queue!G48 &lt;&gt; "",Queue!G48,"")</f>
        <v/>
      </c>
    </row>
    <row r="49" spans="1:8" ht="12.45" x14ac:dyDescent="0.3">
      <c r="A49" s="1" t="str">
        <f>LEFT(Queue!A49,12)</f>
        <v/>
      </c>
      <c r="B49" s="1" t="str">
        <f t="shared" si="0"/>
        <v/>
      </c>
      <c r="C49" s="1" t="str">
        <f>IF(Queue!B49 &lt;&gt; "",Queue!B49,"")</f>
        <v/>
      </c>
      <c r="D49" s="1" t="str">
        <f>IF(Queue!C49 &lt;&gt; "",Queue!C49,"")</f>
        <v/>
      </c>
      <c r="E49" s="1" t="str">
        <f>IF(Queue!D49 &lt;&gt; "",Queue!D49,"")</f>
        <v/>
      </c>
      <c r="F49" s="1" t="str">
        <f>IF(Queue!E49 &lt;&gt; "",Queue!E49,"")</f>
        <v/>
      </c>
      <c r="G49" s="1" t="str">
        <f>IF(Queue!F49 &lt;&gt; "",Queue!F49,"")</f>
        <v/>
      </c>
      <c r="H49" s="1" t="str">
        <f>IF(Queue!G49 &lt;&gt; "",Queue!G49,"")</f>
        <v/>
      </c>
    </row>
    <row r="50" spans="1:8" ht="12.45" x14ac:dyDescent="0.3">
      <c r="A50" s="1" t="str">
        <f>LEFT(Queue!A50,12)</f>
        <v/>
      </c>
      <c r="B50" s="1" t="str">
        <f t="shared" si="0"/>
        <v/>
      </c>
      <c r="C50" s="1" t="str">
        <f>IF(Queue!B50 &lt;&gt; "",Queue!B50,"")</f>
        <v/>
      </c>
      <c r="D50" s="1" t="str">
        <f>IF(Queue!C50 &lt;&gt; "",Queue!C50,"")</f>
        <v/>
      </c>
      <c r="E50" s="1" t="str">
        <f>IF(Queue!D50 &lt;&gt; "",Queue!D50,"")</f>
        <v/>
      </c>
      <c r="F50" s="1" t="str">
        <f>IF(Queue!E50 &lt;&gt; "",Queue!E50,"")</f>
        <v/>
      </c>
      <c r="G50" s="1" t="str">
        <f>IF(Queue!F50 &lt;&gt; "",Queue!F50,"")</f>
        <v/>
      </c>
      <c r="H50" s="1" t="str">
        <f>IF(Queue!G50 &lt;&gt; "",Queue!G50,"")</f>
        <v/>
      </c>
    </row>
    <row r="51" spans="1:8" ht="12.45" x14ac:dyDescent="0.3">
      <c r="A51" s="1" t="str">
        <f>LEFT(Queue!A51,12)</f>
        <v/>
      </c>
      <c r="B51" s="1" t="str">
        <f t="shared" si="0"/>
        <v/>
      </c>
      <c r="C51" s="1" t="str">
        <f>IF(Queue!B51 &lt;&gt; "",Queue!B51,"")</f>
        <v/>
      </c>
      <c r="D51" s="1" t="str">
        <f>IF(Queue!C51 &lt;&gt; "",Queue!C51,"")</f>
        <v/>
      </c>
      <c r="E51" s="1" t="str">
        <f>IF(Queue!D51 &lt;&gt; "",Queue!D51,"")</f>
        <v/>
      </c>
      <c r="F51" s="1" t="str">
        <f>IF(Queue!E51 &lt;&gt; "",Queue!E51,"")</f>
        <v/>
      </c>
      <c r="G51" s="1" t="str">
        <f>IF(Queue!F51 &lt;&gt; "",Queue!F51,"")</f>
        <v/>
      </c>
      <c r="H51" s="1" t="str">
        <f>IF(Queue!G51 &lt;&gt; "",Queue!G51,"")</f>
        <v/>
      </c>
    </row>
    <row r="52" spans="1:8" ht="12.45" x14ac:dyDescent="0.3">
      <c r="A52" s="1" t="str">
        <f>LEFT(Queue!A52,12)</f>
        <v/>
      </c>
      <c r="B52" s="1" t="str">
        <f t="shared" si="0"/>
        <v/>
      </c>
      <c r="C52" s="1" t="str">
        <f>IF(Queue!B52 &lt;&gt; "",Queue!B52,"")</f>
        <v/>
      </c>
      <c r="D52" s="1" t="str">
        <f>IF(Queue!C52 &lt;&gt; "",Queue!C52,"")</f>
        <v/>
      </c>
      <c r="E52" s="1" t="str">
        <f>IF(Queue!D52 &lt;&gt; "",Queue!D52,"")</f>
        <v/>
      </c>
      <c r="F52" s="1" t="str">
        <f>IF(Queue!E52 &lt;&gt; "",Queue!E52,"")</f>
        <v/>
      </c>
      <c r="G52" s="1" t="str">
        <f>IF(Queue!F52 &lt;&gt; "",Queue!F52,"")</f>
        <v/>
      </c>
      <c r="H52" s="1" t="str">
        <f>IF(Queue!G52 &lt;&gt; "",Queue!G52,"")</f>
        <v/>
      </c>
    </row>
    <row r="53" spans="1:8" ht="12.45" x14ac:dyDescent="0.3">
      <c r="A53" s="1" t="str">
        <f>LEFT(Queue!A53,12)</f>
        <v/>
      </c>
      <c r="B53" s="1" t="str">
        <f t="shared" si="0"/>
        <v/>
      </c>
      <c r="C53" s="1" t="str">
        <f>IF(Queue!B53 &lt;&gt; "",Queue!B53,"")</f>
        <v/>
      </c>
      <c r="D53" s="1" t="str">
        <f>IF(Queue!C53 &lt;&gt; "",Queue!C53,"")</f>
        <v/>
      </c>
      <c r="E53" s="1" t="str">
        <f>IF(Queue!D53 &lt;&gt; "",Queue!D53,"")</f>
        <v/>
      </c>
      <c r="F53" s="1" t="str">
        <f>IF(Queue!E53 &lt;&gt; "",Queue!E53,"")</f>
        <v/>
      </c>
      <c r="G53" s="1" t="str">
        <f>IF(Queue!F53 &lt;&gt; "",Queue!F53,"")</f>
        <v/>
      </c>
      <c r="H53" s="1" t="str">
        <f>IF(Queue!G53 &lt;&gt; "",Queue!G53,"")</f>
        <v/>
      </c>
    </row>
    <row r="54" spans="1:8" ht="12.45" x14ac:dyDescent="0.3">
      <c r="A54" s="1" t="str">
        <f>LEFT(Queue!A54,12)</f>
        <v/>
      </c>
      <c r="B54" s="1" t="str">
        <f t="shared" si="0"/>
        <v/>
      </c>
      <c r="C54" s="1" t="str">
        <f>IF(Queue!B54 &lt;&gt; "",Queue!B54,"")</f>
        <v/>
      </c>
      <c r="D54" s="1" t="str">
        <f>IF(Queue!C54 &lt;&gt; "",Queue!C54,"")</f>
        <v/>
      </c>
      <c r="E54" s="1" t="str">
        <f>IF(Queue!D54 &lt;&gt; "",Queue!D54,"")</f>
        <v/>
      </c>
      <c r="F54" s="1" t="str">
        <f>IF(Queue!E54 &lt;&gt; "",Queue!E54,"")</f>
        <v/>
      </c>
      <c r="G54" s="1" t="str">
        <f>IF(Queue!F54 &lt;&gt; "",Queue!F54,"")</f>
        <v/>
      </c>
      <c r="H54" s="1" t="str">
        <f>IF(Queue!G54 &lt;&gt; "",Queue!G54,"")</f>
        <v/>
      </c>
    </row>
    <row r="55" spans="1:8" ht="12.45" x14ac:dyDescent="0.3">
      <c r="A55" s="1" t="str">
        <f>LEFT(Queue!A55,12)</f>
        <v/>
      </c>
      <c r="B55" s="1" t="str">
        <f t="shared" si="0"/>
        <v/>
      </c>
      <c r="C55" s="1" t="str">
        <f>IF(Queue!B55 &lt;&gt; "",Queue!B55,"")</f>
        <v/>
      </c>
      <c r="D55" s="1" t="str">
        <f>IF(Queue!C55 &lt;&gt; "",Queue!C55,"")</f>
        <v/>
      </c>
      <c r="E55" s="1" t="str">
        <f>IF(Queue!D55 &lt;&gt; "",Queue!D55,"")</f>
        <v/>
      </c>
      <c r="F55" s="1" t="str">
        <f>IF(Queue!E55 &lt;&gt; "",Queue!E55,"")</f>
        <v/>
      </c>
      <c r="G55" s="1" t="str">
        <f>IF(Queue!F55 &lt;&gt; "",Queue!F55,"")</f>
        <v/>
      </c>
      <c r="H55" s="1" t="str">
        <f>IF(Queue!G55 &lt;&gt; "",Queue!G55,"")</f>
        <v/>
      </c>
    </row>
    <row r="56" spans="1:8" ht="12.45" x14ac:dyDescent="0.3">
      <c r="A56" s="1" t="str">
        <f>LEFT(Queue!A56,12)</f>
        <v/>
      </c>
      <c r="B56" s="1" t="str">
        <f t="shared" si="0"/>
        <v/>
      </c>
      <c r="C56" s="1" t="str">
        <f>IF(Queue!B56 &lt;&gt; "",Queue!B56,"")</f>
        <v/>
      </c>
      <c r="D56" s="1" t="str">
        <f>IF(Queue!C56 &lt;&gt; "",Queue!C56,"")</f>
        <v/>
      </c>
      <c r="E56" s="1" t="str">
        <f>IF(Queue!D56 &lt;&gt; "",Queue!D56,"")</f>
        <v/>
      </c>
      <c r="F56" s="1" t="str">
        <f>IF(Queue!E56 &lt;&gt; "",Queue!E56,"")</f>
        <v/>
      </c>
      <c r="G56" s="1" t="str">
        <f>IF(Queue!F56 &lt;&gt; "",Queue!F56,"")</f>
        <v/>
      </c>
      <c r="H56" s="1" t="str">
        <f>IF(Queue!G56 &lt;&gt; "",Queue!G56,"")</f>
        <v/>
      </c>
    </row>
    <row r="57" spans="1:8" ht="12.45" x14ac:dyDescent="0.3">
      <c r="A57" s="1" t="str">
        <f>LEFT(Queue!A57,12)</f>
        <v/>
      </c>
      <c r="B57" s="1" t="str">
        <f t="shared" si="0"/>
        <v/>
      </c>
      <c r="C57" s="1" t="str">
        <f>IF(Queue!B57 &lt;&gt; "",Queue!B57,"")</f>
        <v/>
      </c>
      <c r="D57" s="1" t="str">
        <f>IF(Queue!C57 &lt;&gt; "",Queue!C57,"")</f>
        <v/>
      </c>
      <c r="E57" s="1" t="str">
        <f>IF(Queue!D57 &lt;&gt; "",Queue!D57,"")</f>
        <v/>
      </c>
      <c r="F57" s="1" t="str">
        <f>IF(Queue!E57 &lt;&gt; "",Queue!E57,"")</f>
        <v/>
      </c>
      <c r="G57" s="1" t="str">
        <f>IF(Queue!F57 &lt;&gt; "",Queue!F57,"")</f>
        <v/>
      </c>
      <c r="H57" s="1" t="str">
        <f>IF(Queue!G57 &lt;&gt; "",Queue!G57,"")</f>
        <v/>
      </c>
    </row>
    <row r="58" spans="1:8" ht="12.45" x14ac:dyDescent="0.3">
      <c r="A58" s="1" t="str">
        <f>LEFT(Queue!A58,12)</f>
        <v/>
      </c>
      <c r="B58" s="1" t="str">
        <f t="shared" si="0"/>
        <v/>
      </c>
      <c r="C58" s="1" t="str">
        <f>IF(Queue!B58 &lt;&gt; "",Queue!B58,"")</f>
        <v/>
      </c>
      <c r="D58" s="1" t="str">
        <f>IF(Queue!C58 &lt;&gt; "",Queue!C58,"")</f>
        <v/>
      </c>
      <c r="E58" s="1" t="str">
        <f>IF(Queue!D58 &lt;&gt; "",Queue!D58,"")</f>
        <v/>
      </c>
      <c r="F58" s="1" t="str">
        <f>IF(Queue!E58 &lt;&gt; "",Queue!E58,"")</f>
        <v/>
      </c>
      <c r="G58" s="1" t="str">
        <f>IF(Queue!F58 &lt;&gt; "",Queue!F58,"")</f>
        <v/>
      </c>
      <c r="H58" s="1" t="str">
        <f>IF(Queue!G58 &lt;&gt; "",Queue!G58,"")</f>
        <v/>
      </c>
    </row>
    <row r="59" spans="1:8" ht="12.45" x14ac:dyDescent="0.3">
      <c r="A59" s="1" t="str">
        <f>LEFT(Queue!A59,12)</f>
        <v/>
      </c>
      <c r="B59" s="1" t="str">
        <f t="shared" si="0"/>
        <v/>
      </c>
      <c r="C59" s="1" t="str">
        <f>IF(Queue!B59 &lt;&gt; "",Queue!B59,"")</f>
        <v/>
      </c>
      <c r="D59" s="1" t="str">
        <f>IF(Queue!C59 &lt;&gt; "",Queue!C59,"")</f>
        <v/>
      </c>
      <c r="E59" s="1" t="str">
        <f>IF(Queue!D59 &lt;&gt; "",Queue!D59,"")</f>
        <v/>
      </c>
      <c r="F59" s="1" t="str">
        <f>IF(Queue!E59 &lt;&gt; "",Queue!E59,"")</f>
        <v/>
      </c>
      <c r="G59" s="1" t="str">
        <f>IF(Queue!F59 &lt;&gt; "",Queue!F59,"")</f>
        <v/>
      </c>
      <c r="H59" s="1" t="str">
        <f>IF(Queue!G59 &lt;&gt; "",Queue!G59,"")</f>
        <v/>
      </c>
    </row>
    <row r="60" spans="1:8" ht="12.45" x14ac:dyDescent="0.3">
      <c r="A60" s="1" t="str">
        <f>LEFT(Queue!A60,12)</f>
        <v/>
      </c>
      <c r="B60" s="1" t="str">
        <f t="shared" si="0"/>
        <v/>
      </c>
      <c r="C60" s="1" t="str">
        <f>IF(Queue!B60 &lt;&gt; "",Queue!B60,"")</f>
        <v/>
      </c>
      <c r="D60" s="1" t="str">
        <f>IF(Queue!C60 &lt;&gt; "",Queue!C60,"")</f>
        <v/>
      </c>
      <c r="E60" s="1" t="str">
        <f>IF(Queue!D60 &lt;&gt; "",Queue!D60,"")</f>
        <v/>
      </c>
      <c r="F60" s="1" t="str">
        <f>IF(Queue!E60 &lt;&gt; "",Queue!E60,"")</f>
        <v/>
      </c>
      <c r="G60" s="1" t="str">
        <f>IF(Queue!F60 &lt;&gt; "",Queue!F60,"")</f>
        <v/>
      </c>
      <c r="H60" s="1" t="str">
        <f>IF(Queue!G60 &lt;&gt; "",Queue!G60,"")</f>
        <v/>
      </c>
    </row>
    <row r="61" spans="1:8" ht="12.45" x14ac:dyDescent="0.3">
      <c r="A61" s="1" t="str">
        <f>LEFT(Queue!A61,12)</f>
        <v/>
      </c>
      <c r="B61" s="1" t="str">
        <f t="shared" si="0"/>
        <v/>
      </c>
      <c r="C61" s="1" t="str">
        <f>IF(Queue!B61 &lt;&gt; "",Queue!B61,"")</f>
        <v/>
      </c>
      <c r="D61" s="1" t="str">
        <f>IF(Queue!C61 &lt;&gt; "",Queue!C61,"")</f>
        <v/>
      </c>
      <c r="E61" s="1" t="str">
        <f>IF(Queue!D61 &lt;&gt; "",Queue!D61,"")</f>
        <v/>
      </c>
      <c r="F61" s="1" t="str">
        <f>IF(Queue!E61 &lt;&gt; "",Queue!E61,"")</f>
        <v/>
      </c>
      <c r="G61" s="1" t="str">
        <f>IF(Queue!F61 &lt;&gt; "",Queue!F61,"")</f>
        <v/>
      </c>
      <c r="H61" s="1" t="str">
        <f>IF(Queue!G61 &lt;&gt; "",Queue!G61,"")</f>
        <v/>
      </c>
    </row>
    <row r="62" spans="1:8" ht="12.45" x14ac:dyDescent="0.3">
      <c r="A62" s="1" t="str">
        <f>LEFT(Queue!A62,12)</f>
        <v/>
      </c>
      <c r="B62" s="1" t="str">
        <f t="shared" si="0"/>
        <v/>
      </c>
      <c r="C62" s="1" t="str">
        <f>IF(Queue!B62 &lt;&gt; "",Queue!B62,"")</f>
        <v/>
      </c>
      <c r="D62" s="1" t="str">
        <f>IF(Queue!C62 &lt;&gt; "",Queue!C62,"")</f>
        <v/>
      </c>
      <c r="E62" s="1" t="str">
        <f>IF(Queue!D62 &lt;&gt; "",Queue!D62,"")</f>
        <v/>
      </c>
      <c r="F62" s="1" t="str">
        <f>IF(Queue!E62 &lt;&gt; "",Queue!E62,"")</f>
        <v/>
      </c>
      <c r="G62" s="1" t="str">
        <f>IF(Queue!F62 &lt;&gt; "",Queue!F62,"")</f>
        <v/>
      </c>
      <c r="H62" s="1" t="str">
        <f>IF(Queue!G62 &lt;&gt; "",Queue!G62,"")</f>
        <v/>
      </c>
    </row>
    <row r="63" spans="1:8" ht="12.45" x14ac:dyDescent="0.3">
      <c r="A63" s="1" t="str">
        <f>LEFT(Queue!A63,12)</f>
        <v/>
      </c>
      <c r="B63" s="1" t="str">
        <f t="shared" si="0"/>
        <v/>
      </c>
      <c r="C63" s="1" t="str">
        <f>IF(Queue!B63 &lt;&gt; "",Queue!B63,"")</f>
        <v/>
      </c>
      <c r="D63" s="1" t="str">
        <f>IF(Queue!C63 &lt;&gt; "",Queue!C63,"")</f>
        <v/>
      </c>
      <c r="E63" s="1" t="str">
        <f>IF(Queue!D63 &lt;&gt; "",Queue!D63,"")</f>
        <v/>
      </c>
      <c r="F63" s="1" t="str">
        <f>IF(Queue!E63 &lt;&gt; "",Queue!E63,"")</f>
        <v/>
      </c>
      <c r="G63" s="1" t="str">
        <f>IF(Queue!F63 &lt;&gt; "",Queue!F63,"")</f>
        <v/>
      </c>
      <c r="H63" s="1" t="str">
        <f>IF(Queue!G63 &lt;&gt; "",Queue!G63,"")</f>
        <v/>
      </c>
    </row>
    <row r="64" spans="1:8" ht="12.45" x14ac:dyDescent="0.3">
      <c r="A64" s="1" t="str">
        <f>LEFT(Queue!A64,12)</f>
        <v/>
      </c>
      <c r="B64" s="1" t="str">
        <f t="shared" si="0"/>
        <v/>
      </c>
      <c r="C64" s="1" t="str">
        <f>IF(Queue!B64 &lt;&gt; "",Queue!B64,"")</f>
        <v/>
      </c>
      <c r="D64" s="1" t="str">
        <f>IF(Queue!C64 &lt;&gt; "",Queue!C64,"")</f>
        <v/>
      </c>
      <c r="E64" s="1" t="str">
        <f>IF(Queue!D64 &lt;&gt; "",Queue!D64,"")</f>
        <v/>
      </c>
      <c r="F64" s="1" t="str">
        <f>IF(Queue!E64 &lt;&gt; "",Queue!E64,"")</f>
        <v/>
      </c>
      <c r="G64" s="1" t="str">
        <f>IF(Queue!F64 &lt;&gt; "",Queue!F64,"")</f>
        <v/>
      </c>
      <c r="H64" s="1" t="str">
        <f>IF(Queue!G64 &lt;&gt; "",Queue!G64,"")</f>
        <v/>
      </c>
    </row>
    <row r="65" spans="1:8" ht="12.45" x14ac:dyDescent="0.3">
      <c r="A65" s="1" t="str">
        <f>LEFT(Queue!A65,12)</f>
        <v/>
      </c>
      <c r="B65" s="1" t="str">
        <f t="shared" si="0"/>
        <v/>
      </c>
      <c r="C65" s="1" t="str">
        <f>IF(Queue!B65 &lt;&gt; "",Queue!B65,"")</f>
        <v/>
      </c>
      <c r="D65" s="1" t="str">
        <f>IF(Queue!C65 &lt;&gt; "",Queue!C65,"")</f>
        <v/>
      </c>
      <c r="E65" s="1" t="str">
        <f>IF(Queue!D65 &lt;&gt; "",Queue!D65,"")</f>
        <v/>
      </c>
      <c r="F65" s="1" t="str">
        <f>IF(Queue!E65 &lt;&gt; "",Queue!E65,"")</f>
        <v/>
      </c>
      <c r="G65" s="1" t="str">
        <f>IF(Queue!F65 &lt;&gt; "",Queue!F65,"")</f>
        <v/>
      </c>
      <c r="H65" s="1" t="str">
        <f>IF(Queue!G65 &lt;&gt; "",Queue!G65,"")</f>
        <v/>
      </c>
    </row>
    <row r="66" spans="1:8" ht="12.45" x14ac:dyDescent="0.3">
      <c r="A66" s="1" t="str">
        <f>LEFT(Queue!A66,12)</f>
        <v/>
      </c>
      <c r="B66" s="1" t="str">
        <f t="shared" ref="B66:B129" si="1">RIGHT(A66,7)</f>
        <v/>
      </c>
      <c r="C66" s="1" t="str">
        <f>IF(Queue!B66 &lt;&gt; "",Queue!B66,"")</f>
        <v/>
      </c>
      <c r="D66" s="1" t="str">
        <f>IF(Queue!C66 &lt;&gt; "",Queue!C66,"")</f>
        <v/>
      </c>
      <c r="E66" s="1" t="str">
        <f>IF(Queue!D66 &lt;&gt; "",Queue!D66,"")</f>
        <v/>
      </c>
      <c r="F66" s="1" t="str">
        <f>IF(Queue!E66 &lt;&gt; "",Queue!E66,"")</f>
        <v/>
      </c>
      <c r="G66" s="1" t="str">
        <f>IF(Queue!F66 &lt;&gt; "",Queue!F66,"")</f>
        <v/>
      </c>
      <c r="H66" s="1" t="str">
        <f>IF(Queue!G66 &lt;&gt; "",Queue!G66,"")</f>
        <v/>
      </c>
    </row>
    <row r="67" spans="1:8" ht="12.45" x14ac:dyDescent="0.3">
      <c r="A67" s="1" t="str">
        <f>LEFT(Queue!A67,12)</f>
        <v/>
      </c>
      <c r="B67" s="1" t="str">
        <f t="shared" si="1"/>
        <v/>
      </c>
      <c r="C67" s="1" t="str">
        <f>IF(Queue!B67 &lt;&gt; "",Queue!B67,"")</f>
        <v/>
      </c>
      <c r="D67" s="1" t="str">
        <f>IF(Queue!C67 &lt;&gt; "",Queue!C67,"")</f>
        <v/>
      </c>
      <c r="E67" s="1" t="str">
        <f>IF(Queue!D67 &lt;&gt; "",Queue!D67,"")</f>
        <v/>
      </c>
      <c r="F67" s="1" t="str">
        <f>IF(Queue!E67 &lt;&gt; "",Queue!E67,"")</f>
        <v/>
      </c>
      <c r="G67" s="1" t="str">
        <f>IF(Queue!F67 &lt;&gt; "",Queue!F67,"")</f>
        <v/>
      </c>
      <c r="H67" s="1" t="str">
        <f>IF(Queue!G67 &lt;&gt; "",Queue!G67,"")</f>
        <v/>
      </c>
    </row>
    <row r="68" spans="1:8" ht="12.45" x14ac:dyDescent="0.3">
      <c r="A68" s="1" t="str">
        <f>LEFT(Queue!A68,12)</f>
        <v/>
      </c>
      <c r="B68" s="1" t="str">
        <f t="shared" si="1"/>
        <v/>
      </c>
      <c r="C68" s="1" t="str">
        <f>IF(Queue!B68 &lt;&gt; "",Queue!B68,"")</f>
        <v/>
      </c>
      <c r="D68" s="1" t="str">
        <f>IF(Queue!C68 &lt;&gt; "",Queue!C68,"")</f>
        <v/>
      </c>
      <c r="E68" s="1" t="str">
        <f>IF(Queue!D68 &lt;&gt; "",Queue!D68,"")</f>
        <v/>
      </c>
      <c r="F68" s="1" t="str">
        <f>IF(Queue!E68 &lt;&gt; "",Queue!E68,"")</f>
        <v/>
      </c>
      <c r="G68" s="1" t="str">
        <f>IF(Queue!F68 &lt;&gt; "",Queue!F68,"")</f>
        <v/>
      </c>
      <c r="H68" s="1" t="str">
        <f>IF(Queue!G68 &lt;&gt; "",Queue!G68,"")</f>
        <v/>
      </c>
    </row>
    <row r="69" spans="1:8" ht="12.45" x14ac:dyDescent="0.3">
      <c r="A69" s="1" t="str">
        <f>LEFT(Queue!A69,12)</f>
        <v/>
      </c>
      <c r="B69" s="1" t="str">
        <f t="shared" si="1"/>
        <v/>
      </c>
      <c r="C69" s="1" t="str">
        <f>IF(Queue!B69 &lt;&gt; "",Queue!B69,"")</f>
        <v/>
      </c>
      <c r="D69" s="1" t="str">
        <f>IF(Queue!C69 &lt;&gt; "",Queue!C69,"")</f>
        <v/>
      </c>
      <c r="E69" s="1" t="str">
        <f>IF(Queue!D69 &lt;&gt; "",Queue!D69,"")</f>
        <v/>
      </c>
      <c r="F69" s="1" t="str">
        <f>IF(Queue!E69 &lt;&gt; "",Queue!E69,"")</f>
        <v/>
      </c>
      <c r="G69" s="1" t="str">
        <f>IF(Queue!F69 &lt;&gt; "",Queue!F69,"")</f>
        <v/>
      </c>
      <c r="H69" s="1" t="str">
        <f>IF(Queue!G69 &lt;&gt; "",Queue!G69,"")</f>
        <v/>
      </c>
    </row>
    <row r="70" spans="1:8" ht="12.45" x14ac:dyDescent="0.3">
      <c r="A70" s="1" t="str">
        <f>LEFT(Queue!A70,12)</f>
        <v/>
      </c>
      <c r="B70" s="1" t="str">
        <f t="shared" si="1"/>
        <v/>
      </c>
      <c r="C70" s="1" t="str">
        <f>IF(Queue!B70 &lt;&gt; "",Queue!B70,"")</f>
        <v/>
      </c>
      <c r="D70" s="1" t="str">
        <f>IF(Queue!C70 &lt;&gt; "",Queue!C70,"")</f>
        <v/>
      </c>
      <c r="E70" s="1" t="str">
        <f>IF(Queue!D70 &lt;&gt; "",Queue!D70,"")</f>
        <v/>
      </c>
      <c r="F70" s="1" t="str">
        <f>IF(Queue!E70 &lt;&gt; "",Queue!E70,"")</f>
        <v/>
      </c>
      <c r="G70" s="1" t="str">
        <f>IF(Queue!F70 &lt;&gt; "",Queue!F70,"")</f>
        <v/>
      </c>
      <c r="H70" s="1" t="str">
        <f>IF(Queue!G70 &lt;&gt; "",Queue!G70,"")</f>
        <v/>
      </c>
    </row>
    <row r="71" spans="1:8" ht="12.45" x14ac:dyDescent="0.3">
      <c r="A71" s="1" t="str">
        <f>LEFT(Queue!A71,12)</f>
        <v/>
      </c>
      <c r="B71" s="1" t="str">
        <f t="shared" si="1"/>
        <v/>
      </c>
      <c r="C71" s="1" t="str">
        <f>IF(Queue!B71 &lt;&gt; "",Queue!B71,"")</f>
        <v/>
      </c>
      <c r="D71" s="1" t="str">
        <f>IF(Queue!C71 &lt;&gt; "",Queue!C71,"")</f>
        <v/>
      </c>
      <c r="E71" s="1" t="str">
        <f>IF(Queue!D71 &lt;&gt; "",Queue!D71,"")</f>
        <v/>
      </c>
      <c r="F71" s="1" t="str">
        <f>IF(Queue!E71 &lt;&gt; "",Queue!E71,"")</f>
        <v/>
      </c>
      <c r="G71" s="1" t="str">
        <f>IF(Queue!F71 &lt;&gt; "",Queue!F71,"")</f>
        <v/>
      </c>
      <c r="H71" s="1" t="str">
        <f>IF(Queue!G71 &lt;&gt; "",Queue!G71,"")</f>
        <v/>
      </c>
    </row>
    <row r="72" spans="1:8" ht="12.45" x14ac:dyDescent="0.3">
      <c r="A72" s="1" t="str">
        <f>LEFT(Queue!A72,12)</f>
        <v/>
      </c>
      <c r="B72" s="1" t="str">
        <f t="shared" si="1"/>
        <v/>
      </c>
      <c r="C72" s="1" t="str">
        <f>IF(Queue!B72 &lt;&gt; "",Queue!B72,"")</f>
        <v/>
      </c>
      <c r="D72" s="1" t="str">
        <f>IF(Queue!C72 &lt;&gt; "",Queue!C72,"")</f>
        <v/>
      </c>
      <c r="E72" s="1" t="str">
        <f>IF(Queue!D72 &lt;&gt; "",Queue!D72,"")</f>
        <v/>
      </c>
      <c r="F72" s="1" t="str">
        <f>IF(Queue!E72 &lt;&gt; "",Queue!E72,"")</f>
        <v/>
      </c>
      <c r="G72" s="1" t="str">
        <f>IF(Queue!F72 &lt;&gt; "",Queue!F72,"")</f>
        <v/>
      </c>
      <c r="H72" s="1" t="str">
        <f>IF(Queue!G72 &lt;&gt; "",Queue!G72,"")</f>
        <v/>
      </c>
    </row>
    <row r="73" spans="1:8" ht="12.45" x14ac:dyDescent="0.3">
      <c r="A73" s="1" t="str">
        <f>LEFT(Queue!A73,12)</f>
        <v/>
      </c>
      <c r="B73" s="1" t="str">
        <f t="shared" si="1"/>
        <v/>
      </c>
      <c r="C73" s="1" t="str">
        <f>IF(Queue!B73 &lt;&gt; "",Queue!B73,"")</f>
        <v/>
      </c>
      <c r="D73" s="1" t="str">
        <f>IF(Queue!C73 &lt;&gt; "",Queue!C73,"")</f>
        <v/>
      </c>
      <c r="E73" s="1" t="str">
        <f>IF(Queue!D73 &lt;&gt; "",Queue!D73,"")</f>
        <v/>
      </c>
      <c r="F73" s="1" t="str">
        <f>IF(Queue!E73 &lt;&gt; "",Queue!E73,"")</f>
        <v/>
      </c>
      <c r="G73" s="1" t="str">
        <f>IF(Queue!F73 &lt;&gt; "",Queue!F73,"")</f>
        <v/>
      </c>
      <c r="H73" s="1" t="str">
        <f>IF(Queue!G73 &lt;&gt; "",Queue!G73,"")</f>
        <v/>
      </c>
    </row>
    <row r="74" spans="1:8" ht="12.45" x14ac:dyDescent="0.3">
      <c r="A74" s="1" t="str">
        <f>LEFT(Queue!A74,12)</f>
        <v/>
      </c>
      <c r="B74" s="1" t="str">
        <f t="shared" si="1"/>
        <v/>
      </c>
      <c r="C74" s="1" t="str">
        <f>IF(Queue!B74 &lt;&gt; "",Queue!B74,"")</f>
        <v/>
      </c>
      <c r="D74" s="1" t="str">
        <f>IF(Queue!C74 &lt;&gt; "",Queue!C74,"")</f>
        <v/>
      </c>
      <c r="E74" s="1" t="str">
        <f>IF(Queue!D74 &lt;&gt; "",Queue!D74,"")</f>
        <v/>
      </c>
      <c r="F74" s="1" t="str">
        <f>IF(Queue!E74 &lt;&gt; "",Queue!E74,"")</f>
        <v/>
      </c>
      <c r="G74" s="1" t="str">
        <f>IF(Queue!F74 &lt;&gt; "",Queue!F74,"")</f>
        <v/>
      </c>
      <c r="H74" s="1" t="str">
        <f>IF(Queue!G74 &lt;&gt; "",Queue!G74,"")</f>
        <v/>
      </c>
    </row>
    <row r="75" spans="1:8" ht="12.45" x14ac:dyDescent="0.3">
      <c r="A75" s="1" t="str">
        <f>LEFT(Queue!A75,12)</f>
        <v/>
      </c>
      <c r="B75" s="1" t="str">
        <f t="shared" si="1"/>
        <v/>
      </c>
      <c r="C75" s="1" t="str">
        <f>IF(Queue!B75 &lt;&gt; "",Queue!B75,"")</f>
        <v/>
      </c>
      <c r="D75" s="1" t="str">
        <f>IF(Queue!C75 &lt;&gt; "",Queue!C75,"")</f>
        <v/>
      </c>
      <c r="E75" s="1" t="str">
        <f>IF(Queue!D75 &lt;&gt; "",Queue!D75,"")</f>
        <v/>
      </c>
      <c r="F75" s="1" t="str">
        <f>IF(Queue!E75 &lt;&gt; "",Queue!E75,"")</f>
        <v/>
      </c>
      <c r="G75" s="1" t="str">
        <f>IF(Queue!F75 &lt;&gt; "",Queue!F75,"")</f>
        <v/>
      </c>
      <c r="H75" s="1" t="str">
        <f>IF(Queue!G75 &lt;&gt; "",Queue!G75,"")</f>
        <v/>
      </c>
    </row>
    <row r="76" spans="1:8" ht="12.45" x14ac:dyDescent="0.3">
      <c r="A76" s="1" t="str">
        <f>LEFT(Queue!A76,12)</f>
        <v/>
      </c>
      <c r="B76" s="1" t="str">
        <f t="shared" si="1"/>
        <v/>
      </c>
      <c r="C76" s="1" t="str">
        <f>IF(Queue!B76 &lt;&gt; "",Queue!B76,"")</f>
        <v/>
      </c>
      <c r="D76" s="1" t="str">
        <f>IF(Queue!C76 &lt;&gt; "",Queue!C76,"")</f>
        <v/>
      </c>
      <c r="E76" s="1" t="str">
        <f>IF(Queue!D76 &lt;&gt; "",Queue!D76,"")</f>
        <v/>
      </c>
      <c r="F76" s="1" t="str">
        <f>IF(Queue!E76 &lt;&gt; "",Queue!E76,"")</f>
        <v/>
      </c>
      <c r="G76" s="1" t="str">
        <f>IF(Queue!F76 &lt;&gt; "",Queue!F76,"")</f>
        <v/>
      </c>
      <c r="H76" s="1" t="str">
        <f>IF(Queue!G76 &lt;&gt; "",Queue!G76,"")</f>
        <v/>
      </c>
    </row>
    <row r="77" spans="1:8" ht="12.45" x14ac:dyDescent="0.3">
      <c r="A77" s="1" t="str">
        <f>LEFT(Queue!A77,12)</f>
        <v/>
      </c>
      <c r="B77" s="1" t="str">
        <f t="shared" si="1"/>
        <v/>
      </c>
      <c r="C77" s="1" t="str">
        <f>IF(Queue!B77 &lt;&gt; "",Queue!B77,"")</f>
        <v/>
      </c>
      <c r="D77" s="1" t="str">
        <f>IF(Queue!C77 &lt;&gt; "",Queue!C77,"")</f>
        <v/>
      </c>
      <c r="E77" s="1" t="str">
        <f>IF(Queue!D77 &lt;&gt; "",Queue!D77,"")</f>
        <v/>
      </c>
      <c r="F77" s="1" t="str">
        <f>IF(Queue!E77 &lt;&gt; "",Queue!E77,"")</f>
        <v/>
      </c>
      <c r="G77" s="1" t="str">
        <f>IF(Queue!F77 &lt;&gt; "",Queue!F77,"")</f>
        <v/>
      </c>
      <c r="H77" s="1" t="str">
        <f>IF(Queue!G77 &lt;&gt; "",Queue!G77,"")</f>
        <v/>
      </c>
    </row>
    <row r="78" spans="1:8" ht="12.45" x14ac:dyDescent="0.3">
      <c r="A78" s="1" t="str">
        <f>LEFT(Queue!A78,12)</f>
        <v/>
      </c>
      <c r="B78" s="1" t="str">
        <f t="shared" si="1"/>
        <v/>
      </c>
      <c r="C78" s="1" t="str">
        <f>IF(Queue!B78 &lt;&gt; "",Queue!B78,"")</f>
        <v/>
      </c>
      <c r="D78" s="1" t="str">
        <f>IF(Queue!C78 &lt;&gt; "",Queue!C78,"")</f>
        <v/>
      </c>
      <c r="E78" s="1" t="str">
        <f>IF(Queue!D78 &lt;&gt; "",Queue!D78,"")</f>
        <v/>
      </c>
      <c r="F78" s="1" t="str">
        <f>IF(Queue!E78 &lt;&gt; "",Queue!E78,"")</f>
        <v/>
      </c>
      <c r="G78" s="1" t="str">
        <f>IF(Queue!F78 &lt;&gt; "",Queue!F78,"")</f>
        <v/>
      </c>
      <c r="H78" s="1" t="str">
        <f>IF(Queue!G78 &lt;&gt; "",Queue!G78,"")</f>
        <v/>
      </c>
    </row>
    <row r="79" spans="1:8" ht="12.45" x14ac:dyDescent="0.3">
      <c r="A79" s="1" t="str">
        <f>LEFT(Queue!A79,12)</f>
        <v/>
      </c>
      <c r="B79" s="1" t="str">
        <f t="shared" si="1"/>
        <v/>
      </c>
      <c r="C79" s="1" t="str">
        <f>IF(Queue!B79 &lt;&gt; "",Queue!B79,"")</f>
        <v/>
      </c>
      <c r="D79" s="1" t="str">
        <f>IF(Queue!C79 &lt;&gt; "",Queue!C79,"")</f>
        <v/>
      </c>
      <c r="E79" s="1" t="str">
        <f>IF(Queue!D79 &lt;&gt; "",Queue!D79,"")</f>
        <v/>
      </c>
      <c r="F79" s="1" t="str">
        <f>IF(Queue!E79 &lt;&gt; "",Queue!E79,"")</f>
        <v/>
      </c>
      <c r="G79" s="1" t="str">
        <f>IF(Queue!F79 &lt;&gt; "",Queue!F79,"")</f>
        <v/>
      </c>
      <c r="H79" s="1" t="str">
        <f>IF(Queue!G79 &lt;&gt; "",Queue!G79,"")</f>
        <v/>
      </c>
    </row>
    <row r="80" spans="1:8" ht="12.45" x14ac:dyDescent="0.3">
      <c r="A80" s="1" t="str">
        <f>LEFT(Queue!A80,12)</f>
        <v/>
      </c>
      <c r="B80" s="1" t="str">
        <f t="shared" si="1"/>
        <v/>
      </c>
      <c r="C80" s="1" t="str">
        <f>IF(Queue!B80 &lt;&gt; "",Queue!B80,"")</f>
        <v/>
      </c>
      <c r="D80" s="1" t="str">
        <f>IF(Queue!C80 &lt;&gt; "",Queue!C80,"")</f>
        <v/>
      </c>
      <c r="E80" s="1" t="str">
        <f>IF(Queue!D80 &lt;&gt; "",Queue!D80,"")</f>
        <v/>
      </c>
      <c r="F80" s="1" t="str">
        <f>IF(Queue!E80 &lt;&gt; "",Queue!E80,"")</f>
        <v/>
      </c>
      <c r="G80" s="1" t="str">
        <f>IF(Queue!F80 &lt;&gt; "",Queue!F80,"")</f>
        <v/>
      </c>
      <c r="H80" s="1" t="str">
        <f>IF(Queue!G80 &lt;&gt; "",Queue!G80,"")</f>
        <v/>
      </c>
    </row>
    <row r="81" spans="1:8" ht="12.45" x14ac:dyDescent="0.3">
      <c r="A81" s="1" t="str">
        <f>LEFT(Queue!A81,12)</f>
        <v/>
      </c>
      <c r="B81" s="1" t="str">
        <f t="shared" si="1"/>
        <v/>
      </c>
      <c r="C81" s="1" t="str">
        <f>IF(Queue!B81 &lt;&gt; "",Queue!B81,"")</f>
        <v/>
      </c>
      <c r="D81" s="1" t="str">
        <f>IF(Queue!C81 &lt;&gt; "",Queue!C81,"")</f>
        <v/>
      </c>
      <c r="E81" s="1" t="str">
        <f>IF(Queue!D81 &lt;&gt; "",Queue!D81,"")</f>
        <v/>
      </c>
      <c r="F81" s="1" t="str">
        <f>IF(Queue!E81 &lt;&gt; "",Queue!E81,"")</f>
        <v/>
      </c>
      <c r="G81" s="1" t="str">
        <f>IF(Queue!F81 &lt;&gt; "",Queue!F81,"")</f>
        <v/>
      </c>
      <c r="H81" s="1" t="str">
        <f>IF(Queue!G81 &lt;&gt; "",Queue!G81,"")</f>
        <v/>
      </c>
    </row>
    <row r="82" spans="1:8" ht="12.45" x14ac:dyDescent="0.3">
      <c r="A82" s="1" t="str">
        <f>LEFT(Queue!A82,12)</f>
        <v/>
      </c>
      <c r="B82" s="1" t="str">
        <f t="shared" si="1"/>
        <v/>
      </c>
      <c r="C82" s="1" t="str">
        <f>IF(Queue!B82 &lt;&gt; "",Queue!B82,"")</f>
        <v/>
      </c>
      <c r="D82" s="1" t="str">
        <f>IF(Queue!C82 &lt;&gt; "",Queue!C82,"")</f>
        <v/>
      </c>
      <c r="E82" s="1" t="str">
        <f>IF(Queue!D82 &lt;&gt; "",Queue!D82,"")</f>
        <v/>
      </c>
      <c r="F82" s="1" t="str">
        <f>IF(Queue!E82 &lt;&gt; "",Queue!E82,"")</f>
        <v/>
      </c>
      <c r="G82" s="1" t="str">
        <f>IF(Queue!F82 &lt;&gt; "",Queue!F82,"")</f>
        <v/>
      </c>
      <c r="H82" s="1" t="str">
        <f>IF(Queue!G82 &lt;&gt; "",Queue!G82,"")</f>
        <v/>
      </c>
    </row>
    <row r="83" spans="1:8" ht="12.45" x14ac:dyDescent="0.3">
      <c r="A83" s="1" t="str">
        <f>LEFT(Queue!A83,12)</f>
        <v/>
      </c>
      <c r="B83" s="1" t="str">
        <f t="shared" si="1"/>
        <v/>
      </c>
      <c r="C83" s="1" t="str">
        <f>IF(Queue!B83 &lt;&gt; "",Queue!B83,"")</f>
        <v/>
      </c>
      <c r="D83" s="1" t="str">
        <f>IF(Queue!C83 &lt;&gt; "",Queue!C83,"")</f>
        <v/>
      </c>
      <c r="E83" s="1" t="str">
        <f>IF(Queue!D83 &lt;&gt; "",Queue!D83,"")</f>
        <v/>
      </c>
      <c r="F83" s="1" t="str">
        <f>IF(Queue!E83 &lt;&gt; "",Queue!E83,"")</f>
        <v/>
      </c>
      <c r="G83" s="1" t="str">
        <f>IF(Queue!F83 &lt;&gt; "",Queue!F83,"")</f>
        <v/>
      </c>
      <c r="H83" s="1" t="str">
        <f>IF(Queue!G83 &lt;&gt; "",Queue!G83,"")</f>
        <v/>
      </c>
    </row>
    <row r="84" spans="1:8" ht="12.45" x14ac:dyDescent="0.3">
      <c r="A84" s="1" t="str">
        <f>LEFT(Queue!A84,12)</f>
        <v/>
      </c>
      <c r="B84" s="1" t="str">
        <f t="shared" si="1"/>
        <v/>
      </c>
      <c r="C84" s="1" t="str">
        <f>IF(Queue!B84 &lt;&gt; "",Queue!B84,"")</f>
        <v/>
      </c>
      <c r="D84" s="1" t="str">
        <f>IF(Queue!C84 &lt;&gt; "",Queue!C84,"")</f>
        <v/>
      </c>
      <c r="E84" s="1" t="str">
        <f>IF(Queue!D84 &lt;&gt; "",Queue!D84,"")</f>
        <v/>
      </c>
      <c r="F84" s="1" t="str">
        <f>IF(Queue!E84 &lt;&gt; "",Queue!E84,"")</f>
        <v/>
      </c>
      <c r="G84" s="1" t="str">
        <f>IF(Queue!F84 &lt;&gt; "",Queue!F84,"")</f>
        <v/>
      </c>
      <c r="H84" s="1" t="str">
        <f>IF(Queue!G84 &lt;&gt; "",Queue!G84,"")</f>
        <v/>
      </c>
    </row>
    <row r="85" spans="1:8" ht="12.45" x14ac:dyDescent="0.3">
      <c r="A85" s="1" t="str">
        <f>LEFT(Queue!A85,12)</f>
        <v/>
      </c>
      <c r="B85" s="1" t="str">
        <f t="shared" si="1"/>
        <v/>
      </c>
      <c r="C85" s="1" t="str">
        <f>IF(Queue!B85 &lt;&gt; "",Queue!B85,"")</f>
        <v/>
      </c>
      <c r="D85" s="1" t="str">
        <f>IF(Queue!C85 &lt;&gt; "",Queue!C85,"")</f>
        <v/>
      </c>
      <c r="E85" s="1" t="str">
        <f>IF(Queue!D85 &lt;&gt; "",Queue!D85,"")</f>
        <v/>
      </c>
      <c r="F85" s="1" t="str">
        <f>IF(Queue!E85 &lt;&gt; "",Queue!E85,"")</f>
        <v/>
      </c>
      <c r="G85" s="1" t="str">
        <f>IF(Queue!F85 &lt;&gt; "",Queue!F85,"")</f>
        <v/>
      </c>
      <c r="H85" s="1" t="str">
        <f>IF(Queue!G85 &lt;&gt; "",Queue!G85,"")</f>
        <v/>
      </c>
    </row>
    <row r="86" spans="1:8" ht="12.45" x14ac:dyDescent="0.3">
      <c r="A86" s="1" t="str">
        <f>LEFT(Queue!A86,12)</f>
        <v/>
      </c>
      <c r="B86" s="1" t="str">
        <f t="shared" si="1"/>
        <v/>
      </c>
      <c r="C86" s="1" t="str">
        <f>IF(Queue!B86 &lt;&gt; "",Queue!B86,"")</f>
        <v/>
      </c>
      <c r="D86" s="1" t="str">
        <f>IF(Queue!C86 &lt;&gt; "",Queue!C86,"")</f>
        <v/>
      </c>
      <c r="E86" s="1" t="str">
        <f>IF(Queue!D86 &lt;&gt; "",Queue!D86,"")</f>
        <v/>
      </c>
      <c r="F86" s="1" t="str">
        <f>IF(Queue!E86 &lt;&gt; "",Queue!E86,"")</f>
        <v/>
      </c>
      <c r="G86" s="1" t="str">
        <f>IF(Queue!F86 &lt;&gt; "",Queue!F86,"")</f>
        <v/>
      </c>
      <c r="H86" s="1" t="str">
        <f>IF(Queue!G86 &lt;&gt; "",Queue!G86,"")</f>
        <v/>
      </c>
    </row>
    <row r="87" spans="1:8" ht="12.45" x14ac:dyDescent="0.3">
      <c r="A87" s="1" t="str">
        <f>LEFT(Queue!A87,12)</f>
        <v/>
      </c>
      <c r="B87" s="1" t="str">
        <f t="shared" si="1"/>
        <v/>
      </c>
      <c r="C87" s="1" t="str">
        <f>IF(Queue!B87 &lt;&gt; "",Queue!B87,"")</f>
        <v/>
      </c>
      <c r="D87" s="1" t="str">
        <f>IF(Queue!C87 &lt;&gt; "",Queue!C87,"")</f>
        <v/>
      </c>
      <c r="E87" s="1" t="str">
        <f>IF(Queue!D87 &lt;&gt; "",Queue!D87,"")</f>
        <v/>
      </c>
      <c r="F87" s="1" t="str">
        <f>IF(Queue!E87 &lt;&gt; "",Queue!E87,"")</f>
        <v/>
      </c>
      <c r="G87" s="1" t="str">
        <f>IF(Queue!F87 &lt;&gt; "",Queue!F87,"")</f>
        <v/>
      </c>
      <c r="H87" s="1" t="str">
        <f>IF(Queue!G87 &lt;&gt; "",Queue!G87,"")</f>
        <v/>
      </c>
    </row>
    <row r="88" spans="1:8" ht="12.45" x14ac:dyDescent="0.3">
      <c r="A88" s="1" t="str">
        <f>LEFT(Queue!A88,12)</f>
        <v/>
      </c>
      <c r="B88" s="1" t="str">
        <f t="shared" si="1"/>
        <v/>
      </c>
      <c r="C88" s="1" t="str">
        <f>IF(Queue!B88 &lt;&gt; "",Queue!B88,"")</f>
        <v/>
      </c>
      <c r="D88" s="1" t="str">
        <f>IF(Queue!C88 &lt;&gt; "",Queue!C88,"")</f>
        <v/>
      </c>
      <c r="E88" s="1" t="str">
        <f>IF(Queue!D88 &lt;&gt; "",Queue!D88,"")</f>
        <v/>
      </c>
      <c r="F88" s="1" t="str">
        <f>IF(Queue!E88 &lt;&gt; "",Queue!E88,"")</f>
        <v/>
      </c>
      <c r="G88" s="1" t="str">
        <f>IF(Queue!F88 &lt;&gt; "",Queue!F88,"")</f>
        <v/>
      </c>
      <c r="H88" s="1" t="str">
        <f>IF(Queue!G88 &lt;&gt; "",Queue!G88,"")</f>
        <v/>
      </c>
    </row>
    <row r="89" spans="1:8" ht="12.45" x14ac:dyDescent="0.3">
      <c r="A89" s="1" t="str">
        <f>LEFT(Queue!A89,12)</f>
        <v/>
      </c>
      <c r="B89" s="1" t="str">
        <f t="shared" si="1"/>
        <v/>
      </c>
      <c r="C89" s="1" t="str">
        <f>IF(Queue!B89 &lt;&gt; "",Queue!B89,"")</f>
        <v/>
      </c>
      <c r="D89" s="1" t="str">
        <f>IF(Queue!C89 &lt;&gt; "",Queue!C89,"")</f>
        <v/>
      </c>
      <c r="E89" s="1" t="str">
        <f>IF(Queue!D89 &lt;&gt; "",Queue!D89,"")</f>
        <v/>
      </c>
      <c r="F89" s="1" t="str">
        <f>IF(Queue!E89 &lt;&gt; "",Queue!E89,"")</f>
        <v/>
      </c>
      <c r="G89" s="1" t="str">
        <f>IF(Queue!F89 &lt;&gt; "",Queue!F89,"")</f>
        <v/>
      </c>
      <c r="H89" s="1" t="str">
        <f>IF(Queue!G89 &lt;&gt; "",Queue!G89,"")</f>
        <v/>
      </c>
    </row>
    <row r="90" spans="1:8" ht="12.45" x14ac:dyDescent="0.3">
      <c r="A90" s="1" t="str">
        <f>LEFT(Queue!A90,12)</f>
        <v/>
      </c>
      <c r="B90" s="1" t="str">
        <f t="shared" si="1"/>
        <v/>
      </c>
      <c r="C90" s="1" t="str">
        <f>IF(Queue!B90 &lt;&gt; "",Queue!B90,"")</f>
        <v/>
      </c>
      <c r="D90" s="1" t="str">
        <f>IF(Queue!C90 &lt;&gt; "",Queue!C90,"")</f>
        <v/>
      </c>
      <c r="E90" s="1" t="str">
        <f>IF(Queue!D90 &lt;&gt; "",Queue!D90,"")</f>
        <v/>
      </c>
      <c r="F90" s="1" t="str">
        <f>IF(Queue!E90 &lt;&gt; "",Queue!E90,"")</f>
        <v/>
      </c>
      <c r="G90" s="1" t="str">
        <f>IF(Queue!F90 &lt;&gt; "",Queue!F90,"")</f>
        <v/>
      </c>
      <c r="H90" s="1" t="str">
        <f>IF(Queue!G90 &lt;&gt; "",Queue!G90,"")</f>
        <v/>
      </c>
    </row>
    <row r="91" spans="1:8" ht="12.45" x14ac:dyDescent="0.3">
      <c r="A91" s="1" t="str">
        <f>LEFT(Queue!A91,12)</f>
        <v/>
      </c>
      <c r="B91" s="1" t="str">
        <f t="shared" si="1"/>
        <v/>
      </c>
      <c r="C91" s="1" t="str">
        <f>IF(Queue!B91 &lt;&gt; "",Queue!B91,"")</f>
        <v/>
      </c>
      <c r="D91" s="1" t="str">
        <f>IF(Queue!C91 &lt;&gt; "",Queue!C91,"")</f>
        <v/>
      </c>
      <c r="E91" s="1" t="str">
        <f>IF(Queue!D91 &lt;&gt; "",Queue!D91,"")</f>
        <v/>
      </c>
      <c r="F91" s="1" t="str">
        <f>IF(Queue!E91 &lt;&gt; "",Queue!E91,"")</f>
        <v/>
      </c>
      <c r="G91" s="1" t="str">
        <f>IF(Queue!F91 &lt;&gt; "",Queue!F91,"")</f>
        <v/>
      </c>
      <c r="H91" s="1" t="str">
        <f>IF(Queue!G91 &lt;&gt; "",Queue!G91,"")</f>
        <v/>
      </c>
    </row>
    <row r="92" spans="1:8" ht="12.45" x14ac:dyDescent="0.3">
      <c r="A92" s="1" t="str">
        <f>LEFT(Queue!A92,12)</f>
        <v/>
      </c>
      <c r="B92" s="1" t="str">
        <f t="shared" si="1"/>
        <v/>
      </c>
      <c r="C92" s="1" t="str">
        <f>IF(Queue!B92 &lt;&gt; "",Queue!B92,"")</f>
        <v/>
      </c>
      <c r="D92" s="1" t="str">
        <f>IF(Queue!C92 &lt;&gt; "",Queue!C92,"")</f>
        <v/>
      </c>
      <c r="E92" s="1" t="str">
        <f>IF(Queue!D92 &lt;&gt; "",Queue!D92,"")</f>
        <v/>
      </c>
      <c r="F92" s="1" t="str">
        <f>IF(Queue!E92 &lt;&gt; "",Queue!E92,"")</f>
        <v/>
      </c>
      <c r="G92" s="1" t="str">
        <f>IF(Queue!F92 &lt;&gt; "",Queue!F92,"")</f>
        <v/>
      </c>
      <c r="H92" s="1" t="str">
        <f>IF(Queue!G92 &lt;&gt; "",Queue!G92,"")</f>
        <v/>
      </c>
    </row>
    <row r="93" spans="1:8" ht="12.45" x14ac:dyDescent="0.3">
      <c r="A93" s="1" t="str">
        <f>LEFT(Queue!A93,12)</f>
        <v/>
      </c>
      <c r="B93" s="1" t="str">
        <f t="shared" si="1"/>
        <v/>
      </c>
      <c r="C93" s="1" t="str">
        <f>IF(Queue!B93 &lt;&gt; "",Queue!B93,"")</f>
        <v/>
      </c>
      <c r="D93" s="1" t="str">
        <f>IF(Queue!C93 &lt;&gt; "",Queue!C93,"")</f>
        <v/>
      </c>
      <c r="E93" s="1" t="str">
        <f>IF(Queue!D93 &lt;&gt; "",Queue!D93,"")</f>
        <v/>
      </c>
      <c r="F93" s="1" t="str">
        <f>IF(Queue!E93 &lt;&gt; "",Queue!E93,"")</f>
        <v/>
      </c>
      <c r="G93" s="1" t="str">
        <f>IF(Queue!F93 &lt;&gt; "",Queue!F93,"")</f>
        <v/>
      </c>
      <c r="H93" s="1" t="str">
        <f>IF(Queue!G93 &lt;&gt; "",Queue!G93,"")</f>
        <v/>
      </c>
    </row>
    <row r="94" spans="1:8" ht="12.45" x14ac:dyDescent="0.3">
      <c r="A94" s="1" t="str">
        <f>LEFT(Queue!A94,12)</f>
        <v/>
      </c>
      <c r="B94" s="1" t="str">
        <f t="shared" si="1"/>
        <v/>
      </c>
      <c r="C94" s="1" t="str">
        <f>IF(Queue!B94 &lt;&gt; "",Queue!B94,"")</f>
        <v/>
      </c>
      <c r="D94" s="1" t="str">
        <f>IF(Queue!C94 &lt;&gt; "",Queue!C94,"")</f>
        <v/>
      </c>
      <c r="E94" s="1" t="str">
        <f>IF(Queue!D94 &lt;&gt; "",Queue!D94,"")</f>
        <v/>
      </c>
      <c r="F94" s="1" t="str">
        <f>IF(Queue!E94 &lt;&gt; "",Queue!E94,"")</f>
        <v/>
      </c>
      <c r="G94" s="1" t="str">
        <f>IF(Queue!F94 &lt;&gt; "",Queue!F94,"")</f>
        <v/>
      </c>
      <c r="H94" s="1" t="str">
        <f>IF(Queue!G94 &lt;&gt; "",Queue!G94,"")</f>
        <v/>
      </c>
    </row>
    <row r="95" spans="1:8" ht="12.45" x14ac:dyDescent="0.3">
      <c r="A95" s="1" t="str">
        <f>LEFT(Queue!A95,12)</f>
        <v/>
      </c>
      <c r="B95" s="1" t="str">
        <f t="shared" si="1"/>
        <v/>
      </c>
      <c r="C95" s="1" t="str">
        <f>IF(Queue!B95 &lt;&gt; "",Queue!B95,"")</f>
        <v/>
      </c>
      <c r="D95" s="1" t="str">
        <f>IF(Queue!C95 &lt;&gt; "",Queue!C95,"")</f>
        <v/>
      </c>
      <c r="E95" s="1" t="str">
        <f>IF(Queue!D95 &lt;&gt; "",Queue!D95,"")</f>
        <v/>
      </c>
      <c r="F95" s="1" t="str">
        <f>IF(Queue!E95 &lt;&gt; "",Queue!E95,"")</f>
        <v/>
      </c>
      <c r="G95" s="1" t="str">
        <f>IF(Queue!F95 &lt;&gt; "",Queue!F95,"")</f>
        <v/>
      </c>
      <c r="H95" s="1" t="str">
        <f>IF(Queue!G95 &lt;&gt; "",Queue!G95,"")</f>
        <v/>
      </c>
    </row>
    <row r="96" spans="1:8" ht="12.45" x14ac:dyDescent="0.3">
      <c r="A96" s="1" t="str">
        <f>LEFT(Queue!A96,12)</f>
        <v/>
      </c>
      <c r="B96" s="1" t="str">
        <f t="shared" si="1"/>
        <v/>
      </c>
      <c r="C96" s="1" t="str">
        <f>IF(Queue!B96 &lt;&gt; "",Queue!B96,"")</f>
        <v/>
      </c>
      <c r="D96" s="1" t="str">
        <f>IF(Queue!C96 &lt;&gt; "",Queue!C96,"")</f>
        <v/>
      </c>
      <c r="E96" s="1" t="str">
        <f>IF(Queue!D96 &lt;&gt; "",Queue!D96,"")</f>
        <v/>
      </c>
      <c r="F96" s="1" t="str">
        <f>IF(Queue!E96 &lt;&gt; "",Queue!E96,"")</f>
        <v/>
      </c>
      <c r="G96" s="1" t="str">
        <f>IF(Queue!F96 &lt;&gt; "",Queue!F96,"")</f>
        <v/>
      </c>
      <c r="H96" s="1" t="str">
        <f>IF(Queue!G96 &lt;&gt; "",Queue!G96,"")</f>
        <v/>
      </c>
    </row>
    <row r="97" spans="1:8" ht="12.45" x14ac:dyDescent="0.3">
      <c r="A97" s="1" t="str">
        <f>LEFT(Queue!A97,12)</f>
        <v/>
      </c>
      <c r="B97" s="1" t="str">
        <f t="shared" si="1"/>
        <v/>
      </c>
      <c r="C97" s="1" t="str">
        <f>IF(Queue!B97 &lt;&gt; "",Queue!B97,"")</f>
        <v/>
      </c>
      <c r="D97" s="1" t="str">
        <f>IF(Queue!C97 &lt;&gt; "",Queue!C97,"")</f>
        <v/>
      </c>
      <c r="E97" s="1" t="str">
        <f>IF(Queue!D97 &lt;&gt; "",Queue!D97,"")</f>
        <v/>
      </c>
      <c r="F97" s="1" t="str">
        <f>IF(Queue!E97 &lt;&gt; "",Queue!E97,"")</f>
        <v/>
      </c>
      <c r="G97" s="1" t="str">
        <f>IF(Queue!F97 &lt;&gt; "",Queue!F97,"")</f>
        <v/>
      </c>
      <c r="H97" s="1" t="str">
        <f>IF(Queue!G97 &lt;&gt; "",Queue!G97,"")</f>
        <v/>
      </c>
    </row>
    <row r="98" spans="1:8" ht="12.45" x14ac:dyDescent="0.3">
      <c r="A98" s="1" t="str">
        <f>LEFT(Queue!A98,12)</f>
        <v/>
      </c>
      <c r="B98" s="1" t="str">
        <f t="shared" si="1"/>
        <v/>
      </c>
      <c r="C98" s="1" t="str">
        <f>IF(Queue!B98 &lt;&gt; "",Queue!B98,"")</f>
        <v/>
      </c>
      <c r="D98" s="1" t="str">
        <f>IF(Queue!C98 &lt;&gt; "",Queue!C98,"")</f>
        <v/>
      </c>
      <c r="E98" s="1" t="str">
        <f>IF(Queue!D98 &lt;&gt; "",Queue!D98,"")</f>
        <v/>
      </c>
      <c r="F98" s="1" t="str">
        <f>IF(Queue!E98 &lt;&gt; "",Queue!E98,"")</f>
        <v/>
      </c>
      <c r="G98" s="1" t="str">
        <f>IF(Queue!F98 &lt;&gt; "",Queue!F98,"")</f>
        <v/>
      </c>
      <c r="H98" s="1" t="str">
        <f>IF(Queue!G98 &lt;&gt; "",Queue!G98,"")</f>
        <v/>
      </c>
    </row>
    <row r="99" spans="1:8" ht="12.45" x14ac:dyDescent="0.3">
      <c r="A99" s="1" t="str">
        <f>LEFT(Queue!A99,12)</f>
        <v/>
      </c>
      <c r="B99" s="1" t="str">
        <f t="shared" si="1"/>
        <v/>
      </c>
      <c r="C99" s="1" t="str">
        <f>IF(Queue!B99 &lt;&gt; "",Queue!B99,"")</f>
        <v/>
      </c>
      <c r="D99" s="1" t="str">
        <f>IF(Queue!C99 &lt;&gt; "",Queue!C99,"")</f>
        <v/>
      </c>
      <c r="E99" s="1" t="str">
        <f>IF(Queue!D99 &lt;&gt; "",Queue!D99,"")</f>
        <v/>
      </c>
      <c r="F99" s="1" t="str">
        <f>IF(Queue!E99 &lt;&gt; "",Queue!E99,"")</f>
        <v/>
      </c>
      <c r="G99" s="1" t="str">
        <f>IF(Queue!F99 &lt;&gt; "",Queue!F99,"")</f>
        <v/>
      </c>
      <c r="H99" s="1" t="str">
        <f>IF(Queue!G99 &lt;&gt; "",Queue!G99,"")</f>
        <v/>
      </c>
    </row>
    <row r="100" spans="1:8" ht="12.45" x14ac:dyDescent="0.3">
      <c r="A100" s="1" t="str">
        <f>LEFT(Queue!A100,12)</f>
        <v/>
      </c>
      <c r="B100" s="1" t="str">
        <f t="shared" si="1"/>
        <v/>
      </c>
      <c r="C100" s="1" t="str">
        <f>IF(Queue!B100 &lt;&gt; "",Queue!B100,"")</f>
        <v/>
      </c>
      <c r="D100" s="1" t="str">
        <f>IF(Queue!C100 &lt;&gt; "",Queue!C100,"")</f>
        <v/>
      </c>
      <c r="E100" s="1" t="str">
        <f>IF(Queue!D100 &lt;&gt; "",Queue!D100,"")</f>
        <v/>
      </c>
      <c r="F100" s="1" t="str">
        <f>IF(Queue!E100 &lt;&gt; "",Queue!E100,"")</f>
        <v/>
      </c>
      <c r="G100" s="1" t="str">
        <f>IF(Queue!F100 &lt;&gt; "",Queue!F100,"")</f>
        <v/>
      </c>
      <c r="H100" s="1" t="str">
        <f>IF(Queue!G100 &lt;&gt; "",Queue!G100,"")</f>
        <v/>
      </c>
    </row>
    <row r="101" spans="1:8" ht="12.45" x14ac:dyDescent="0.3">
      <c r="A101" s="1" t="str">
        <f>LEFT(Queue!A101,12)</f>
        <v/>
      </c>
      <c r="B101" s="1" t="str">
        <f t="shared" si="1"/>
        <v/>
      </c>
      <c r="C101" s="1" t="str">
        <f>IF(Queue!B101 &lt;&gt; "",Queue!B101,"")</f>
        <v/>
      </c>
      <c r="D101" s="1" t="str">
        <f>IF(Queue!C101 &lt;&gt; "",Queue!C101,"")</f>
        <v/>
      </c>
      <c r="E101" s="1" t="str">
        <f>IF(Queue!D101 &lt;&gt; "",Queue!D101,"")</f>
        <v/>
      </c>
      <c r="F101" s="1" t="str">
        <f>IF(Queue!E101 &lt;&gt; "",Queue!E101,"")</f>
        <v/>
      </c>
      <c r="G101" s="1" t="str">
        <f>IF(Queue!F101 &lt;&gt; "",Queue!F101,"")</f>
        <v/>
      </c>
      <c r="H101" s="1" t="str">
        <f>IF(Queue!G101 &lt;&gt; "",Queue!G101,"")</f>
        <v/>
      </c>
    </row>
    <row r="102" spans="1:8" ht="12.45" x14ac:dyDescent="0.3">
      <c r="A102" s="1" t="str">
        <f>LEFT(Queue!A102,12)</f>
        <v/>
      </c>
      <c r="B102" s="1" t="str">
        <f t="shared" si="1"/>
        <v/>
      </c>
      <c r="C102" s="1" t="str">
        <f>IF(Queue!B102 &lt;&gt; "",Queue!B102,"")</f>
        <v/>
      </c>
      <c r="D102" s="1" t="str">
        <f>IF(Queue!C102 &lt;&gt; "",Queue!C102,"")</f>
        <v/>
      </c>
      <c r="E102" s="1" t="str">
        <f>IF(Queue!D102 &lt;&gt; "",Queue!D102,"")</f>
        <v/>
      </c>
      <c r="F102" s="1" t="str">
        <f>IF(Queue!E102 &lt;&gt; "",Queue!E102,"")</f>
        <v/>
      </c>
      <c r="G102" s="1" t="str">
        <f>IF(Queue!F102 &lt;&gt; "",Queue!F102,"")</f>
        <v/>
      </c>
      <c r="H102" s="1" t="str">
        <f>IF(Queue!G102 &lt;&gt; "",Queue!G102,"")</f>
        <v/>
      </c>
    </row>
    <row r="103" spans="1:8" ht="12.45" x14ac:dyDescent="0.3">
      <c r="A103" s="1" t="str">
        <f>LEFT(Queue!A103,12)</f>
        <v/>
      </c>
      <c r="B103" s="1" t="str">
        <f t="shared" si="1"/>
        <v/>
      </c>
      <c r="C103" s="1" t="str">
        <f>IF(Queue!B103 &lt;&gt; "",Queue!B103,"")</f>
        <v/>
      </c>
      <c r="D103" s="1" t="str">
        <f>IF(Queue!C103 &lt;&gt; "",Queue!C103,"")</f>
        <v/>
      </c>
      <c r="E103" s="1" t="str">
        <f>IF(Queue!D103 &lt;&gt; "",Queue!D103,"")</f>
        <v/>
      </c>
      <c r="F103" s="1" t="str">
        <f>IF(Queue!E103 &lt;&gt; "",Queue!E103,"")</f>
        <v/>
      </c>
      <c r="G103" s="1" t="str">
        <f>IF(Queue!F103 &lt;&gt; "",Queue!F103,"")</f>
        <v/>
      </c>
      <c r="H103" s="1" t="str">
        <f>IF(Queue!G103 &lt;&gt; "",Queue!G103,"")</f>
        <v/>
      </c>
    </row>
    <row r="104" spans="1:8" ht="12.45" x14ac:dyDescent="0.3">
      <c r="A104" s="1" t="str">
        <f>LEFT(Queue!A104,12)</f>
        <v/>
      </c>
      <c r="B104" s="1" t="str">
        <f t="shared" si="1"/>
        <v/>
      </c>
      <c r="C104" s="1" t="str">
        <f>IF(Queue!B104 &lt;&gt; "",Queue!B104,"")</f>
        <v/>
      </c>
      <c r="D104" s="1" t="str">
        <f>IF(Queue!C104 &lt;&gt; "",Queue!C104,"")</f>
        <v/>
      </c>
      <c r="E104" s="1" t="str">
        <f>IF(Queue!D104 &lt;&gt; "",Queue!D104,"")</f>
        <v/>
      </c>
      <c r="F104" s="1" t="str">
        <f>IF(Queue!E104 &lt;&gt; "",Queue!E104,"")</f>
        <v/>
      </c>
      <c r="G104" s="1" t="str">
        <f>IF(Queue!F104 &lt;&gt; "",Queue!F104,"")</f>
        <v/>
      </c>
      <c r="H104" s="1" t="str">
        <f>IF(Queue!G104 &lt;&gt; "",Queue!G104,"")</f>
        <v/>
      </c>
    </row>
    <row r="105" spans="1:8" ht="12.45" x14ac:dyDescent="0.3">
      <c r="A105" s="1" t="str">
        <f>LEFT(Queue!A105,12)</f>
        <v/>
      </c>
      <c r="B105" s="1" t="str">
        <f t="shared" si="1"/>
        <v/>
      </c>
      <c r="C105" s="1" t="str">
        <f>IF(Queue!B105 &lt;&gt; "",Queue!B105,"")</f>
        <v/>
      </c>
      <c r="D105" s="1" t="str">
        <f>IF(Queue!C105 &lt;&gt; "",Queue!C105,"")</f>
        <v/>
      </c>
      <c r="E105" s="1" t="str">
        <f>IF(Queue!D105 &lt;&gt; "",Queue!D105,"")</f>
        <v/>
      </c>
      <c r="F105" s="1" t="str">
        <f>IF(Queue!E105 &lt;&gt; "",Queue!E105,"")</f>
        <v/>
      </c>
      <c r="G105" s="1" t="str">
        <f>IF(Queue!F105 &lt;&gt; "",Queue!F105,"")</f>
        <v/>
      </c>
      <c r="H105" s="1" t="str">
        <f>IF(Queue!G105 &lt;&gt; "",Queue!G105,"")</f>
        <v/>
      </c>
    </row>
    <row r="106" spans="1:8" ht="12.45" x14ac:dyDescent="0.3">
      <c r="A106" s="1" t="str">
        <f>LEFT(Queue!A106,12)</f>
        <v/>
      </c>
      <c r="B106" s="1" t="str">
        <f t="shared" si="1"/>
        <v/>
      </c>
      <c r="C106" s="1" t="str">
        <f>IF(Queue!B106 &lt;&gt; "",Queue!B106,"")</f>
        <v/>
      </c>
      <c r="D106" s="1" t="str">
        <f>IF(Queue!C106 &lt;&gt; "",Queue!C106,"")</f>
        <v/>
      </c>
      <c r="E106" s="1" t="str">
        <f>IF(Queue!D106 &lt;&gt; "",Queue!D106,"")</f>
        <v/>
      </c>
      <c r="F106" s="1" t="str">
        <f>IF(Queue!E106 &lt;&gt; "",Queue!E106,"")</f>
        <v/>
      </c>
      <c r="G106" s="1" t="str">
        <f>IF(Queue!F106 &lt;&gt; "",Queue!F106,"")</f>
        <v/>
      </c>
      <c r="H106" s="1" t="str">
        <f>IF(Queue!G106 &lt;&gt; "",Queue!G106,"")</f>
        <v/>
      </c>
    </row>
    <row r="107" spans="1:8" ht="12.45" x14ac:dyDescent="0.3">
      <c r="A107" s="1" t="str">
        <f>LEFT(Queue!A107,12)</f>
        <v/>
      </c>
      <c r="B107" s="1" t="str">
        <f t="shared" si="1"/>
        <v/>
      </c>
      <c r="C107" s="1" t="str">
        <f>IF(Queue!B107 &lt;&gt; "",Queue!B107,"")</f>
        <v/>
      </c>
      <c r="D107" s="1" t="str">
        <f>IF(Queue!C107 &lt;&gt; "",Queue!C107,"")</f>
        <v/>
      </c>
      <c r="E107" s="1" t="str">
        <f>IF(Queue!D107 &lt;&gt; "",Queue!D107,"")</f>
        <v/>
      </c>
      <c r="F107" s="1" t="str">
        <f>IF(Queue!E107 &lt;&gt; "",Queue!E107,"")</f>
        <v/>
      </c>
      <c r="G107" s="1" t="str">
        <f>IF(Queue!F107 &lt;&gt; "",Queue!F107,"")</f>
        <v/>
      </c>
      <c r="H107" s="1" t="str">
        <f>IF(Queue!G107 &lt;&gt; "",Queue!G107,"")</f>
        <v/>
      </c>
    </row>
    <row r="108" spans="1:8" ht="12.45" x14ac:dyDescent="0.3">
      <c r="A108" s="1" t="str">
        <f>LEFT(Queue!A108,12)</f>
        <v/>
      </c>
      <c r="B108" s="1" t="str">
        <f t="shared" si="1"/>
        <v/>
      </c>
      <c r="C108" s="1" t="str">
        <f>IF(Queue!B108 &lt;&gt; "",Queue!B108,"")</f>
        <v/>
      </c>
      <c r="D108" s="1" t="str">
        <f>IF(Queue!C108 &lt;&gt; "",Queue!C108,"")</f>
        <v/>
      </c>
      <c r="E108" s="1" t="str">
        <f>IF(Queue!D108 &lt;&gt; "",Queue!D108,"")</f>
        <v/>
      </c>
      <c r="F108" s="1" t="str">
        <f>IF(Queue!E108 &lt;&gt; "",Queue!E108,"")</f>
        <v/>
      </c>
      <c r="G108" s="1" t="str">
        <f>IF(Queue!F108 &lt;&gt; "",Queue!F108,"")</f>
        <v/>
      </c>
      <c r="H108" s="1" t="str">
        <f>IF(Queue!G108 &lt;&gt; "",Queue!G108,"")</f>
        <v/>
      </c>
    </row>
    <row r="109" spans="1:8" ht="12.45" x14ac:dyDescent="0.3">
      <c r="A109" s="1" t="str">
        <f>LEFT(Queue!A109,12)</f>
        <v/>
      </c>
      <c r="B109" s="1" t="str">
        <f t="shared" si="1"/>
        <v/>
      </c>
      <c r="C109" s="1" t="str">
        <f>IF(Queue!B109 &lt;&gt; "",Queue!B109,"")</f>
        <v/>
      </c>
      <c r="D109" s="1" t="str">
        <f>IF(Queue!C109 &lt;&gt; "",Queue!C109,"")</f>
        <v/>
      </c>
      <c r="E109" s="1" t="str">
        <f>IF(Queue!D109 &lt;&gt; "",Queue!D109,"")</f>
        <v/>
      </c>
      <c r="F109" s="1" t="str">
        <f>IF(Queue!E109 &lt;&gt; "",Queue!E109,"")</f>
        <v/>
      </c>
      <c r="G109" s="1" t="str">
        <f>IF(Queue!F109 &lt;&gt; "",Queue!F109,"")</f>
        <v/>
      </c>
      <c r="H109" s="1" t="str">
        <f>IF(Queue!G109 &lt;&gt; "",Queue!G109,"")</f>
        <v/>
      </c>
    </row>
    <row r="110" spans="1:8" ht="12.45" x14ac:dyDescent="0.3">
      <c r="A110" s="1" t="str">
        <f>LEFT(Queue!A110,12)</f>
        <v/>
      </c>
      <c r="B110" s="1" t="str">
        <f t="shared" si="1"/>
        <v/>
      </c>
      <c r="C110" s="1" t="str">
        <f>IF(Queue!B110 &lt;&gt; "",Queue!B110,"")</f>
        <v/>
      </c>
      <c r="D110" s="1" t="str">
        <f>IF(Queue!C110 &lt;&gt; "",Queue!C110,"")</f>
        <v/>
      </c>
      <c r="E110" s="1" t="str">
        <f>IF(Queue!D110 &lt;&gt; "",Queue!D110,"")</f>
        <v/>
      </c>
      <c r="F110" s="1" t="str">
        <f>IF(Queue!E110 &lt;&gt; "",Queue!E110,"")</f>
        <v/>
      </c>
      <c r="G110" s="1" t="str">
        <f>IF(Queue!F110 &lt;&gt; "",Queue!F110,"")</f>
        <v/>
      </c>
      <c r="H110" s="1" t="str">
        <f>IF(Queue!G110 &lt;&gt; "",Queue!G110,"")</f>
        <v/>
      </c>
    </row>
    <row r="111" spans="1:8" ht="12.45" x14ac:dyDescent="0.3">
      <c r="A111" s="1" t="str">
        <f>LEFT(Queue!A111,12)</f>
        <v/>
      </c>
      <c r="B111" s="1" t="str">
        <f t="shared" si="1"/>
        <v/>
      </c>
      <c r="C111" s="1" t="str">
        <f>IF(Queue!B111 &lt;&gt; "",Queue!B111,"")</f>
        <v/>
      </c>
      <c r="D111" s="1" t="str">
        <f>IF(Queue!C111 &lt;&gt; "",Queue!C111,"")</f>
        <v/>
      </c>
      <c r="E111" s="1" t="str">
        <f>IF(Queue!D111 &lt;&gt; "",Queue!D111,"")</f>
        <v/>
      </c>
      <c r="F111" s="1" t="str">
        <f>IF(Queue!E111 &lt;&gt; "",Queue!E111,"")</f>
        <v/>
      </c>
      <c r="G111" s="1" t="str">
        <f>IF(Queue!F111 &lt;&gt; "",Queue!F111,"")</f>
        <v/>
      </c>
      <c r="H111" s="1" t="str">
        <f>IF(Queue!G111 &lt;&gt; "",Queue!G111,"")</f>
        <v/>
      </c>
    </row>
    <row r="112" spans="1:8" ht="12.45" x14ac:dyDescent="0.3">
      <c r="A112" s="1" t="str">
        <f>LEFT(Queue!A112,12)</f>
        <v/>
      </c>
      <c r="B112" s="1" t="str">
        <f t="shared" si="1"/>
        <v/>
      </c>
      <c r="C112" s="1" t="str">
        <f>IF(Queue!B112 &lt;&gt; "",Queue!B112,"")</f>
        <v/>
      </c>
      <c r="D112" s="1" t="str">
        <f>IF(Queue!C112 &lt;&gt; "",Queue!C112,"")</f>
        <v/>
      </c>
      <c r="E112" s="1" t="str">
        <f>IF(Queue!D112 &lt;&gt; "",Queue!D112,"")</f>
        <v/>
      </c>
      <c r="F112" s="1" t="str">
        <f>IF(Queue!E112 &lt;&gt; "",Queue!E112,"")</f>
        <v/>
      </c>
      <c r="G112" s="1" t="str">
        <f>IF(Queue!F112 &lt;&gt; "",Queue!F112,"")</f>
        <v/>
      </c>
      <c r="H112" s="1" t="str">
        <f>IF(Queue!G112 &lt;&gt; "",Queue!G112,"")</f>
        <v/>
      </c>
    </row>
    <row r="113" spans="1:8" ht="12.45" x14ac:dyDescent="0.3">
      <c r="A113" s="1" t="str">
        <f>LEFT(Queue!A113,12)</f>
        <v/>
      </c>
      <c r="B113" s="1" t="str">
        <f t="shared" si="1"/>
        <v/>
      </c>
      <c r="C113" s="1" t="str">
        <f>IF(Queue!B113 &lt;&gt; "",Queue!B113,"")</f>
        <v/>
      </c>
      <c r="D113" s="1" t="str">
        <f>IF(Queue!C113 &lt;&gt; "",Queue!C113,"")</f>
        <v/>
      </c>
      <c r="E113" s="1" t="str">
        <f>IF(Queue!D113 &lt;&gt; "",Queue!D113,"")</f>
        <v/>
      </c>
      <c r="F113" s="1" t="str">
        <f>IF(Queue!E113 &lt;&gt; "",Queue!E113,"")</f>
        <v/>
      </c>
      <c r="G113" s="1" t="str">
        <f>IF(Queue!F113 &lt;&gt; "",Queue!F113,"")</f>
        <v/>
      </c>
      <c r="H113" s="1" t="str">
        <f>IF(Queue!G113 &lt;&gt; "",Queue!G113,"")</f>
        <v/>
      </c>
    </row>
    <row r="114" spans="1:8" ht="12.45" x14ac:dyDescent="0.3">
      <c r="A114" s="1" t="str">
        <f>LEFT(Queue!A114,12)</f>
        <v/>
      </c>
      <c r="B114" s="1" t="str">
        <f t="shared" si="1"/>
        <v/>
      </c>
      <c r="C114" s="1" t="str">
        <f>IF(Queue!B114 &lt;&gt; "",Queue!B114,"")</f>
        <v/>
      </c>
      <c r="D114" s="1" t="str">
        <f>IF(Queue!C114 &lt;&gt; "",Queue!C114,"")</f>
        <v/>
      </c>
      <c r="E114" s="1" t="str">
        <f>IF(Queue!D114 &lt;&gt; "",Queue!D114,"")</f>
        <v/>
      </c>
      <c r="F114" s="1" t="str">
        <f>IF(Queue!E114 &lt;&gt; "",Queue!E114,"")</f>
        <v/>
      </c>
      <c r="G114" s="1" t="str">
        <f>IF(Queue!F114 &lt;&gt; "",Queue!F114,"")</f>
        <v/>
      </c>
      <c r="H114" s="1" t="str">
        <f>IF(Queue!G114 &lt;&gt; "",Queue!G114,"")</f>
        <v/>
      </c>
    </row>
    <row r="115" spans="1:8" ht="12.45" x14ac:dyDescent="0.3">
      <c r="A115" s="1" t="str">
        <f>LEFT(Queue!A115,12)</f>
        <v/>
      </c>
      <c r="B115" s="1" t="str">
        <f t="shared" si="1"/>
        <v/>
      </c>
      <c r="C115" s="1" t="str">
        <f>IF(Queue!B115 &lt;&gt; "",Queue!B115,"")</f>
        <v/>
      </c>
      <c r="D115" s="1" t="str">
        <f>IF(Queue!C115 &lt;&gt; "",Queue!C115,"")</f>
        <v/>
      </c>
      <c r="E115" s="1" t="str">
        <f>IF(Queue!D115 &lt;&gt; "",Queue!D115,"")</f>
        <v/>
      </c>
      <c r="F115" s="1" t="str">
        <f>IF(Queue!E115 &lt;&gt; "",Queue!E115,"")</f>
        <v/>
      </c>
      <c r="G115" s="1" t="str">
        <f>IF(Queue!F115 &lt;&gt; "",Queue!F115,"")</f>
        <v/>
      </c>
      <c r="H115" s="1" t="str">
        <f>IF(Queue!G115 &lt;&gt; "",Queue!G115,"")</f>
        <v/>
      </c>
    </row>
    <row r="116" spans="1:8" ht="12.45" x14ac:dyDescent="0.3">
      <c r="A116" s="1" t="str">
        <f>LEFT(Queue!A116,12)</f>
        <v/>
      </c>
      <c r="B116" s="1" t="str">
        <f t="shared" si="1"/>
        <v/>
      </c>
      <c r="C116" s="1" t="str">
        <f>IF(Queue!B116 &lt;&gt; "",Queue!B116,"")</f>
        <v/>
      </c>
      <c r="D116" s="1" t="str">
        <f>IF(Queue!C116 &lt;&gt; "",Queue!C116,"")</f>
        <v/>
      </c>
      <c r="E116" s="1" t="str">
        <f>IF(Queue!D116 &lt;&gt; "",Queue!D116,"")</f>
        <v/>
      </c>
      <c r="F116" s="1" t="str">
        <f>IF(Queue!E116 &lt;&gt; "",Queue!E116,"")</f>
        <v/>
      </c>
      <c r="G116" s="1" t="str">
        <f>IF(Queue!F116 &lt;&gt; "",Queue!F116,"")</f>
        <v/>
      </c>
      <c r="H116" s="1" t="str">
        <f>IF(Queue!G116 &lt;&gt; "",Queue!G116,"")</f>
        <v/>
      </c>
    </row>
    <row r="117" spans="1:8" ht="12.45" x14ac:dyDescent="0.3">
      <c r="A117" s="1" t="str">
        <f>LEFT(Queue!A117,12)</f>
        <v/>
      </c>
      <c r="B117" s="1" t="str">
        <f t="shared" si="1"/>
        <v/>
      </c>
      <c r="C117" s="1" t="str">
        <f>IF(Queue!B117 &lt;&gt; "",Queue!B117,"")</f>
        <v/>
      </c>
      <c r="D117" s="1" t="str">
        <f>IF(Queue!C117 &lt;&gt; "",Queue!C117,"")</f>
        <v/>
      </c>
      <c r="E117" s="1" t="str">
        <f>IF(Queue!D117 &lt;&gt; "",Queue!D117,"")</f>
        <v/>
      </c>
      <c r="F117" s="1" t="str">
        <f>IF(Queue!E117 &lt;&gt; "",Queue!E117,"")</f>
        <v/>
      </c>
      <c r="G117" s="1" t="str">
        <f>IF(Queue!F117 &lt;&gt; "",Queue!F117,"")</f>
        <v/>
      </c>
      <c r="H117" s="1" t="str">
        <f>IF(Queue!G117 &lt;&gt; "",Queue!G117,"")</f>
        <v/>
      </c>
    </row>
    <row r="118" spans="1:8" ht="12.45" x14ac:dyDescent="0.3">
      <c r="A118" s="1" t="str">
        <f>LEFT(Queue!A118,12)</f>
        <v/>
      </c>
      <c r="B118" s="1" t="str">
        <f t="shared" si="1"/>
        <v/>
      </c>
      <c r="C118" s="1" t="str">
        <f>IF(Queue!B118 &lt;&gt; "",Queue!B118,"")</f>
        <v/>
      </c>
      <c r="D118" s="1" t="str">
        <f>IF(Queue!C118 &lt;&gt; "",Queue!C118,"")</f>
        <v/>
      </c>
      <c r="E118" s="1" t="str">
        <f>IF(Queue!D118 &lt;&gt; "",Queue!D118,"")</f>
        <v/>
      </c>
      <c r="F118" s="1" t="str">
        <f>IF(Queue!E118 &lt;&gt; "",Queue!E118,"")</f>
        <v/>
      </c>
      <c r="G118" s="1" t="str">
        <f>IF(Queue!F118 &lt;&gt; "",Queue!F118,"")</f>
        <v/>
      </c>
      <c r="H118" s="1" t="str">
        <f>IF(Queue!G118 &lt;&gt; "",Queue!G118,"")</f>
        <v/>
      </c>
    </row>
    <row r="119" spans="1:8" ht="12.45" x14ac:dyDescent="0.3">
      <c r="A119" s="1" t="str">
        <f>LEFT(Queue!A119,12)</f>
        <v/>
      </c>
      <c r="B119" s="1" t="str">
        <f t="shared" si="1"/>
        <v/>
      </c>
      <c r="C119" s="1" t="str">
        <f>IF(Queue!B119 &lt;&gt; "",Queue!B119,"")</f>
        <v/>
      </c>
      <c r="D119" s="1" t="str">
        <f>IF(Queue!C119 &lt;&gt; "",Queue!C119,"")</f>
        <v/>
      </c>
      <c r="E119" s="1" t="str">
        <f>IF(Queue!D119 &lt;&gt; "",Queue!D119,"")</f>
        <v/>
      </c>
      <c r="F119" s="1" t="str">
        <f>IF(Queue!E119 &lt;&gt; "",Queue!E119,"")</f>
        <v/>
      </c>
      <c r="G119" s="1" t="str">
        <f>IF(Queue!F119 &lt;&gt; "",Queue!F119,"")</f>
        <v/>
      </c>
      <c r="H119" s="1" t="str">
        <f>IF(Queue!G119 &lt;&gt; "",Queue!G119,"")</f>
        <v/>
      </c>
    </row>
    <row r="120" spans="1:8" ht="12.45" x14ac:dyDescent="0.3">
      <c r="A120" s="1" t="str">
        <f>LEFT(Queue!A120,12)</f>
        <v/>
      </c>
      <c r="B120" s="1" t="str">
        <f t="shared" si="1"/>
        <v/>
      </c>
      <c r="C120" s="1" t="str">
        <f>IF(Queue!B120 &lt;&gt; "",Queue!B120,"")</f>
        <v/>
      </c>
      <c r="D120" s="1" t="str">
        <f>IF(Queue!C120 &lt;&gt; "",Queue!C120,"")</f>
        <v/>
      </c>
      <c r="E120" s="1" t="str">
        <f>IF(Queue!D120 &lt;&gt; "",Queue!D120,"")</f>
        <v/>
      </c>
      <c r="F120" s="1" t="str">
        <f>IF(Queue!E120 &lt;&gt; "",Queue!E120,"")</f>
        <v/>
      </c>
      <c r="G120" s="1" t="str">
        <f>IF(Queue!F120 &lt;&gt; "",Queue!F120,"")</f>
        <v/>
      </c>
      <c r="H120" s="1" t="str">
        <f>IF(Queue!G120 &lt;&gt; "",Queue!G120,"")</f>
        <v/>
      </c>
    </row>
    <row r="121" spans="1:8" ht="12.45" x14ac:dyDescent="0.3">
      <c r="A121" s="1" t="str">
        <f>LEFT(Queue!A121,12)</f>
        <v/>
      </c>
      <c r="B121" s="1" t="str">
        <f t="shared" si="1"/>
        <v/>
      </c>
      <c r="C121" s="1" t="str">
        <f>IF(Queue!B121 &lt;&gt; "",Queue!B121,"")</f>
        <v/>
      </c>
      <c r="D121" s="1" t="str">
        <f>IF(Queue!C121 &lt;&gt; "",Queue!C121,"")</f>
        <v/>
      </c>
      <c r="E121" s="1" t="str">
        <f>IF(Queue!D121 &lt;&gt; "",Queue!D121,"")</f>
        <v/>
      </c>
      <c r="F121" s="1" t="str">
        <f>IF(Queue!E121 &lt;&gt; "",Queue!E121,"")</f>
        <v/>
      </c>
      <c r="G121" s="1" t="str">
        <f>IF(Queue!F121 &lt;&gt; "",Queue!F121,"")</f>
        <v/>
      </c>
      <c r="H121" s="1" t="str">
        <f>IF(Queue!G121 &lt;&gt; "",Queue!G121,"")</f>
        <v/>
      </c>
    </row>
    <row r="122" spans="1:8" ht="12.45" x14ac:dyDescent="0.3">
      <c r="A122" s="1" t="str">
        <f>LEFT(Queue!A122,12)</f>
        <v/>
      </c>
      <c r="B122" s="1" t="str">
        <f t="shared" si="1"/>
        <v/>
      </c>
      <c r="C122" s="1" t="str">
        <f>IF(Queue!B122 &lt;&gt; "",Queue!B122,"")</f>
        <v/>
      </c>
      <c r="D122" s="1" t="str">
        <f>IF(Queue!C122 &lt;&gt; "",Queue!C122,"")</f>
        <v/>
      </c>
      <c r="E122" s="1" t="str">
        <f>IF(Queue!D122 &lt;&gt; "",Queue!D122,"")</f>
        <v/>
      </c>
      <c r="F122" s="1" t="str">
        <f>IF(Queue!E122 &lt;&gt; "",Queue!E122,"")</f>
        <v/>
      </c>
      <c r="G122" s="1" t="str">
        <f>IF(Queue!F122 &lt;&gt; "",Queue!F122,"")</f>
        <v/>
      </c>
      <c r="H122" s="1" t="str">
        <f>IF(Queue!G122 &lt;&gt; "",Queue!G122,"")</f>
        <v/>
      </c>
    </row>
    <row r="123" spans="1:8" ht="12.45" x14ac:dyDescent="0.3">
      <c r="A123" s="1" t="str">
        <f>LEFT(Queue!A123,12)</f>
        <v/>
      </c>
      <c r="B123" s="1" t="str">
        <f t="shared" si="1"/>
        <v/>
      </c>
      <c r="C123" s="1" t="str">
        <f>IF(Queue!B123 &lt;&gt; "",Queue!B123,"")</f>
        <v/>
      </c>
      <c r="D123" s="1" t="str">
        <f>IF(Queue!C123 &lt;&gt; "",Queue!C123,"")</f>
        <v/>
      </c>
      <c r="E123" s="1" t="str">
        <f>IF(Queue!D123 &lt;&gt; "",Queue!D123,"")</f>
        <v/>
      </c>
      <c r="F123" s="1" t="str">
        <f>IF(Queue!E123 &lt;&gt; "",Queue!E123,"")</f>
        <v/>
      </c>
      <c r="G123" s="1" t="str">
        <f>IF(Queue!F123 &lt;&gt; "",Queue!F123,"")</f>
        <v/>
      </c>
      <c r="H123" s="1" t="str">
        <f>IF(Queue!G123 &lt;&gt; "",Queue!G123,"")</f>
        <v/>
      </c>
    </row>
    <row r="124" spans="1:8" ht="12.45" x14ac:dyDescent="0.3">
      <c r="A124" s="1" t="str">
        <f>LEFT(Queue!A124,12)</f>
        <v/>
      </c>
      <c r="B124" s="1" t="str">
        <f t="shared" si="1"/>
        <v/>
      </c>
      <c r="C124" s="1" t="str">
        <f>IF(Queue!B124 &lt;&gt; "",Queue!B124,"")</f>
        <v/>
      </c>
      <c r="D124" s="1" t="str">
        <f>IF(Queue!C124 &lt;&gt; "",Queue!C124,"")</f>
        <v/>
      </c>
      <c r="E124" s="1" t="str">
        <f>IF(Queue!D124 &lt;&gt; "",Queue!D124,"")</f>
        <v/>
      </c>
      <c r="F124" s="1" t="str">
        <f>IF(Queue!E124 &lt;&gt; "",Queue!E124,"")</f>
        <v/>
      </c>
      <c r="G124" s="1" t="str">
        <f>IF(Queue!F124 &lt;&gt; "",Queue!F124,"")</f>
        <v/>
      </c>
      <c r="H124" s="1" t="str">
        <f>IF(Queue!G124 &lt;&gt; "",Queue!G124,"")</f>
        <v/>
      </c>
    </row>
    <row r="125" spans="1:8" ht="12.45" x14ac:dyDescent="0.3">
      <c r="A125" s="1" t="str">
        <f>LEFT(Queue!A125,12)</f>
        <v/>
      </c>
      <c r="B125" s="1" t="str">
        <f t="shared" si="1"/>
        <v/>
      </c>
      <c r="C125" s="1" t="str">
        <f>IF(Queue!B125 &lt;&gt; "",Queue!B125,"")</f>
        <v/>
      </c>
      <c r="D125" s="1" t="str">
        <f>IF(Queue!C125 &lt;&gt; "",Queue!C125,"")</f>
        <v/>
      </c>
      <c r="E125" s="1" t="str">
        <f>IF(Queue!D125 &lt;&gt; "",Queue!D125,"")</f>
        <v/>
      </c>
      <c r="F125" s="1" t="str">
        <f>IF(Queue!E125 &lt;&gt; "",Queue!E125,"")</f>
        <v/>
      </c>
      <c r="G125" s="1" t="str">
        <f>IF(Queue!F125 &lt;&gt; "",Queue!F125,"")</f>
        <v/>
      </c>
      <c r="H125" s="1" t="str">
        <f>IF(Queue!G125 &lt;&gt; "",Queue!G125,"")</f>
        <v/>
      </c>
    </row>
    <row r="126" spans="1:8" ht="12.45" x14ac:dyDescent="0.3">
      <c r="A126" s="1" t="str">
        <f>LEFT(Queue!A126,12)</f>
        <v/>
      </c>
      <c r="B126" s="1" t="str">
        <f t="shared" si="1"/>
        <v/>
      </c>
      <c r="C126" s="1" t="str">
        <f>IF(Queue!B126 &lt;&gt; "",Queue!B126,"")</f>
        <v/>
      </c>
      <c r="D126" s="1" t="str">
        <f>IF(Queue!C126 &lt;&gt; "",Queue!C126,"")</f>
        <v/>
      </c>
      <c r="E126" s="1" t="str">
        <f>IF(Queue!D126 &lt;&gt; "",Queue!D126,"")</f>
        <v/>
      </c>
      <c r="F126" s="1" t="str">
        <f>IF(Queue!E126 &lt;&gt; "",Queue!E126,"")</f>
        <v/>
      </c>
      <c r="G126" s="1" t="str">
        <f>IF(Queue!F126 &lt;&gt; "",Queue!F126,"")</f>
        <v/>
      </c>
      <c r="H126" s="1" t="str">
        <f>IF(Queue!G126 &lt;&gt; "",Queue!G126,"")</f>
        <v/>
      </c>
    </row>
    <row r="127" spans="1:8" ht="12.45" x14ac:dyDescent="0.3">
      <c r="A127" s="1" t="str">
        <f>LEFT(Queue!A127,12)</f>
        <v/>
      </c>
      <c r="B127" s="1" t="str">
        <f t="shared" si="1"/>
        <v/>
      </c>
      <c r="C127" s="1" t="str">
        <f>IF(Queue!B127 &lt;&gt; "",Queue!B127,"")</f>
        <v/>
      </c>
      <c r="D127" s="1" t="str">
        <f>IF(Queue!C127 &lt;&gt; "",Queue!C127,"")</f>
        <v/>
      </c>
      <c r="E127" s="1" t="str">
        <f>IF(Queue!D127 &lt;&gt; "",Queue!D127,"")</f>
        <v/>
      </c>
      <c r="F127" s="1" t="str">
        <f>IF(Queue!E127 &lt;&gt; "",Queue!E127,"")</f>
        <v/>
      </c>
      <c r="G127" s="1" t="str">
        <f>IF(Queue!F127 &lt;&gt; "",Queue!F127,"")</f>
        <v/>
      </c>
      <c r="H127" s="1" t="str">
        <f>IF(Queue!G127 &lt;&gt; "",Queue!G127,"")</f>
        <v/>
      </c>
    </row>
    <row r="128" spans="1:8" ht="12.45" x14ac:dyDescent="0.3">
      <c r="A128" s="1" t="str">
        <f>LEFT(Queue!A128,12)</f>
        <v/>
      </c>
      <c r="B128" s="1" t="str">
        <f t="shared" si="1"/>
        <v/>
      </c>
      <c r="C128" s="1" t="str">
        <f>IF(Queue!B128 &lt;&gt; "",Queue!B128,"")</f>
        <v/>
      </c>
      <c r="D128" s="1" t="str">
        <f>IF(Queue!C128 &lt;&gt; "",Queue!C128,"")</f>
        <v/>
      </c>
      <c r="E128" s="1" t="str">
        <f>IF(Queue!D128 &lt;&gt; "",Queue!D128,"")</f>
        <v/>
      </c>
      <c r="F128" s="1" t="str">
        <f>IF(Queue!E128 &lt;&gt; "",Queue!E128,"")</f>
        <v/>
      </c>
      <c r="G128" s="1" t="str">
        <f>IF(Queue!F128 &lt;&gt; "",Queue!F128,"")</f>
        <v/>
      </c>
      <c r="H128" s="1" t="str">
        <f>IF(Queue!G128 &lt;&gt; "",Queue!G128,"")</f>
        <v/>
      </c>
    </row>
    <row r="129" spans="1:8" ht="12.45" x14ac:dyDescent="0.3">
      <c r="A129" s="1" t="str">
        <f>LEFT(Queue!A129,12)</f>
        <v/>
      </c>
      <c r="B129" s="1" t="str">
        <f t="shared" si="1"/>
        <v/>
      </c>
      <c r="C129" s="1" t="str">
        <f>IF(Queue!B129 &lt;&gt; "",Queue!B129,"")</f>
        <v/>
      </c>
      <c r="D129" s="1" t="str">
        <f>IF(Queue!C129 &lt;&gt; "",Queue!C129,"")</f>
        <v/>
      </c>
      <c r="E129" s="1" t="str">
        <f>IF(Queue!D129 &lt;&gt; "",Queue!D129,"")</f>
        <v/>
      </c>
      <c r="F129" s="1" t="str">
        <f>IF(Queue!E129 &lt;&gt; "",Queue!E129,"")</f>
        <v/>
      </c>
      <c r="G129" s="1" t="str">
        <f>IF(Queue!F129 &lt;&gt; "",Queue!F129,"")</f>
        <v/>
      </c>
      <c r="H129" s="1" t="str">
        <f>IF(Queue!G129 &lt;&gt; "",Queue!G129,"")</f>
        <v/>
      </c>
    </row>
    <row r="130" spans="1:8" ht="12.45" x14ac:dyDescent="0.3">
      <c r="A130" s="1" t="str">
        <f>LEFT(Queue!A130,12)</f>
        <v/>
      </c>
      <c r="B130" s="1" t="str">
        <f t="shared" ref="B130:B175" si="2">RIGHT(A130,7)</f>
        <v/>
      </c>
      <c r="C130" s="1" t="str">
        <f>IF(Queue!B130 &lt;&gt; "",Queue!B130,"")</f>
        <v/>
      </c>
      <c r="D130" s="1" t="str">
        <f>IF(Queue!C130 &lt;&gt; "",Queue!C130,"")</f>
        <v/>
      </c>
      <c r="E130" s="1" t="str">
        <f>IF(Queue!D130 &lt;&gt; "",Queue!D130,"")</f>
        <v/>
      </c>
      <c r="F130" s="1" t="str">
        <f>IF(Queue!E130 &lt;&gt; "",Queue!E130,"")</f>
        <v/>
      </c>
      <c r="G130" s="1" t="str">
        <f>IF(Queue!F130 &lt;&gt; "",Queue!F130,"")</f>
        <v/>
      </c>
      <c r="H130" s="1" t="str">
        <f>IF(Queue!G130 &lt;&gt; "",Queue!G130,"")</f>
        <v/>
      </c>
    </row>
    <row r="131" spans="1:8" ht="12.45" x14ac:dyDescent="0.3">
      <c r="A131" s="1" t="str">
        <f>LEFT(Queue!A131,12)</f>
        <v/>
      </c>
      <c r="B131" s="1" t="str">
        <f t="shared" si="2"/>
        <v/>
      </c>
      <c r="C131" s="1" t="str">
        <f>IF(Queue!B131 &lt;&gt; "",Queue!B131,"")</f>
        <v/>
      </c>
      <c r="D131" s="1" t="str">
        <f>IF(Queue!C131 &lt;&gt; "",Queue!C131,"")</f>
        <v/>
      </c>
      <c r="E131" s="1" t="str">
        <f>IF(Queue!D131 &lt;&gt; "",Queue!D131,"")</f>
        <v/>
      </c>
      <c r="F131" s="1" t="str">
        <f>IF(Queue!E131 &lt;&gt; "",Queue!E131,"")</f>
        <v/>
      </c>
      <c r="G131" s="1" t="str">
        <f>IF(Queue!F131 &lt;&gt; "",Queue!F131,"")</f>
        <v/>
      </c>
      <c r="H131" s="1" t="str">
        <f>IF(Queue!G131 &lt;&gt; "",Queue!G131,"")</f>
        <v/>
      </c>
    </row>
    <row r="132" spans="1:8" ht="12.45" x14ac:dyDescent="0.3">
      <c r="A132" s="1" t="str">
        <f>LEFT(Queue!A132,12)</f>
        <v/>
      </c>
      <c r="B132" s="1" t="str">
        <f t="shared" si="2"/>
        <v/>
      </c>
      <c r="C132" s="1" t="str">
        <f>IF(Queue!B132 &lt;&gt; "",Queue!B132,"")</f>
        <v/>
      </c>
      <c r="D132" s="1" t="str">
        <f>IF(Queue!C132 &lt;&gt; "",Queue!C132,"")</f>
        <v/>
      </c>
      <c r="E132" s="1" t="str">
        <f>IF(Queue!D132 &lt;&gt; "",Queue!D132,"")</f>
        <v/>
      </c>
      <c r="F132" s="1" t="str">
        <f>IF(Queue!E132 &lt;&gt; "",Queue!E132,"")</f>
        <v/>
      </c>
      <c r="G132" s="1" t="str">
        <f>IF(Queue!F132 &lt;&gt; "",Queue!F132,"")</f>
        <v/>
      </c>
      <c r="H132" s="1" t="str">
        <f>IF(Queue!G132 &lt;&gt; "",Queue!G132,"")</f>
        <v/>
      </c>
    </row>
    <row r="133" spans="1:8" ht="12.45" x14ac:dyDescent="0.3">
      <c r="A133" s="1" t="str">
        <f>LEFT(Queue!A133,12)</f>
        <v/>
      </c>
      <c r="B133" s="1" t="str">
        <f t="shared" si="2"/>
        <v/>
      </c>
      <c r="C133" s="1" t="str">
        <f>IF(Queue!B133 &lt;&gt; "",Queue!B133,"")</f>
        <v/>
      </c>
      <c r="D133" s="1" t="str">
        <f>IF(Queue!C133 &lt;&gt; "",Queue!C133,"")</f>
        <v/>
      </c>
      <c r="E133" s="1" t="str">
        <f>IF(Queue!D133 &lt;&gt; "",Queue!D133,"")</f>
        <v/>
      </c>
      <c r="F133" s="1" t="str">
        <f>IF(Queue!E133 &lt;&gt; "",Queue!E133,"")</f>
        <v/>
      </c>
      <c r="G133" s="1" t="str">
        <f>IF(Queue!F133 &lt;&gt; "",Queue!F133,"")</f>
        <v/>
      </c>
      <c r="H133" s="1" t="str">
        <f>IF(Queue!G133 &lt;&gt; "",Queue!G133,"")</f>
        <v/>
      </c>
    </row>
    <row r="134" spans="1:8" ht="12.45" x14ac:dyDescent="0.3">
      <c r="A134" s="1" t="str">
        <f>LEFT(Queue!A134,12)</f>
        <v/>
      </c>
      <c r="B134" s="1" t="str">
        <f t="shared" si="2"/>
        <v/>
      </c>
      <c r="C134" s="1" t="str">
        <f>IF(Queue!B134 &lt;&gt; "",Queue!B134,"")</f>
        <v/>
      </c>
      <c r="D134" s="1" t="str">
        <f>IF(Queue!C134 &lt;&gt; "",Queue!C134,"")</f>
        <v/>
      </c>
      <c r="E134" s="1" t="str">
        <f>IF(Queue!D134 &lt;&gt; "",Queue!D134,"")</f>
        <v/>
      </c>
      <c r="F134" s="1" t="str">
        <f>IF(Queue!E134 &lt;&gt; "",Queue!E134,"")</f>
        <v/>
      </c>
      <c r="G134" s="1" t="str">
        <f>IF(Queue!F134 &lt;&gt; "",Queue!F134,"")</f>
        <v/>
      </c>
      <c r="H134" s="1" t="str">
        <f>IF(Queue!G134 &lt;&gt; "",Queue!G134,"")</f>
        <v/>
      </c>
    </row>
    <row r="135" spans="1:8" ht="12.45" x14ac:dyDescent="0.3">
      <c r="A135" s="1" t="str">
        <f>LEFT(Queue!A135,12)</f>
        <v/>
      </c>
      <c r="B135" s="1" t="str">
        <f t="shared" si="2"/>
        <v/>
      </c>
      <c r="C135" s="1" t="str">
        <f>IF(Queue!B135 &lt;&gt; "",Queue!B135,"")</f>
        <v/>
      </c>
      <c r="D135" s="1" t="str">
        <f>IF(Queue!C135 &lt;&gt; "",Queue!C135,"")</f>
        <v/>
      </c>
      <c r="E135" s="1" t="str">
        <f>IF(Queue!D135 &lt;&gt; "",Queue!D135,"")</f>
        <v/>
      </c>
      <c r="F135" s="1" t="str">
        <f>IF(Queue!E135 &lt;&gt; "",Queue!E135,"")</f>
        <v/>
      </c>
      <c r="G135" s="1" t="str">
        <f>IF(Queue!F135 &lt;&gt; "",Queue!F135,"")</f>
        <v/>
      </c>
      <c r="H135" s="1" t="str">
        <f>IF(Queue!G135 &lt;&gt; "",Queue!G135,"")</f>
        <v/>
      </c>
    </row>
    <row r="136" spans="1:8" ht="12.45" x14ac:dyDescent="0.3">
      <c r="A136" s="1" t="str">
        <f>LEFT(Queue!A136,12)</f>
        <v/>
      </c>
      <c r="B136" s="1" t="str">
        <f t="shared" si="2"/>
        <v/>
      </c>
      <c r="C136" s="1" t="str">
        <f>IF(Queue!B136 &lt;&gt; "",Queue!B136,"")</f>
        <v/>
      </c>
      <c r="D136" s="1" t="str">
        <f>IF(Queue!C136 &lt;&gt; "",Queue!C136,"")</f>
        <v/>
      </c>
      <c r="E136" s="1" t="str">
        <f>IF(Queue!D136 &lt;&gt; "",Queue!D136,"")</f>
        <v/>
      </c>
      <c r="F136" s="1" t="str">
        <f>IF(Queue!E136 &lt;&gt; "",Queue!E136,"")</f>
        <v/>
      </c>
      <c r="G136" s="1" t="str">
        <f>IF(Queue!F136 &lt;&gt; "",Queue!F136,"")</f>
        <v/>
      </c>
      <c r="H136" s="1" t="str">
        <f>IF(Queue!G136 &lt;&gt; "",Queue!G136,"")</f>
        <v/>
      </c>
    </row>
    <row r="137" spans="1:8" ht="12.45" x14ac:dyDescent="0.3">
      <c r="A137" s="1" t="str">
        <f>LEFT(Queue!A137,12)</f>
        <v/>
      </c>
      <c r="B137" s="1" t="str">
        <f t="shared" si="2"/>
        <v/>
      </c>
      <c r="C137" s="1" t="str">
        <f>IF(Queue!B137 &lt;&gt; "",Queue!B137,"")</f>
        <v/>
      </c>
      <c r="D137" s="1" t="str">
        <f>IF(Queue!C137 &lt;&gt; "",Queue!C137,"")</f>
        <v/>
      </c>
      <c r="E137" s="1" t="str">
        <f>IF(Queue!D137 &lt;&gt; "",Queue!D137,"")</f>
        <v/>
      </c>
      <c r="F137" s="1" t="str">
        <f>IF(Queue!E137 &lt;&gt; "",Queue!E137,"")</f>
        <v/>
      </c>
      <c r="G137" s="1" t="str">
        <f>IF(Queue!F137 &lt;&gt; "",Queue!F137,"")</f>
        <v/>
      </c>
      <c r="H137" s="1" t="str">
        <f>IF(Queue!G137 &lt;&gt; "",Queue!G137,"")</f>
        <v/>
      </c>
    </row>
    <row r="138" spans="1:8" ht="12.45" x14ac:dyDescent="0.3">
      <c r="A138" s="1" t="str">
        <f>LEFT(Queue!A138,12)</f>
        <v/>
      </c>
      <c r="B138" s="1" t="str">
        <f t="shared" si="2"/>
        <v/>
      </c>
      <c r="C138" s="1" t="str">
        <f>IF(Queue!B138 &lt;&gt; "",Queue!B138,"")</f>
        <v/>
      </c>
      <c r="D138" s="1" t="str">
        <f>IF(Queue!C138 &lt;&gt; "",Queue!C138,"")</f>
        <v/>
      </c>
      <c r="E138" s="1" t="str">
        <f>IF(Queue!D138 &lt;&gt; "",Queue!D138,"")</f>
        <v/>
      </c>
      <c r="F138" s="1" t="str">
        <f>IF(Queue!E138 &lt;&gt; "",Queue!E138,"")</f>
        <v/>
      </c>
      <c r="G138" s="1" t="str">
        <f>IF(Queue!F138 &lt;&gt; "",Queue!F138,"")</f>
        <v/>
      </c>
      <c r="H138" s="1" t="str">
        <f>IF(Queue!G138 &lt;&gt; "",Queue!G138,"")</f>
        <v/>
      </c>
    </row>
    <row r="139" spans="1:8" ht="12.45" x14ac:dyDescent="0.3">
      <c r="A139" s="1" t="str">
        <f>LEFT(Queue!A139,12)</f>
        <v/>
      </c>
      <c r="B139" s="1" t="str">
        <f t="shared" si="2"/>
        <v/>
      </c>
      <c r="C139" s="1" t="str">
        <f>IF(Queue!B139 &lt;&gt; "",Queue!B139,"")</f>
        <v/>
      </c>
      <c r="D139" s="1" t="str">
        <f>IF(Queue!C139 &lt;&gt; "",Queue!C139,"")</f>
        <v/>
      </c>
      <c r="E139" s="1" t="str">
        <f>IF(Queue!D139 &lt;&gt; "",Queue!D139,"")</f>
        <v/>
      </c>
      <c r="F139" s="1" t="str">
        <f>IF(Queue!E139 &lt;&gt; "",Queue!E139,"")</f>
        <v/>
      </c>
      <c r="G139" s="1" t="str">
        <f>IF(Queue!F139 &lt;&gt; "",Queue!F139,"")</f>
        <v/>
      </c>
      <c r="H139" s="1" t="str">
        <f>IF(Queue!G139 &lt;&gt; "",Queue!G139,"")</f>
        <v/>
      </c>
    </row>
    <row r="140" spans="1:8" ht="12.45" x14ac:dyDescent="0.3">
      <c r="A140" s="1" t="str">
        <f>LEFT(Queue!A140,12)</f>
        <v/>
      </c>
      <c r="B140" s="1" t="str">
        <f t="shared" si="2"/>
        <v/>
      </c>
      <c r="C140" s="1" t="str">
        <f>IF(Queue!B140 &lt;&gt; "",Queue!B140,"")</f>
        <v/>
      </c>
      <c r="D140" s="1" t="str">
        <f>IF(Queue!C140 &lt;&gt; "",Queue!C140,"")</f>
        <v/>
      </c>
      <c r="E140" s="1" t="str">
        <f>IF(Queue!D140 &lt;&gt; "",Queue!D140,"")</f>
        <v/>
      </c>
      <c r="F140" s="1" t="str">
        <f>IF(Queue!E140 &lt;&gt; "",Queue!E140,"")</f>
        <v/>
      </c>
      <c r="G140" s="1" t="str">
        <f>IF(Queue!F140 &lt;&gt; "",Queue!F140,"")</f>
        <v/>
      </c>
      <c r="H140" s="1" t="str">
        <f>IF(Queue!G140 &lt;&gt; "",Queue!G140,"")</f>
        <v/>
      </c>
    </row>
    <row r="141" spans="1:8" ht="12.45" x14ac:dyDescent="0.3">
      <c r="A141" s="1" t="str">
        <f>LEFT(Queue!A141,12)</f>
        <v/>
      </c>
      <c r="B141" s="1" t="str">
        <f t="shared" si="2"/>
        <v/>
      </c>
      <c r="C141" s="1" t="str">
        <f>IF(Queue!B141 &lt;&gt; "",Queue!B141,"")</f>
        <v/>
      </c>
      <c r="D141" s="1" t="str">
        <f>IF(Queue!C141 &lt;&gt; "",Queue!C141,"")</f>
        <v/>
      </c>
      <c r="E141" s="1" t="str">
        <f>IF(Queue!D141 &lt;&gt; "",Queue!D141,"")</f>
        <v/>
      </c>
      <c r="F141" s="1" t="str">
        <f>IF(Queue!E141 &lt;&gt; "",Queue!E141,"")</f>
        <v/>
      </c>
      <c r="G141" s="1" t="str">
        <f>IF(Queue!F141 &lt;&gt; "",Queue!F141,"")</f>
        <v/>
      </c>
      <c r="H141" s="1" t="str">
        <f>IF(Queue!G141 &lt;&gt; "",Queue!G141,"")</f>
        <v/>
      </c>
    </row>
    <row r="142" spans="1:8" ht="12.45" x14ac:dyDescent="0.3">
      <c r="A142" s="1" t="str">
        <f>LEFT(Queue!A142,12)</f>
        <v/>
      </c>
      <c r="B142" s="1" t="str">
        <f t="shared" si="2"/>
        <v/>
      </c>
      <c r="C142" s="1" t="str">
        <f>IF(Queue!B142 &lt;&gt; "",Queue!B142,"")</f>
        <v/>
      </c>
      <c r="D142" s="1" t="str">
        <f>IF(Queue!C142 &lt;&gt; "",Queue!C142,"")</f>
        <v/>
      </c>
      <c r="E142" s="1" t="str">
        <f>IF(Queue!D142 &lt;&gt; "",Queue!D142,"")</f>
        <v/>
      </c>
      <c r="F142" s="1" t="str">
        <f>IF(Queue!E142 &lt;&gt; "",Queue!E142,"")</f>
        <v/>
      </c>
      <c r="G142" s="1" t="str">
        <f>IF(Queue!F142 &lt;&gt; "",Queue!F142,"")</f>
        <v/>
      </c>
      <c r="H142" s="1" t="str">
        <f>IF(Queue!G142 &lt;&gt; "",Queue!G142,"")</f>
        <v/>
      </c>
    </row>
    <row r="143" spans="1:8" ht="12.45" x14ac:dyDescent="0.3">
      <c r="A143" s="1" t="str">
        <f>LEFT(Queue!A143,12)</f>
        <v/>
      </c>
      <c r="B143" s="1" t="str">
        <f t="shared" si="2"/>
        <v/>
      </c>
      <c r="C143" s="1" t="str">
        <f>IF(Queue!B143 &lt;&gt; "",Queue!B143,"")</f>
        <v/>
      </c>
      <c r="D143" s="1" t="str">
        <f>IF(Queue!C143 &lt;&gt; "",Queue!C143,"")</f>
        <v/>
      </c>
      <c r="E143" s="1" t="str">
        <f>IF(Queue!D143 &lt;&gt; "",Queue!D143,"")</f>
        <v/>
      </c>
      <c r="F143" s="1" t="str">
        <f>IF(Queue!E143 &lt;&gt; "",Queue!E143,"")</f>
        <v/>
      </c>
      <c r="G143" s="1" t="str">
        <f>IF(Queue!F143 &lt;&gt; "",Queue!F143,"")</f>
        <v/>
      </c>
      <c r="H143" s="1" t="str">
        <f>IF(Queue!G143 &lt;&gt; "",Queue!G143,"")</f>
        <v/>
      </c>
    </row>
    <row r="144" spans="1:8" ht="12.45" x14ac:dyDescent="0.3">
      <c r="A144" s="1" t="str">
        <f>LEFT(Queue!A144,12)</f>
        <v/>
      </c>
      <c r="B144" s="1" t="str">
        <f t="shared" si="2"/>
        <v/>
      </c>
      <c r="C144" s="1" t="str">
        <f>IF(Queue!B144 &lt;&gt; "",Queue!B144,"")</f>
        <v/>
      </c>
      <c r="D144" s="1" t="str">
        <f>IF(Queue!C144 &lt;&gt; "",Queue!C144,"")</f>
        <v/>
      </c>
      <c r="E144" s="1" t="str">
        <f>IF(Queue!D144 &lt;&gt; "",Queue!D144,"")</f>
        <v/>
      </c>
      <c r="F144" s="1" t="str">
        <f>IF(Queue!E144 &lt;&gt; "",Queue!E144,"")</f>
        <v/>
      </c>
      <c r="G144" s="1" t="str">
        <f>IF(Queue!F144 &lt;&gt; "",Queue!F144,"")</f>
        <v/>
      </c>
      <c r="H144" s="1" t="str">
        <f>IF(Queue!G144 &lt;&gt; "",Queue!G144,"")</f>
        <v/>
      </c>
    </row>
    <row r="145" spans="1:8" ht="12.45" x14ac:dyDescent="0.3">
      <c r="A145" s="1" t="str">
        <f>LEFT(Queue!A145,12)</f>
        <v/>
      </c>
      <c r="B145" s="1" t="str">
        <f t="shared" si="2"/>
        <v/>
      </c>
      <c r="C145" s="1" t="str">
        <f>IF(Queue!B145 &lt;&gt; "",Queue!B145,"")</f>
        <v/>
      </c>
      <c r="D145" s="1" t="str">
        <f>IF(Queue!C145 &lt;&gt; "",Queue!C145,"")</f>
        <v/>
      </c>
      <c r="E145" s="1" t="str">
        <f>IF(Queue!D145 &lt;&gt; "",Queue!D145,"")</f>
        <v/>
      </c>
      <c r="F145" s="1" t="str">
        <f>IF(Queue!E145 &lt;&gt; "",Queue!E145,"")</f>
        <v/>
      </c>
      <c r="G145" s="1" t="str">
        <f>IF(Queue!F145 &lt;&gt; "",Queue!F145,"")</f>
        <v/>
      </c>
      <c r="H145" s="1" t="str">
        <f>IF(Queue!G145 &lt;&gt; "",Queue!G145,"")</f>
        <v/>
      </c>
    </row>
    <row r="146" spans="1:8" ht="12.45" x14ac:dyDescent="0.3">
      <c r="A146" s="1" t="str">
        <f>LEFT(Queue!A146,12)</f>
        <v/>
      </c>
      <c r="B146" s="1" t="str">
        <f t="shared" si="2"/>
        <v/>
      </c>
      <c r="C146" s="1" t="str">
        <f>IF(Queue!B146 &lt;&gt; "",Queue!B146,"")</f>
        <v/>
      </c>
      <c r="D146" s="1" t="str">
        <f>IF(Queue!C146 &lt;&gt; "",Queue!C146,"")</f>
        <v/>
      </c>
      <c r="E146" s="1" t="str">
        <f>IF(Queue!D146 &lt;&gt; "",Queue!D146,"")</f>
        <v/>
      </c>
      <c r="F146" s="1" t="str">
        <f>IF(Queue!E146 &lt;&gt; "",Queue!E146,"")</f>
        <v/>
      </c>
      <c r="G146" s="1" t="str">
        <f>IF(Queue!F146 &lt;&gt; "",Queue!F146,"")</f>
        <v/>
      </c>
      <c r="H146" s="1" t="str">
        <f>IF(Queue!G146 &lt;&gt; "",Queue!G146,"")</f>
        <v/>
      </c>
    </row>
    <row r="147" spans="1:8" ht="12.45" x14ac:dyDescent="0.3">
      <c r="A147" s="1" t="str">
        <f>LEFT(Queue!A147,12)</f>
        <v/>
      </c>
      <c r="B147" s="1" t="str">
        <f t="shared" si="2"/>
        <v/>
      </c>
      <c r="C147" s="1" t="str">
        <f>IF(Queue!B147 &lt;&gt; "",Queue!B147,"")</f>
        <v/>
      </c>
      <c r="D147" s="1" t="str">
        <f>IF(Queue!C147 &lt;&gt; "",Queue!C147,"")</f>
        <v/>
      </c>
      <c r="E147" s="1" t="str">
        <f>IF(Queue!D147 &lt;&gt; "",Queue!D147,"")</f>
        <v/>
      </c>
      <c r="F147" s="1" t="str">
        <f>IF(Queue!E147 &lt;&gt; "",Queue!E147,"")</f>
        <v/>
      </c>
      <c r="G147" s="1" t="str">
        <f>IF(Queue!F147 &lt;&gt; "",Queue!F147,"")</f>
        <v/>
      </c>
      <c r="H147" s="1" t="str">
        <f>IF(Queue!G147 &lt;&gt; "",Queue!G147,"")</f>
        <v/>
      </c>
    </row>
    <row r="148" spans="1:8" ht="12.45" x14ac:dyDescent="0.3">
      <c r="A148" s="1" t="str">
        <f>LEFT(Queue!A148,12)</f>
        <v/>
      </c>
      <c r="B148" s="1" t="str">
        <f t="shared" si="2"/>
        <v/>
      </c>
      <c r="C148" s="1" t="str">
        <f>IF(Queue!B148 &lt;&gt; "",Queue!B148,"")</f>
        <v/>
      </c>
      <c r="D148" s="1" t="str">
        <f>IF(Queue!C148 &lt;&gt; "",Queue!C148,"")</f>
        <v/>
      </c>
      <c r="E148" s="1" t="str">
        <f>IF(Queue!D148 &lt;&gt; "",Queue!D148,"")</f>
        <v/>
      </c>
      <c r="F148" s="1" t="str">
        <f>IF(Queue!E148 &lt;&gt; "",Queue!E148,"")</f>
        <v/>
      </c>
      <c r="G148" s="1" t="str">
        <f>IF(Queue!F148 &lt;&gt; "",Queue!F148,"")</f>
        <v/>
      </c>
      <c r="H148" s="1" t="str">
        <f>IF(Queue!G148 &lt;&gt; "",Queue!G148,"")</f>
        <v/>
      </c>
    </row>
    <row r="149" spans="1:8" ht="12.45" x14ac:dyDescent="0.3">
      <c r="A149" s="1" t="str">
        <f>LEFT(Queue!A149,12)</f>
        <v/>
      </c>
      <c r="B149" s="1" t="str">
        <f t="shared" si="2"/>
        <v/>
      </c>
      <c r="C149" s="1" t="str">
        <f>IF(Queue!B149 &lt;&gt; "",Queue!B149,"")</f>
        <v/>
      </c>
      <c r="D149" s="1" t="str">
        <f>IF(Queue!C149 &lt;&gt; "",Queue!C149,"")</f>
        <v/>
      </c>
      <c r="E149" s="1" t="str">
        <f>IF(Queue!D149 &lt;&gt; "",Queue!D149,"")</f>
        <v/>
      </c>
      <c r="F149" s="1" t="str">
        <f>IF(Queue!E149 &lt;&gt; "",Queue!E149,"")</f>
        <v/>
      </c>
      <c r="G149" s="1" t="str">
        <f>IF(Queue!F149 &lt;&gt; "",Queue!F149,"")</f>
        <v/>
      </c>
      <c r="H149" s="1" t="str">
        <f>IF(Queue!G149 &lt;&gt; "",Queue!G149,"")</f>
        <v/>
      </c>
    </row>
    <row r="150" spans="1:8" ht="12.45" x14ac:dyDescent="0.3">
      <c r="A150" s="1" t="str">
        <f>LEFT(Queue!A150,12)</f>
        <v/>
      </c>
      <c r="B150" s="1" t="str">
        <f t="shared" si="2"/>
        <v/>
      </c>
      <c r="C150" s="1" t="str">
        <f>IF(Queue!B150 &lt;&gt; "",Queue!B150,"")</f>
        <v/>
      </c>
      <c r="D150" s="1" t="str">
        <f>IF(Queue!C150 &lt;&gt; "",Queue!C150,"")</f>
        <v/>
      </c>
      <c r="E150" s="1" t="str">
        <f>IF(Queue!D150 &lt;&gt; "",Queue!D150,"")</f>
        <v/>
      </c>
      <c r="F150" s="1" t="str">
        <f>IF(Queue!E150 &lt;&gt; "",Queue!E150,"")</f>
        <v/>
      </c>
      <c r="G150" s="1" t="str">
        <f>IF(Queue!F150 &lt;&gt; "",Queue!F150,"")</f>
        <v/>
      </c>
      <c r="H150" s="1" t="str">
        <f>IF(Queue!G150 &lt;&gt; "",Queue!G150,"")</f>
        <v/>
      </c>
    </row>
    <row r="151" spans="1:8" ht="12.45" x14ac:dyDescent="0.3">
      <c r="A151" s="1" t="str">
        <f>LEFT(Queue!A151,12)</f>
        <v/>
      </c>
      <c r="B151" s="1" t="str">
        <f t="shared" si="2"/>
        <v/>
      </c>
      <c r="C151" s="1" t="str">
        <f>IF(Queue!B151 &lt;&gt; "",Queue!B151,"")</f>
        <v/>
      </c>
      <c r="D151" s="1" t="str">
        <f>IF(Queue!C151 &lt;&gt; "",Queue!C151,"")</f>
        <v/>
      </c>
      <c r="E151" s="1" t="str">
        <f>IF(Queue!D151 &lt;&gt; "",Queue!D151,"")</f>
        <v/>
      </c>
      <c r="F151" s="1" t="str">
        <f>IF(Queue!E151 &lt;&gt; "",Queue!E151,"")</f>
        <v/>
      </c>
      <c r="G151" s="1" t="str">
        <f>IF(Queue!F151 &lt;&gt; "",Queue!F151,"")</f>
        <v/>
      </c>
      <c r="H151" s="1" t="str">
        <f>IF(Queue!G151 &lt;&gt; "",Queue!G151,"")</f>
        <v/>
      </c>
    </row>
    <row r="152" spans="1:8" ht="12.45" x14ac:dyDescent="0.3">
      <c r="A152" s="1" t="str">
        <f>LEFT(Queue!A152,12)</f>
        <v/>
      </c>
      <c r="B152" s="1" t="str">
        <f t="shared" si="2"/>
        <v/>
      </c>
      <c r="C152" s="1" t="str">
        <f>IF(Queue!B152 &lt;&gt; "",Queue!B152,"")</f>
        <v/>
      </c>
      <c r="D152" s="1" t="str">
        <f>IF(Queue!C152 &lt;&gt; "",Queue!C152,"")</f>
        <v/>
      </c>
      <c r="E152" s="1" t="str">
        <f>IF(Queue!D152 &lt;&gt; "",Queue!D152,"")</f>
        <v/>
      </c>
      <c r="F152" s="1" t="str">
        <f>IF(Queue!E152 &lt;&gt; "",Queue!E152,"")</f>
        <v/>
      </c>
      <c r="G152" s="1" t="str">
        <f>IF(Queue!F152 &lt;&gt; "",Queue!F152,"")</f>
        <v/>
      </c>
      <c r="H152" s="1" t="str">
        <f>IF(Queue!G152 &lt;&gt; "",Queue!G152,"")</f>
        <v/>
      </c>
    </row>
    <row r="153" spans="1:8" ht="12.45" x14ac:dyDescent="0.3">
      <c r="A153" s="1" t="str">
        <f>LEFT(Queue!A153,12)</f>
        <v/>
      </c>
      <c r="B153" s="1" t="str">
        <f t="shared" si="2"/>
        <v/>
      </c>
      <c r="C153" s="1" t="str">
        <f>IF(Queue!B153 &lt;&gt; "",Queue!B153,"")</f>
        <v/>
      </c>
      <c r="D153" s="1" t="str">
        <f>IF(Queue!C153 &lt;&gt; "",Queue!C153,"")</f>
        <v/>
      </c>
      <c r="E153" s="1" t="str">
        <f>IF(Queue!D153 &lt;&gt; "",Queue!D153,"")</f>
        <v/>
      </c>
      <c r="F153" s="1" t="str">
        <f>IF(Queue!E153 &lt;&gt; "",Queue!E153,"")</f>
        <v/>
      </c>
      <c r="G153" s="1" t="str">
        <f>IF(Queue!F153 &lt;&gt; "",Queue!F153,"")</f>
        <v/>
      </c>
      <c r="H153" s="1" t="str">
        <f>IF(Queue!G153 &lt;&gt; "",Queue!G153,"")</f>
        <v/>
      </c>
    </row>
    <row r="154" spans="1:8" ht="12.45" x14ac:dyDescent="0.3">
      <c r="A154" s="1" t="str">
        <f>LEFT(Queue!A154,12)</f>
        <v/>
      </c>
      <c r="B154" s="1" t="str">
        <f t="shared" si="2"/>
        <v/>
      </c>
      <c r="C154" s="1" t="str">
        <f>IF(Queue!B154 &lt;&gt; "",Queue!B154,"")</f>
        <v/>
      </c>
      <c r="D154" s="1" t="str">
        <f>IF(Queue!C154 &lt;&gt; "",Queue!C154,"")</f>
        <v/>
      </c>
      <c r="E154" s="1" t="str">
        <f>IF(Queue!D154 &lt;&gt; "",Queue!D154,"")</f>
        <v/>
      </c>
      <c r="F154" s="1" t="str">
        <f>IF(Queue!E154 &lt;&gt; "",Queue!E154,"")</f>
        <v/>
      </c>
      <c r="G154" s="1" t="str">
        <f>IF(Queue!F154 &lt;&gt; "",Queue!F154,"")</f>
        <v/>
      </c>
      <c r="H154" s="1" t="str">
        <f>IF(Queue!G154 &lt;&gt; "",Queue!G154,"")</f>
        <v/>
      </c>
    </row>
    <row r="155" spans="1:8" ht="12.45" x14ac:dyDescent="0.3">
      <c r="A155" s="1" t="str">
        <f>LEFT(Queue!A155,12)</f>
        <v/>
      </c>
      <c r="B155" s="1" t="str">
        <f t="shared" si="2"/>
        <v/>
      </c>
      <c r="C155" s="1" t="str">
        <f>IF(Queue!B155 &lt;&gt; "",Queue!B155,"")</f>
        <v/>
      </c>
      <c r="D155" s="1" t="str">
        <f>IF(Queue!C155 &lt;&gt; "",Queue!C155,"")</f>
        <v/>
      </c>
      <c r="E155" s="1" t="str">
        <f>IF(Queue!D155 &lt;&gt; "",Queue!D155,"")</f>
        <v/>
      </c>
      <c r="F155" s="1" t="str">
        <f>IF(Queue!E155 &lt;&gt; "",Queue!E155,"")</f>
        <v/>
      </c>
      <c r="G155" s="1" t="str">
        <f>IF(Queue!F155 &lt;&gt; "",Queue!F155,"")</f>
        <v/>
      </c>
      <c r="H155" s="1" t="str">
        <f>IF(Queue!G155 &lt;&gt; "",Queue!G155,"")</f>
        <v/>
      </c>
    </row>
    <row r="156" spans="1:8" ht="12.45" x14ac:dyDescent="0.3">
      <c r="A156" s="1" t="str">
        <f>LEFT(Queue!A156,12)</f>
        <v/>
      </c>
      <c r="B156" s="1" t="str">
        <f t="shared" si="2"/>
        <v/>
      </c>
      <c r="C156" s="1" t="str">
        <f>IF(Queue!B156 &lt;&gt; "",Queue!B156,"")</f>
        <v/>
      </c>
      <c r="D156" s="1" t="str">
        <f>IF(Queue!C156 &lt;&gt; "",Queue!C156,"")</f>
        <v/>
      </c>
      <c r="E156" s="1" t="str">
        <f>IF(Queue!D156 &lt;&gt; "",Queue!D156,"")</f>
        <v/>
      </c>
      <c r="F156" s="1" t="str">
        <f>IF(Queue!E156 &lt;&gt; "",Queue!E156,"")</f>
        <v/>
      </c>
      <c r="G156" s="1" t="str">
        <f>IF(Queue!F156 &lt;&gt; "",Queue!F156,"")</f>
        <v/>
      </c>
      <c r="H156" s="1" t="str">
        <f>IF(Queue!G156 &lt;&gt; "",Queue!G156,"")</f>
        <v/>
      </c>
    </row>
    <row r="157" spans="1:8" ht="12.45" x14ac:dyDescent="0.3">
      <c r="A157" s="1" t="str">
        <f>LEFT(Queue!A157,12)</f>
        <v/>
      </c>
      <c r="B157" s="1" t="str">
        <f t="shared" si="2"/>
        <v/>
      </c>
      <c r="C157" s="1" t="str">
        <f>IF(Queue!B157 &lt;&gt; "",Queue!B157,"")</f>
        <v/>
      </c>
      <c r="D157" s="1" t="str">
        <f>IF(Queue!C157 &lt;&gt; "",Queue!C157,"")</f>
        <v/>
      </c>
      <c r="E157" s="1" t="str">
        <f>IF(Queue!D157 &lt;&gt; "",Queue!D157,"")</f>
        <v/>
      </c>
      <c r="F157" s="1" t="str">
        <f>IF(Queue!E157 &lt;&gt; "",Queue!E157,"")</f>
        <v/>
      </c>
      <c r="G157" s="1" t="str">
        <f>IF(Queue!F157 &lt;&gt; "",Queue!F157,"")</f>
        <v/>
      </c>
      <c r="H157" s="1" t="str">
        <f>IF(Queue!G157 &lt;&gt; "",Queue!G157,"")</f>
        <v/>
      </c>
    </row>
    <row r="158" spans="1:8" ht="12.45" x14ac:dyDescent="0.3">
      <c r="A158" s="1" t="str">
        <f>LEFT(Queue!A158,12)</f>
        <v/>
      </c>
      <c r="B158" s="1" t="str">
        <f t="shared" si="2"/>
        <v/>
      </c>
      <c r="C158" s="1" t="str">
        <f>IF(Queue!B158 &lt;&gt; "",Queue!B158,"")</f>
        <v/>
      </c>
      <c r="D158" s="1" t="str">
        <f>IF(Queue!C158 &lt;&gt; "",Queue!C158,"")</f>
        <v/>
      </c>
      <c r="E158" s="1" t="str">
        <f>IF(Queue!D158 &lt;&gt; "",Queue!D158,"")</f>
        <v/>
      </c>
      <c r="F158" s="1" t="str">
        <f>IF(Queue!E158 &lt;&gt; "",Queue!E158,"")</f>
        <v/>
      </c>
      <c r="G158" s="1" t="str">
        <f>IF(Queue!F158 &lt;&gt; "",Queue!F158,"")</f>
        <v/>
      </c>
      <c r="H158" s="1" t="str">
        <f>IF(Queue!G158 &lt;&gt; "",Queue!G158,"")</f>
        <v/>
      </c>
    </row>
    <row r="159" spans="1:8" ht="12.45" x14ac:dyDescent="0.3">
      <c r="A159" s="1" t="str">
        <f>LEFT(Queue!A159,12)</f>
        <v/>
      </c>
      <c r="B159" s="1" t="str">
        <f t="shared" si="2"/>
        <v/>
      </c>
      <c r="C159" s="1" t="str">
        <f>IF(Queue!B159 &lt;&gt; "",Queue!B159,"")</f>
        <v/>
      </c>
      <c r="D159" s="1" t="str">
        <f>IF(Queue!C159 &lt;&gt; "",Queue!C159,"")</f>
        <v/>
      </c>
      <c r="E159" s="1" t="str">
        <f>IF(Queue!D159 &lt;&gt; "",Queue!D159,"")</f>
        <v/>
      </c>
      <c r="F159" s="1" t="str">
        <f>IF(Queue!E159 &lt;&gt; "",Queue!E159,"")</f>
        <v/>
      </c>
      <c r="G159" s="1" t="str">
        <f>IF(Queue!F159 &lt;&gt; "",Queue!F159,"")</f>
        <v/>
      </c>
      <c r="H159" s="1" t="str">
        <f>IF(Queue!G159 &lt;&gt; "",Queue!G159,"")</f>
        <v/>
      </c>
    </row>
    <row r="160" spans="1:8" ht="12.45" x14ac:dyDescent="0.3">
      <c r="A160" s="1" t="str">
        <f>LEFT(Queue!A160,12)</f>
        <v/>
      </c>
      <c r="B160" s="1" t="str">
        <f t="shared" si="2"/>
        <v/>
      </c>
      <c r="C160" s="1" t="str">
        <f>IF(Queue!B160 &lt;&gt; "",Queue!B160,"")</f>
        <v/>
      </c>
      <c r="D160" s="1" t="str">
        <f>IF(Queue!C160 &lt;&gt; "",Queue!C160,"")</f>
        <v/>
      </c>
      <c r="E160" s="1" t="str">
        <f>IF(Queue!D160 &lt;&gt; "",Queue!D160,"")</f>
        <v/>
      </c>
      <c r="F160" s="1" t="str">
        <f>IF(Queue!E160 &lt;&gt; "",Queue!E160,"")</f>
        <v/>
      </c>
      <c r="G160" s="1" t="str">
        <f>IF(Queue!F160 &lt;&gt; "",Queue!F160,"")</f>
        <v/>
      </c>
      <c r="H160" s="1" t="str">
        <f>IF(Queue!G160 &lt;&gt; "",Queue!G160,"")</f>
        <v/>
      </c>
    </row>
    <row r="161" spans="1:8" ht="12.45" x14ac:dyDescent="0.3">
      <c r="A161" s="1" t="str">
        <f>LEFT(Queue!A161,12)</f>
        <v/>
      </c>
      <c r="B161" s="1" t="str">
        <f t="shared" si="2"/>
        <v/>
      </c>
      <c r="C161" s="1" t="str">
        <f>IF(Queue!B161 &lt;&gt; "",Queue!B161,"")</f>
        <v/>
      </c>
      <c r="D161" s="1" t="str">
        <f>IF(Queue!C161 &lt;&gt; "",Queue!C161,"")</f>
        <v/>
      </c>
      <c r="E161" s="1" t="str">
        <f>IF(Queue!D161 &lt;&gt; "",Queue!D161,"")</f>
        <v/>
      </c>
      <c r="F161" s="1" t="str">
        <f>IF(Queue!E161 &lt;&gt; "",Queue!E161,"")</f>
        <v/>
      </c>
      <c r="G161" s="1" t="str">
        <f>IF(Queue!F161 &lt;&gt; "",Queue!F161,"")</f>
        <v/>
      </c>
      <c r="H161" s="1" t="str">
        <f>IF(Queue!G161 &lt;&gt; "",Queue!G161,"")</f>
        <v/>
      </c>
    </row>
    <row r="162" spans="1:8" ht="12.45" x14ac:dyDescent="0.3">
      <c r="A162" s="1" t="str">
        <f>LEFT(Queue!A162,12)</f>
        <v/>
      </c>
      <c r="B162" s="1" t="str">
        <f t="shared" si="2"/>
        <v/>
      </c>
      <c r="C162" s="1" t="str">
        <f>IF(Queue!B162 &lt;&gt; "",Queue!B162,"")</f>
        <v/>
      </c>
      <c r="D162" s="1" t="str">
        <f>IF(Queue!C162 &lt;&gt; "",Queue!C162,"")</f>
        <v/>
      </c>
      <c r="E162" s="1" t="str">
        <f>IF(Queue!D162 &lt;&gt; "",Queue!D162,"")</f>
        <v/>
      </c>
      <c r="F162" s="1" t="str">
        <f>IF(Queue!E162 &lt;&gt; "",Queue!E162,"")</f>
        <v/>
      </c>
      <c r="G162" s="1" t="str">
        <f>IF(Queue!F162 &lt;&gt; "",Queue!F162,"")</f>
        <v/>
      </c>
      <c r="H162" s="1" t="str">
        <f>IF(Queue!G162 &lt;&gt; "",Queue!G162,"")</f>
        <v/>
      </c>
    </row>
    <row r="163" spans="1:8" ht="12.45" x14ac:dyDescent="0.3">
      <c r="A163" s="1" t="str">
        <f>LEFT(Queue!A163,12)</f>
        <v/>
      </c>
      <c r="B163" s="1" t="str">
        <f t="shared" si="2"/>
        <v/>
      </c>
      <c r="C163" s="1" t="str">
        <f>IF(Queue!B163 &lt;&gt; "",Queue!B163,"")</f>
        <v/>
      </c>
      <c r="D163" s="1" t="str">
        <f>IF(Queue!C163 &lt;&gt; "",Queue!C163,"")</f>
        <v/>
      </c>
      <c r="E163" s="1" t="str">
        <f>IF(Queue!D163 &lt;&gt; "",Queue!D163,"")</f>
        <v/>
      </c>
      <c r="F163" s="1" t="str">
        <f>IF(Queue!E163 &lt;&gt; "",Queue!E163,"")</f>
        <v/>
      </c>
      <c r="G163" s="1" t="str">
        <f>IF(Queue!F163 &lt;&gt; "",Queue!F163,"")</f>
        <v/>
      </c>
      <c r="H163" s="1" t="str">
        <f>IF(Queue!G163 &lt;&gt; "",Queue!G163,"")</f>
        <v/>
      </c>
    </row>
    <row r="164" spans="1:8" ht="12.45" x14ac:dyDescent="0.3">
      <c r="A164" s="1" t="str">
        <f>LEFT(Queue!A164,12)</f>
        <v/>
      </c>
      <c r="B164" s="1" t="str">
        <f t="shared" si="2"/>
        <v/>
      </c>
      <c r="C164" s="1" t="str">
        <f>IF(Queue!B164 &lt;&gt; "",Queue!B164,"")</f>
        <v/>
      </c>
      <c r="D164" s="1" t="str">
        <f>IF(Queue!C164 &lt;&gt; "",Queue!C164,"")</f>
        <v/>
      </c>
      <c r="E164" s="1" t="str">
        <f>IF(Queue!D164 &lt;&gt; "",Queue!D164,"")</f>
        <v/>
      </c>
      <c r="F164" s="1" t="str">
        <f>IF(Queue!E164 &lt;&gt; "",Queue!E164,"")</f>
        <v/>
      </c>
      <c r="G164" s="1" t="str">
        <f>IF(Queue!F164 &lt;&gt; "",Queue!F164,"")</f>
        <v/>
      </c>
      <c r="H164" s="1" t="str">
        <f>IF(Queue!G164 &lt;&gt; "",Queue!G164,"")</f>
        <v/>
      </c>
    </row>
    <row r="165" spans="1:8" ht="12.45" x14ac:dyDescent="0.3">
      <c r="A165" s="1" t="str">
        <f>LEFT(Queue!A165,12)</f>
        <v/>
      </c>
      <c r="B165" s="1" t="str">
        <f t="shared" si="2"/>
        <v/>
      </c>
      <c r="C165" s="1" t="str">
        <f>IF(Queue!B165 &lt;&gt; "",Queue!B165,"")</f>
        <v/>
      </c>
      <c r="D165" s="1" t="str">
        <f>IF(Queue!C165 &lt;&gt; "",Queue!C165,"")</f>
        <v/>
      </c>
      <c r="E165" s="1" t="str">
        <f>IF(Queue!D165 &lt;&gt; "",Queue!D165,"")</f>
        <v/>
      </c>
      <c r="F165" s="1" t="str">
        <f>IF(Queue!E165 &lt;&gt; "",Queue!E165,"")</f>
        <v/>
      </c>
      <c r="G165" s="1" t="str">
        <f>IF(Queue!F165 &lt;&gt; "",Queue!F165,"")</f>
        <v/>
      </c>
      <c r="H165" s="1" t="str">
        <f>IF(Queue!G165 &lt;&gt; "",Queue!G165,"")</f>
        <v/>
      </c>
    </row>
    <row r="166" spans="1:8" ht="12.45" x14ac:dyDescent="0.3">
      <c r="A166" s="1" t="str">
        <f>LEFT(Queue!A166,12)</f>
        <v/>
      </c>
      <c r="B166" s="1" t="str">
        <f t="shared" si="2"/>
        <v/>
      </c>
      <c r="C166" s="1" t="str">
        <f>IF(Queue!B166 &lt;&gt; "",Queue!B166,"")</f>
        <v/>
      </c>
      <c r="D166" s="1" t="str">
        <f>IF(Queue!C166 &lt;&gt; "",Queue!C166,"")</f>
        <v/>
      </c>
      <c r="E166" s="1" t="str">
        <f>IF(Queue!D166 &lt;&gt; "",Queue!D166,"")</f>
        <v/>
      </c>
      <c r="F166" s="1" t="str">
        <f>IF(Queue!E166 &lt;&gt; "",Queue!E166,"")</f>
        <v/>
      </c>
      <c r="G166" s="1" t="str">
        <f>IF(Queue!F166 &lt;&gt; "",Queue!F166,"")</f>
        <v/>
      </c>
      <c r="H166" s="1" t="str">
        <f>IF(Queue!G166 &lt;&gt; "",Queue!G166,"")</f>
        <v/>
      </c>
    </row>
    <row r="167" spans="1:8" ht="12.45" x14ac:dyDescent="0.3">
      <c r="B167" s="1" t="str">
        <f t="shared" si="2"/>
        <v/>
      </c>
      <c r="C167" s="1" t="str">
        <f>IF(Queue!B167 &lt;&gt; "",Queue!B167,"")</f>
        <v/>
      </c>
      <c r="D167" s="1" t="str">
        <f>IF(Queue!C167 &lt;&gt; "",Queue!C167,"")</f>
        <v/>
      </c>
      <c r="E167" s="1" t="str">
        <f>IF(Queue!D167 &lt;&gt; "",Queue!D167,"")</f>
        <v/>
      </c>
      <c r="F167" s="1" t="str">
        <f>IF(Queue!E167 &lt;&gt; "",Queue!E167,"")</f>
        <v/>
      </c>
      <c r="G167" s="1" t="str">
        <f>IF(Queue!F167 &lt;&gt; "",Queue!F167,"")</f>
        <v/>
      </c>
      <c r="H167" s="1" t="str">
        <f>IF(Queue!G167 &lt;&gt; "",Queue!G167,"")</f>
        <v/>
      </c>
    </row>
    <row r="168" spans="1:8" ht="12.45" x14ac:dyDescent="0.3">
      <c r="B168" s="1" t="str">
        <f t="shared" si="2"/>
        <v/>
      </c>
      <c r="C168" s="1" t="str">
        <f>IF(Queue!B168 &lt;&gt; "",Queue!B168,"")</f>
        <v/>
      </c>
      <c r="D168" s="1" t="str">
        <f>IF(Queue!C168 &lt;&gt; "",Queue!C168,"")</f>
        <v/>
      </c>
      <c r="E168" s="1" t="str">
        <f>IF(Queue!D168 &lt;&gt; "",Queue!D168,"")</f>
        <v/>
      </c>
      <c r="F168" s="1" t="str">
        <f>IF(Queue!E168 &lt;&gt; "",Queue!E168,"")</f>
        <v/>
      </c>
      <c r="G168" s="1" t="str">
        <f>IF(Queue!F168 &lt;&gt; "",Queue!F168,"")</f>
        <v/>
      </c>
      <c r="H168" s="1" t="str">
        <f>IF(Queue!G168 &lt;&gt; "",Queue!G168,"")</f>
        <v/>
      </c>
    </row>
    <row r="169" spans="1:8" ht="12.45" x14ac:dyDescent="0.3">
      <c r="B169" s="1" t="str">
        <f t="shared" si="2"/>
        <v/>
      </c>
      <c r="C169" s="1" t="str">
        <f>IF(Queue!B169 &lt;&gt; "",Queue!B169,"")</f>
        <v/>
      </c>
      <c r="D169" s="1" t="str">
        <f>IF(Queue!C169 &lt;&gt; "",Queue!C169,"")</f>
        <v/>
      </c>
      <c r="E169" s="1" t="str">
        <f>IF(Queue!D169 &lt;&gt; "",Queue!D169,"")</f>
        <v/>
      </c>
      <c r="F169" s="1" t="str">
        <f>IF(Queue!E169 &lt;&gt; "",Queue!E169,"")</f>
        <v/>
      </c>
      <c r="G169" s="1" t="str">
        <f>IF(Queue!F169 &lt;&gt; "",Queue!F169,"")</f>
        <v/>
      </c>
      <c r="H169" s="1" t="str">
        <f>IF(Queue!G169 &lt;&gt; "",Queue!G169,"")</f>
        <v/>
      </c>
    </row>
    <row r="170" spans="1:8" ht="12.45" x14ac:dyDescent="0.3">
      <c r="B170" s="1" t="str">
        <f t="shared" si="2"/>
        <v/>
      </c>
      <c r="C170" s="1" t="str">
        <f>IF(Queue!B170 &lt;&gt; "",Queue!B170,"")</f>
        <v/>
      </c>
      <c r="D170" s="1" t="str">
        <f>IF(Queue!C170 &lt;&gt; "",Queue!C170,"")</f>
        <v/>
      </c>
      <c r="E170" s="1" t="str">
        <f>IF(Queue!D170 &lt;&gt; "",Queue!D170,"")</f>
        <v/>
      </c>
      <c r="F170" s="1" t="str">
        <f>IF(Queue!E170 &lt;&gt; "",Queue!E170,"")</f>
        <v/>
      </c>
      <c r="G170" s="1" t="str">
        <f>IF(Queue!F170 &lt;&gt; "",Queue!F170,"")</f>
        <v/>
      </c>
      <c r="H170" s="1" t="str">
        <f>IF(Queue!G170 &lt;&gt; "",Queue!G170,"")</f>
        <v/>
      </c>
    </row>
    <row r="171" spans="1:8" ht="12.45" x14ac:dyDescent="0.3">
      <c r="B171" s="1" t="str">
        <f t="shared" si="2"/>
        <v/>
      </c>
      <c r="C171" s="1" t="str">
        <f>IF(Queue!B171 &lt;&gt; "",Queue!B171,"")</f>
        <v/>
      </c>
      <c r="D171" s="1" t="str">
        <f>IF(Queue!C171 &lt;&gt; "",Queue!C171,"")</f>
        <v/>
      </c>
      <c r="E171" s="1" t="str">
        <f>IF(Queue!D171 &lt;&gt; "",Queue!D171,"")</f>
        <v/>
      </c>
      <c r="F171" s="1" t="str">
        <f>IF(Queue!E171 &lt;&gt; "",Queue!E171,"")</f>
        <v/>
      </c>
      <c r="G171" s="1" t="str">
        <f>IF(Queue!F171 &lt;&gt; "",Queue!F171,"")</f>
        <v/>
      </c>
      <c r="H171" s="1" t="str">
        <f>IF(Queue!G171 &lt;&gt; "",Queue!G171,"")</f>
        <v/>
      </c>
    </row>
    <row r="172" spans="1:8" ht="12.45" x14ac:dyDescent="0.3">
      <c r="B172" s="1" t="str">
        <f t="shared" si="2"/>
        <v/>
      </c>
      <c r="C172" s="1" t="str">
        <f>IF(Queue!B172 &lt;&gt; "",Queue!B172,"")</f>
        <v/>
      </c>
      <c r="D172" s="1" t="str">
        <f>IF(Queue!C172 &lt;&gt; "",Queue!C172,"")</f>
        <v/>
      </c>
      <c r="E172" s="1" t="str">
        <f>IF(Queue!D172 &lt;&gt; "",Queue!D172,"")</f>
        <v/>
      </c>
      <c r="F172" s="1" t="str">
        <f>IF(Queue!E172 &lt;&gt; "",Queue!E172,"")</f>
        <v/>
      </c>
      <c r="G172" s="1" t="str">
        <f>IF(Queue!F172 &lt;&gt; "",Queue!F172,"")</f>
        <v/>
      </c>
      <c r="H172" s="1" t="str">
        <f>IF(Queue!G172 &lt;&gt; "",Queue!G172,"")</f>
        <v/>
      </c>
    </row>
    <row r="173" spans="1:8" ht="12.45" x14ac:dyDescent="0.3">
      <c r="B173" s="1" t="str">
        <f t="shared" si="2"/>
        <v/>
      </c>
      <c r="C173" s="1" t="str">
        <f>IF(Queue!B173 &lt;&gt; "",Queue!B173,"")</f>
        <v/>
      </c>
      <c r="D173" s="1" t="str">
        <f>IF(Queue!C173 &lt;&gt; "",Queue!C173,"")</f>
        <v/>
      </c>
      <c r="E173" s="1" t="str">
        <f>IF(Queue!D173 &lt;&gt; "",Queue!D173,"")</f>
        <v/>
      </c>
      <c r="F173" s="1" t="str">
        <f>IF(Queue!E173 &lt;&gt; "",Queue!E173,"")</f>
        <v/>
      </c>
      <c r="G173" s="1" t="str">
        <f>IF(Queue!F173 &lt;&gt; "",Queue!F173,"")</f>
        <v/>
      </c>
      <c r="H173" s="1" t="str">
        <f>IF(Queue!G173 &lt;&gt; "",Queue!G173,"")</f>
        <v/>
      </c>
    </row>
    <row r="174" spans="1:8" ht="12.45" x14ac:dyDescent="0.3">
      <c r="B174" s="1" t="str">
        <f t="shared" si="2"/>
        <v/>
      </c>
      <c r="C174" s="1" t="str">
        <f>IF(Queue!B174 &lt;&gt; "",Queue!B174,"")</f>
        <v/>
      </c>
      <c r="D174" s="1" t="str">
        <f>IF(Queue!C174 &lt;&gt; "",Queue!C174,"")</f>
        <v/>
      </c>
      <c r="E174" s="1" t="str">
        <f>IF(Queue!D174 &lt;&gt; "",Queue!D174,"")</f>
        <v/>
      </c>
      <c r="F174" s="1" t="str">
        <f>IF(Queue!E174 &lt;&gt; "",Queue!E174,"")</f>
        <v/>
      </c>
      <c r="G174" s="1" t="str">
        <f>IF(Queue!F174 &lt;&gt; "",Queue!F174,"")</f>
        <v/>
      </c>
      <c r="H174" s="1" t="str">
        <f>IF(Queue!G174 &lt;&gt; "",Queue!G174,"")</f>
        <v/>
      </c>
    </row>
    <row r="175" spans="1:8" ht="12.45" x14ac:dyDescent="0.3">
      <c r="B175" s="1" t="str">
        <f t="shared" si="2"/>
        <v/>
      </c>
      <c r="C175" s="1" t="str">
        <f>IF(Queue!B175 &lt;&gt; "",Queue!B175,"")</f>
        <v/>
      </c>
      <c r="D175" s="1" t="str">
        <f>IF(Queue!C175 &lt;&gt; "",Queue!C175,"")</f>
        <v/>
      </c>
      <c r="E175" s="1" t="str">
        <f>IF(Queue!D175 &lt;&gt; "",Queue!D175,"")</f>
        <v/>
      </c>
      <c r="F175" s="1" t="str">
        <f>IF(Queue!E175 &lt;&gt; "",Queue!E175,"")</f>
        <v/>
      </c>
      <c r="G175" s="1" t="str">
        <f>IF(Queue!F175 &lt;&gt; "",Queue!F175,"")</f>
        <v/>
      </c>
      <c r="H175" s="1" t="str">
        <f>IF(Queue!G175 &lt;&gt; "",Queue!G175,"")</f>
        <v/>
      </c>
    </row>
    <row r="176" spans="1:8" ht="12.45" x14ac:dyDescent="0.3">
      <c r="C176" s="1" t="str">
        <f>IF(Queue!B176 &lt;&gt; "",Queue!B176,"")</f>
        <v/>
      </c>
      <c r="D176" s="1" t="str">
        <f>IF(Queue!C176 &lt;&gt; "",Queue!C176,"")</f>
        <v/>
      </c>
      <c r="E176" s="1" t="str">
        <f>IF(Queue!D176 &lt;&gt; "",Queue!D176,"")</f>
        <v/>
      </c>
      <c r="F176" s="1" t="str">
        <f>IF(Queue!E176 &lt;&gt; "",Queue!E176,"")</f>
        <v/>
      </c>
      <c r="G176" s="1" t="str">
        <f>IF(Queue!F176 &lt;&gt; "",Queue!F176,"")</f>
        <v/>
      </c>
      <c r="H176" s="1" t="str">
        <f>IF(Queue!G176 &lt;&gt; "",Queue!G176,"")</f>
        <v/>
      </c>
    </row>
    <row r="177" spans="3:8" ht="12.45" x14ac:dyDescent="0.3">
      <c r="C177" s="1" t="str">
        <f>IF(Queue!B177 &lt;&gt; "",Queue!B177,"")</f>
        <v/>
      </c>
      <c r="D177" s="1" t="str">
        <f>IF(Queue!C177 &lt;&gt; "",Queue!C177,"")</f>
        <v/>
      </c>
      <c r="E177" s="1" t="str">
        <f>IF(Queue!D177 &lt;&gt; "",Queue!D177,"")</f>
        <v/>
      </c>
      <c r="F177" s="1" t="str">
        <f>IF(Queue!E177 &lt;&gt; "",Queue!E177,"")</f>
        <v/>
      </c>
      <c r="G177" s="1" t="str">
        <f>IF(Queue!F177 &lt;&gt; "",Queue!F177,"")</f>
        <v/>
      </c>
      <c r="H177" s="1" t="str">
        <f>IF(Queue!G177 &lt;&gt; "",Queue!G177,"")</f>
        <v/>
      </c>
    </row>
    <row r="178" spans="3:8" ht="12.45" x14ac:dyDescent="0.3">
      <c r="C178" s="1" t="str">
        <f>IF(Queue!B178 &lt;&gt; "",Queue!B178,"")</f>
        <v/>
      </c>
      <c r="D178" s="1" t="str">
        <f>IF(Queue!C178 &lt;&gt; "",Queue!C178,"")</f>
        <v/>
      </c>
      <c r="E178" s="1" t="str">
        <f>IF(Queue!D178 &lt;&gt; "",Queue!D178,"")</f>
        <v/>
      </c>
      <c r="F178" s="1" t="str">
        <f>IF(Queue!E178 &lt;&gt; "",Queue!E178,"")</f>
        <v/>
      </c>
      <c r="G178" s="1" t="str">
        <f>IF(Queue!F178 &lt;&gt; "",Queue!F178,"")</f>
        <v/>
      </c>
      <c r="H178" s="1" t="str">
        <f>IF(Queue!G178 &lt;&gt; "",Queue!G178,"")</f>
        <v/>
      </c>
    </row>
    <row r="179" spans="3:8" ht="12.45" x14ac:dyDescent="0.3">
      <c r="C179" s="1" t="str">
        <f>IF(Queue!B179 &lt;&gt; "",Queue!B179,"")</f>
        <v/>
      </c>
      <c r="D179" s="1" t="str">
        <f>IF(Queue!C179 &lt;&gt; "",Queue!C179,"")</f>
        <v/>
      </c>
      <c r="E179" s="1" t="str">
        <f>IF(Queue!D179 &lt;&gt; "",Queue!D179,"")</f>
        <v/>
      </c>
      <c r="F179" s="1" t="str">
        <f>IF(Queue!E179 &lt;&gt; "",Queue!E179,"")</f>
        <v/>
      </c>
      <c r="G179" s="1" t="str">
        <f>IF(Queue!F179 &lt;&gt; "",Queue!F179,"")</f>
        <v/>
      </c>
      <c r="H179" s="1" t="str">
        <f>IF(Queue!G179 &lt;&gt; "",Queue!G179,"")</f>
        <v/>
      </c>
    </row>
    <row r="180" spans="3:8" ht="12.45" x14ac:dyDescent="0.3">
      <c r="C180" s="1" t="str">
        <f>IF(Queue!B180 &lt;&gt; "",Queue!B180,"")</f>
        <v/>
      </c>
      <c r="D180" s="1" t="str">
        <f>IF(Queue!C180 &lt;&gt; "",Queue!C180,"")</f>
        <v/>
      </c>
      <c r="E180" s="1" t="str">
        <f>IF(Queue!D180 &lt;&gt; "",Queue!D180,"")</f>
        <v/>
      </c>
      <c r="F180" s="1" t="str">
        <f>IF(Queue!E180 &lt;&gt; "",Queue!E180,"")</f>
        <v/>
      </c>
      <c r="G180" s="1" t="str">
        <f>IF(Queue!F180 &lt;&gt; "",Queue!F180,"")</f>
        <v/>
      </c>
      <c r="H180" s="1" t="str">
        <f>IF(Queue!G180 &lt;&gt; "",Queue!G180,"")</f>
        <v/>
      </c>
    </row>
    <row r="181" spans="3:8" ht="12.45" x14ac:dyDescent="0.3">
      <c r="C181" s="1" t="str">
        <f>IF(Queue!B181 &lt;&gt; "",Queue!B181,"")</f>
        <v/>
      </c>
      <c r="D181" s="1" t="str">
        <f>IF(Queue!C181 &lt;&gt; "",Queue!C181,"")</f>
        <v/>
      </c>
      <c r="E181" s="1" t="str">
        <f>IF(Queue!D181 &lt;&gt; "",Queue!D181,"")</f>
        <v/>
      </c>
      <c r="F181" s="1" t="str">
        <f>IF(Queue!E181 &lt;&gt; "",Queue!E181,"")</f>
        <v/>
      </c>
      <c r="G181" s="1" t="str">
        <f>IF(Queue!F181 &lt;&gt; "",Queue!F181,"")</f>
        <v/>
      </c>
      <c r="H181" s="1" t="str">
        <f>IF(Queue!G181 &lt;&gt; "",Queue!G181,"")</f>
        <v/>
      </c>
    </row>
    <row r="182" spans="3:8" ht="12.45" x14ac:dyDescent="0.3">
      <c r="C182" s="1" t="str">
        <f>IF(Queue!B182 &lt;&gt; "",Queue!B182,"")</f>
        <v/>
      </c>
      <c r="D182" s="1" t="str">
        <f>IF(Queue!C182 &lt;&gt; "",Queue!C182,"")</f>
        <v/>
      </c>
      <c r="E182" s="1" t="str">
        <f>IF(Queue!D182 &lt;&gt; "",Queue!D182,"")</f>
        <v/>
      </c>
      <c r="F182" s="1" t="str">
        <f>IF(Queue!E182 &lt;&gt; "",Queue!E182,"")</f>
        <v/>
      </c>
      <c r="G182" s="1" t="str">
        <f>IF(Queue!F182 &lt;&gt; "",Queue!F182,"")</f>
        <v/>
      </c>
      <c r="H182" s="1" t="str">
        <f>IF(Queue!G182 &lt;&gt; "",Queue!G182,"")</f>
        <v/>
      </c>
    </row>
    <row r="183" spans="3:8" ht="12.45" x14ac:dyDescent="0.3">
      <c r="C183" s="1" t="str">
        <f>IF(Queue!B183 &lt;&gt; "",Queue!B183,"")</f>
        <v/>
      </c>
      <c r="D183" s="1" t="str">
        <f>IF(Queue!C183 &lt;&gt; "",Queue!C183,"")</f>
        <v/>
      </c>
      <c r="E183" s="1" t="str">
        <f>IF(Queue!D183 &lt;&gt; "",Queue!D183,"")</f>
        <v/>
      </c>
      <c r="F183" s="1" t="str">
        <f>IF(Queue!E183 &lt;&gt; "",Queue!E183,"")</f>
        <v/>
      </c>
      <c r="G183" s="1" t="str">
        <f>IF(Queue!F183 &lt;&gt; "",Queue!F183,"")</f>
        <v/>
      </c>
      <c r="H183" s="1" t="str">
        <f>IF(Queue!G183 &lt;&gt; "",Queue!G183,"")</f>
        <v/>
      </c>
    </row>
    <row r="184" spans="3:8" ht="12.45" x14ac:dyDescent="0.3">
      <c r="C184" s="1" t="str">
        <f>IF(Queue!B184 &lt;&gt; "",Queue!B184,"")</f>
        <v/>
      </c>
      <c r="D184" s="1" t="str">
        <f>IF(Queue!C184 &lt;&gt; "",Queue!C184,"")</f>
        <v/>
      </c>
      <c r="E184" s="1" t="str">
        <f>IF(Queue!D184 &lt;&gt; "",Queue!D184,"")</f>
        <v/>
      </c>
      <c r="F184" s="1" t="str">
        <f>IF(Queue!E184 &lt;&gt; "",Queue!E184,"")</f>
        <v/>
      </c>
      <c r="G184" s="1" t="str">
        <f>IF(Queue!F184 &lt;&gt; "",Queue!F184,"")</f>
        <v/>
      </c>
      <c r="H184" s="1" t="str">
        <f>IF(Queue!G184 &lt;&gt; "",Queue!G184,"")</f>
        <v/>
      </c>
    </row>
    <row r="185" spans="3:8" ht="12.45" x14ac:dyDescent="0.3">
      <c r="C185" s="1" t="str">
        <f>IF(Queue!B185 &lt;&gt; "",Queue!B185,"")</f>
        <v/>
      </c>
      <c r="D185" s="1" t="str">
        <f>IF(Queue!C185 &lt;&gt; "",Queue!C185,"")</f>
        <v/>
      </c>
      <c r="E185" s="1" t="str">
        <f>IF(Queue!D185 &lt;&gt; "",Queue!D185,"")</f>
        <v/>
      </c>
      <c r="F185" s="1" t="str">
        <f>IF(Queue!E185 &lt;&gt; "",Queue!E185,"")</f>
        <v/>
      </c>
      <c r="G185" s="1" t="str">
        <f>IF(Queue!F185 &lt;&gt; "",Queue!F185,"")</f>
        <v/>
      </c>
      <c r="H185" s="1" t="str">
        <f>IF(Queue!G185 &lt;&gt; "",Queue!G185,"")</f>
        <v/>
      </c>
    </row>
    <row r="186" spans="3:8" ht="12.45" x14ac:dyDescent="0.3">
      <c r="C186" s="1" t="str">
        <f>IF(Queue!B186 &lt;&gt; "",Queue!B186,"")</f>
        <v/>
      </c>
      <c r="D186" s="1" t="str">
        <f>IF(Queue!C186 &lt;&gt; "",Queue!C186,"")</f>
        <v/>
      </c>
      <c r="E186" s="1" t="str">
        <f>IF(Queue!D186 &lt;&gt; "",Queue!D186,"")</f>
        <v/>
      </c>
      <c r="F186" s="1" t="str">
        <f>IF(Queue!E186 &lt;&gt; "",Queue!E186,"")</f>
        <v/>
      </c>
      <c r="G186" s="1" t="str">
        <f>IF(Queue!F186 &lt;&gt; "",Queue!F186,"")</f>
        <v/>
      </c>
      <c r="H186" s="1" t="str">
        <f>IF(Queue!G186 &lt;&gt; "",Queue!G186,"")</f>
        <v/>
      </c>
    </row>
    <row r="187" spans="3:8" ht="12.45" x14ac:dyDescent="0.3">
      <c r="C187" s="1" t="str">
        <f>IF(Queue!B187 &lt;&gt; "",Queue!B187,"")</f>
        <v/>
      </c>
      <c r="D187" s="1" t="str">
        <f>IF(Queue!C187 &lt;&gt; "",Queue!C187,"")</f>
        <v/>
      </c>
      <c r="E187" s="1" t="str">
        <f>IF(Queue!D187 &lt;&gt; "",Queue!D187,"")</f>
        <v/>
      </c>
      <c r="F187" s="1" t="str">
        <f>IF(Queue!E187 &lt;&gt; "",Queue!E187,"")</f>
        <v/>
      </c>
      <c r="G187" s="1" t="str">
        <f>IF(Queue!F187 &lt;&gt; "",Queue!F187,"")</f>
        <v/>
      </c>
      <c r="H187" s="1" t="str">
        <f>IF(Queue!G187 &lt;&gt; "",Queue!G187,"")</f>
        <v/>
      </c>
    </row>
    <row r="188" spans="3:8" ht="12.45" x14ac:dyDescent="0.3">
      <c r="C188" s="1" t="str">
        <f>IF(Queue!B188 &lt;&gt; "",Queue!B188,"")</f>
        <v/>
      </c>
      <c r="D188" s="1" t="str">
        <f>IF(Queue!C188 &lt;&gt; "",Queue!C188,"")</f>
        <v/>
      </c>
      <c r="E188" s="1" t="str">
        <f>IF(Queue!D188 &lt;&gt; "",Queue!D188,"")</f>
        <v/>
      </c>
      <c r="F188" s="1" t="str">
        <f>IF(Queue!E188 &lt;&gt; "",Queue!E188,"")</f>
        <v/>
      </c>
      <c r="G188" s="1" t="str">
        <f>IF(Queue!F188 &lt;&gt; "",Queue!F188,"")</f>
        <v/>
      </c>
      <c r="H188" s="1" t="str">
        <f>IF(Queue!G188 &lt;&gt; "",Queue!G188,"")</f>
        <v/>
      </c>
    </row>
    <row r="189" spans="3:8" ht="12.45" x14ac:dyDescent="0.3">
      <c r="C189" s="1" t="str">
        <f>IF(Queue!B189 &lt;&gt; "",Queue!B189,"")</f>
        <v/>
      </c>
      <c r="D189" s="1" t="str">
        <f>IF(Queue!C189 &lt;&gt; "",Queue!C189,"")</f>
        <v/>
      </c>
      <c r="E189" s="1" t="str">
        <f>IF(Queue!D189 &lt;&gt; "",Queue!D189,"")</f>
        <v/>
      </c>
      <c r="F189" s="1" t="str">
        <f>IF(Queue!E189 &lt;&gt; "",Queue!E189,"")</f>
        <v/>
      </c>
      <c r="G189" s="1" t="str">
        <f>IF(Queue!F189 &lt;&gt; "",Queue!F189,"")</f>
        <v/>
      </c>
      <c r="H189" s="1" t="str">
        <f>IF(Queue!G189 &lt;&gt; "",Queue!G189,"")</f>
        <v/>
      </c>
    </row>
    <row r="190" spans="3:8" ht="12.45" x14ac:dyDescent="0.3">
      <c r="D190" s="1" t="str">
        <f>IF(Queue!C190 &lt;&gt; "",Queue!C190,"")</f>
        <v/>
      </c>
      <c r="E190" s="1" t="str">
        <f>IF(Queue!D190 &lt;&gt; "",Queue!D190,"")</f>
        <v/>
      </c>
      <c r="F190" s="1" t="str">
        <f>IF(Queue!E190 &lt;&gt; "",Queue!E190,"")</f>
        <v/>
      </c>
      <c r="G190" s="1" t="str">
        <f>IF(Queue!F190 &lt;&gt; "",Queue!F190,"")</f>
        <v/>
      </c>
      <c r="H190" s="1" t="str">
        <f>IF(Queue!G190 &lt;&gt; "",Queue!G190,"")</f>
        <v/>
      </c>
    </row>
    <row r="191" spans="3:8" ht="12.45" x14ac:dyDescent="0.3">
      <c r="D191" s="1" t="str">
        <f>IF(Queue!C191 &lt;&gt; "",Queue!C191,"")</f>
        <v/>
      </c>
      <c r="E191" s="1" t="str">
        <f>IF(Queue!D191 &lt;&gt; "",Queue!D191,"")</f>
        <v/>
      </c>
      <c r="F191" s="1" t="str">
        <f>IF(Queue!E191 &lt;&gt; "",Queue!E191,"")</f>
        <v/>
      </c>
      <c r="G191" s="1" t="str">
        <f>IF(Queue!F191 &lt;&gt; "",Queue!F191,"")</f>
        <v/>
      </c>
      <c r="H191" s="1" t="str">
        <f>IF(Queue!G191 &lt;&gt; "",Queue!G191,"")</f>
        <v/>
      </c>
    </row>
    <row r="192" spans="3:8" ht="12.45" x14ac:dyDescent="0.3">
      <c r="D192" s="1" t="str">
        <f>IF(Queue!C192 &lt;&gt; "",Queue!C192,"")</f>
        <v/>
      </c>
      <c r="E192" s="1" t="str">
        <f>IF(Queue!D192 &lt;&gt; "",Queue!D192,"")</f>
        <v/>
      </c>
      <c r="F192" s="1" t="str">
        <f>IF(Queue!E192 &lt;&gt; "",Queue!E192,"")</f>
        <v/>
      </c>
      <c r="G192" s="1" t="str">
        <f>IF(Queue!F192 &lt;&gt; "",Queue!F192,"")</f>
        <v/>
      </c>
      <c r="H192" s="1" t="str">
        <f>IF(Queue!G192 &lt;&gt; "",Queue!G192,"")</f>
        <v/>
      </c>
    </row>
    <row r="193" spans="4:8" ht="12.45" x14ac:dyDescent="0.3">
      <c r="D193" s="1" t="str">
        <f>IF(Queue!C193 &lt;&gt; "",Queue!C193,"")</f>
        <v/>
      </c>
      <c r="E193" s="1" t="str">
        <f>IF(Queue!D193 &lt;&gt; "",Queue!D193,"")</f>
        <v/>
      </c>
      <c r="F193" s="1" t="str">
        <f>IF(Queue!E193 &lt;&gt; "",Queue!E193,"")</f>
        <v/>
      </c>
      <c r="G193" s="1" t="str">
        <f>IF(Queue!F193 &lt;&gt; "",Queue!F193,"")</f>
        <v/>
      </c>
      <c r="H193" s="1" t="str">
        <f>IF(Queue!G193 &lt;&gt; "",Queue!G193,"")</f>
        <v/>
      </c>
    </row>
    <row r="194" spans="4:8" ht="15.75" customHeight="1" x14ac:dyDescent="0.3">
      <c r="D194" s="1" t="str">
        <f>IF(Queue!C194 &lt;&gt; "",Queue!C194,"")</f>
        <v/>
      </c>
      <c r="E194" s="1" t="str">
        <f>IF(Queue!D194 &lt;&gt; "",Queue!D194,"")</f>
        <v/>
      </c>
      <c r="F194" s="1" t="str">
        <f>IF(Queue!E194 &lt;&gt; "",Queue!E194,"")</f>
        <v/>
      </c>
      <c r="G194" s="1" t="str">
        <f>IF(Queue!F194 &lt;&gt; "",Queue!F194,"")</f>
        <v/>
      </c>
      <c r="H194" s="1" t="str">
        <f>IF(Queue!G194 &lt;&gt; "",Queue!G194,"")</f>
        <v/>
      </c>
    </row>
    <row r="195" spans="4:8" ht="15.75" customHeight="1" x14ac:dyDescent="0.3">
      <c r="D195" s="1" t="str">
        <f>IF(Queue!C195 &lt;&gt; "",Queue!C195,"")</f>
        <v/>
      </c>
      <c r="E195" s="1" t="str">
        <f>IF(Queue!D195 &lt;&gt; "",Queue!D195,"")</f>
        <v/>
      </c>
      <c r="F195" s="1" t="str">
        <f>IF(Queue!E195 &lt;&gt; "",Queue!E195,"")</f>
        <v/>
      </c>
      <c r="G195" s="1" t="str">
        <f>IF(Queue!F195 &lt;&gt; "",Queue!F195,"")</f>
        <v/>
      </c>
      <c r="H195" s="1" t="str">
        <f>IF(Queue!G195 &lt;&gt; "",Queue!G195,"")</f>
        <v/>
      </c>
    </row>
    <row r="196" spans="4:8" ht="15.75" customHeight="1" x14ac:dyDescent="0.3">
      <c r="D196" s="1" t="str">
        <f>IF(Queue!C196 &lt;&gt; "",Queue!C196,"")</f>
        <v/>
      </c>
      <c r="E196" s="1" t="str">
        <f>IF(Queue!D196 &lt;&gt; "",Queue!D196,"")</f>
        <v/>
      </c>
      <c r="F196" s="1" t="str">
        <f>IF(Queue!E196 &lt;&gt; "",Queue!E196,"")</f>
        <v/>
      </c>
      <c r="G196" s="1" t="str">
        <f>IF(Queue!F196 &lt;&gt; "",Queue!F196,"")</f>
        <v/>
      </c>
      <c r="H196" s="1" t="str">
        <f>IF(Queue!G196 &lt;&gt; "",Queue!G196,"")</f>
        <v/>
      </c>
    </row>
    <row r="197" spans="4:8" ht="15.75" customHeight="1" x14ac:dyDescent="0.3">
      <c r="D197" s="1" t="str">
        <f>IF(Queue!C197 &lt;&gt; "",Queue!C197,"")</f>
        <v/>
      </c>
      <c r="E197" s="1" t="str">
        <f>IF(Queue!D197 &lt;&gt; "",Queue!D197,"")</f>
        <v/>
      </c>
      <c r="F197" s="1" t="str">
        <f>IF(Queue!E197 &lt;&gt; "",Queue!E197,"")</f>
        <v/>
      </c>
      <c r="G197" s="1" t="str">
        <f>IF(Queue!F197 &lt;&gt; "",Queue!F197,"")</f>
        <v/>
      </c>
      <c r="H197" s="1" t="str">
        <f>IF(Queue!G197 &lt;&gt; "",Queue!G197,"")</f>
        <v/>
      </c>
    </row>
    <row r="198" spans="4:8" ht="15.75" customHeight="1" x14ac:dyDescent="0.3">
      <c r="D198" s="1" t="str">
        <f>IF(Queue!C198 &lt;&gt; "",Queue!C198,"")</f>
        <v/>
      </c>
      <c r="E198" s="1" t="str">
        <f>IF(Queue!D198 &lt;&gt; "",Queue!D198,"")</f>
        <v/>
      </c>
      <c r="F198" s="1" t="str">
        <f>IF(Queue!E198 &lt;&gt; "",Queue!E198,"")</f>
        <v/>
      </c>
      <c r="G198" s="1" t="str">
        <f>IF(Queue!F198 &lt;&gt; "",Queue!F198,"")</f>
        <v/>
      </c>
      <c r="H198" s="1" t="str">
        <f>IF(Queue!G198 &lt;&gt; "",Queue!G198,"")</f>
        <v/>
      </c>
    </row>
    <row r="199" spans="4:8" ht="15.75" customHeight="1" x14ac:dyDescent="0.3">
      <c r="D199" s="1" t="str">
        <f>IF(Queue!C199 &lt;&gt; "",Queue!C199,"")</f>
        <v/>
      </c>
      <c r="E199" s="1" t="str">
        <f>IF(Queue!D199 &lt;&gt; "",Queue!D199,"")</f>
        <v/>
      </c>
      <c r="F199" s="1" t="str">
        <f>IF(Queue!E199 &lt;&gt; "",Queue!E199,"")</f>
        <v/>
      </c>
      <c r="G199" s="1" t="str">
        <f>IF(Queue!F199 &lt;&gt; "",Queue!F199,"")</f>
        <v/>
      </c>
      <c r="H199" s="1" t="str">
        <f>IF(Queue!G199 &lt;&gt; "",Queue!G199,"")</f>
        <v/>
      </c>
    </row>
    <row r="200" spans="4:8" ht="15.75" customHeight="1" x14ac:dyDescent="0.3">
      <c r="D200" s="1" t="str">
        <f>IF(Queue!C200 &lt;&gt; "",Queue!C200,"")</f>
        <v/>
      </c>
      <c r="E200" s="1" t="str">
        <f>IF(Queue!D200 &lt;&gt; "",Queue!D200,"")</f>
        <v/>
      </c>
      <c r="F200" s="1" t="str">
        <f>IF(Queue!E200 &lt;&gt; "",Queue!E200,"")</f>
        <v/>
      </c>
      <c r="G200" s="1" t="str">
        <f>IF(Queue!F200 &lt;&gt; "",Queue!F200,"")</f>
        <v/>
      </c>
      <c r="H200" s="1" t="str">
        <f>IF(Queue!G200 &lt;&gt; "",Queue!G200,"")</f>
        <v/>
      </c>
    </row>
    <row r="201" spans="4:8" ht="15.75" customHeight="1" x14ac:dyDescent="0.3">
      <c r="D201" s="1" t="str">
        <f>IF(Queue!C201 &lt;&gt; "",Queue!C201,"")</f>
        <v/>
      </c>
      <c r="E201" s="1" t="str">
        <f>IF(Queue!D201 &lt;&gt; "",Queue!D201,"")</f>
        <v/>
      </c>
      <c r="F201" s="1" t="str">
        <f>IF(Queue!E201 &lt;&gt; "",Queue!E201,"")</f>
        <v/>
      </c>
      <c r="G201" s="1" t="str">
        <f>IF(Queue!F201 &lt;&gt; "",Queue!F201,"")</f>
        <v/>
      </c>
      <c r="H201" s="1" t="str">
        <f>IF(Queue!G201 &lt;&gt; "",Queue!G201,"")</f>
        <v/>
      </c>
    </row>
    <row r="202" spans="4:8" ht="15.75" customHeight="1" x14ac:dyDescent="0.3">
      <c r="D202" s="1" t="str">
        <f>IF(Queue!C202 &lt;&gt; "",Queue!C202,"")</f>
        <v/>
      </c>
      <c r="E202" s="1" t="str">
        <f>IF(Queue!D202 &lt;&gt; "",Queue!D202,"")</f>
        <v/>
      </c>
      <c r="F202" s="1" t="str">
        <f>IF(Queue!E202 &lt;&gt; "",Queue!E202,"")</f>
        <v/>
      </c>
      <c r="G202" s="1" t="str">
        <f>IF(Queue!F202 &lt;&gt; "",Queue!F202,"")</f>
        <v/>
      </c>
      <c r="H202" s="1" t="str">
        <f>IF(Queue!G202 &lt;&gt; "",Queue!G202,"")</f>
        <v/>
      </c>
    </row>
    <row r="203" spans="4:8" ht="15.75" customHeight="1" x14ac:dyDescent="0.3">
      <c r="D203" s="1" t="str">
        <f>IF(Queue!C203 &lt;&gt; "",Queue!C203,"")</f>
        <v/>
      </c>
      <c r="E203" s="1" t="str">
        <f>IF(Queue!D203 &lt;&gt; "",Queue!D203,"")</f>
        <v/>
      </c>
      <c r="F203" s="1" t="str">
        <f>IF(Queue!E203 &lt;&gt; "",Queue!E203,"")</f>
        <v/>
      </c>
      <c r="G203" s="1" t="str">
        <f>IF(Queue!F203 &lt;&gt; "",Queue!F203,"")</f>
        <v/>
      </c>
      <c r="H203" s="1" t="str">
        <f>IF(Queue!G203 &lt;&gt; "",Queue!G203,"")</f>
        <v/>
      </c>
    </row>
    <row r="204" spans="4:8" ht="15.75" customHeight="1" x14ac:dyDescent="0.3">
      <c r="D204" s="1" t="str">
        <f>IF(Queue!C204 &lt;&gt; "",Queue!C204,"")</f>
        <v/>
      </c>
      <c r="E204" s="1" t="str">
        <f>IF(Queue!D204 &lt;&gt; "",Queue!D204,"")</f>
        <v/>
      </c>
      <c r="F204" s="1" t="str">
        <f>IF(Queue!E204 &lt;&gt; "",Queue!E204,"")</f>
        <v/>
      </c>
      <c r="G204" s="1" t="str">
        <f>IF(Queue!F204 &lt;&gt; "",Queue!F204,"")</f>
        <v/>
      </c>
      <c r="H204" s="1" t="str">
        <f>IF(Queue!G204 &lt;&gt; "",Queue!G204,"")</f>
        <v/>
      </c>
    </row>
    <row r="205" spans="4:8" ht="15.75" customHeight="1" x14ac:dyDescent="0.3">
      <c r="D205" s="1" t="str">
        <f>IF(Queue!C205 &lt;&gt; "",Queue!C205,"")</f>
        <v/>
      </c>
      <c r="E205" s="1" t="str">
        <f>IF(Queue!D205 &lt;&gt; "",Queue!D205,"")</f>
        <v/>
      </c>
      <c r="F205" s="1" t="str">
        <f>IF(Queue!E205 &lt;&gt; "",Queue!E205,"")</f>
        <v/>
      </c>
      <c r="G205" s="1" t="str">
        <f>IF(Queue!F205 &lt;&gt; "",Queue!F205,"")</f>
        <v/>
      </c>
      <c r="H205" s="1" t="str">
        <f>IF(Queue!G205 &lt;&gt; "",Queue!G205,"")</f>
        <v/>
      </c>
    </row>
    <row r="206" spans="4:8" ht="15.75" customHeight="1" x14ac:dyDescent="0.3">
      <c r="D206" s="1" t="str">
        <f>IF(Queue!C206 &lt;&gt; "",Queue!C206,"")</f>
        <v/>
      </c>
      <c r="E206" s="1" t="str">
        <f>IF(Queue!D206 &lt;&gt; "",Queue!D206,"")</f>
        <v/>
      </c>
      <c r="F206" s="1" t="str">
        <f>IF(Queue!E206 &lt;&gt; "",Queue!E206,"")</f>
        <v/>
      </c>
      <c r="G206" s="1" t="str">
        <f>IF(Queue!F206 &lt;&gt; "",Queue!F206,"")</f>
        <v/>
      </c>
      <c r="H206" s="1" t="str">
        <f>IF(Queue!G206 &lt;&gt; "",Queue!G206,"")</f>
        <v/>
      </c>
    </row>
    <row r="207" spans="4:8" ht="15.75" customHeight="1" x14ac:dyDescent="0.3">
      <c r="D207" s="1" t="str">
        <f>IF(Queue!C207 &lt;&gt; "",Queue!C207,"")</f>
        <v/>
      </c>
      <c r="E207" s="1" t="str">
        <f>IF(Queue!D207 &lt;&gt; "",Queue!D207,"")</f>
        <v/>
      </c>
      <c r="F207" s="1" t="str">
        <f>IF(Queue!E207 &lt;&gt; "",Queue!E207,"")</f>
        <v/>
      </c>
      <c r="G207" s="1" t="str">
        <f>IF(Queue!F207 &lt;&gt; "",Queue!F207,"")</f>
        <v/>
      </c>
      <c r="H207" s="1" t="str">
        <f>IF(Queue!G207 &lt;&gt; "",Queue!G207,"")</f>
        <v/>
      </c>
    </row>
    <row r="208" spans="4:8" ht="15.75" customHeight="1" x14ac:dyDescent="0.3">
      <c r="D208" s="1" t="str">
        <f>IF(Queue!C208 &lt;&gt; "",Queue!C208,"")</f>
        <v/>
      </c>
      <c r="E208" s="1" t="str">
        <f>IF(Queue!D208 &lt;&gt; "",Queue!D208,"")</f>
        <v/>
      </c>
      <c r="F208" s="1" t="str">
        <f>IF(Queue!E208 &lt;&gt; "",Queue!E208,"")</f>
        <v/>
      </c>
      <c r="G208" s="1" t="str">
        <f>IF(Queue!F208 &lt;&gt; "",Queue!F208,"")</f>
        <v/>
      </c>
      <c r="H208" s="1" t="str">
        <f>IF(Queue!G208 &lt;&gt; "",Queue!G208,"")</f>
        <v/>
      </c>
    </row>
    <row r="209" spans="4:8" ht="15.75" customHeight="1" x14ac:dyDescent="0.3">
      <c r="D209" s="1" t="str">
        <f>IF(Queue!C209 &lt;&gt; "",Queue!C209,"")</f>
        <v/>
      </c>
      <c r="E209" s="1" t="str">
        <f>IF(Queue!D209 &lt;&gt; "",Queue!D209,"")</f>
        <v/>
      </c>
      <c r="F209" s="1" t="str">
        <f>IF(Queue!E209 &lt;&gt; "",Queue!E209,"")</f>
        <v/>
      </c>
      <c r="G209" s="1" t="str">
        <f>IF(Queue!F209 &lt;&gt; "",Queue!F209,"")</f>
        <v/>
      </c>
      <c r="H209" s="1" t="str">
        <f>IF(Queue!G209 &lt;&gt; "",Queue!G209,"")</f>
        <v/>
      </c>
    </row>
    <row r="210" spans="4:8" ht="15.75" customHeight="1" x14ac:dyDescent="0.3">
      <c r="D210" s="1" t="str">
        <f>IF(Queue!C210 &lt;&gt; "",Queue!C210,"")</f>
        <v/>
      </c>
      <c r="E210" s="1" t="str">
        <f>IF(Queue!D210 &lt;&gt; "",Queue!D210,"")</f>
        <v/>
      </c>
      <c r="F210" s="1" t="str">
        <f>IF(Queue!E210 &lt;&gt; "",Queue!E210,"")</f>
        <v/>
      </c>
      <c r="G210" s="1" t="str">
        <f>IF(Queue!F210 &lt;&gt; "",Queue!F210,"")</f>
        <v/>
      </c>
      <c r="H210" s="1" t="str">
        <f>IF(Queue!G210 &lt;&gt; "",Queue!G210,"")</f>
        <v/>
      </c>
    </row>
    <row r="211" spans="4:8" ht="15.75" customHeight="1" x14ac:dyDescent="0.3">
      <c r="D211" s="1" t="str">
        <f>IF(Queue!C211 &lt;&gt; "",Queue!C211,"")</f>
        <v/>
      </c>
      <c r="E211" s="1" t="str">
        <f>IF(Queue!D211 &lt;&gt; "",Queue!D211,"")</f>
        <v/>
      </c>
      <c r="F211" s="1" t="str">
        <f>IF(Queue!E211 &lt;&gt; "",Queue!E211,"")</f>
        <v/>
      </c>
      <c r="G211" s="1" t="str">
        <f>IF(Queue!F211 &lt;&gt; "",Queue!F211,"")</f>
        <v/>
      </c>
      <c r="H211" s="1" t="str">
        <f>IF(Queue!G211 &lt;&gt; "",Queue!G211,"")</f>
        <v/>
      </c>
    </row>
    <row r="212" spans="4:8" ht="15.75" customHeight="1" x14ac:dyDescent="0.3">
      <c r="D212" s="1" t="str">
        <f>IF(Queue!C212 &lt;&gt; "",Queue!C212,"")</f>
        <v/>
      </c>
      <c r="E212" s="1" t="str">
        <f>IF(Queue!D212 &lt;&gt; "",Queue!D212,"")</f>
        <v/>
      </c>
      <c r="F212" s="1" t="str">
        <f>IF(Queue!E212 &lt;&gt; "",Queue!E212,"")</f>
        <v/>
      </c>
      <c r="G212" s="1" t="str">
        <f>IF(Queue!F212 &lt;&gt; "",Queue!F212,"")</f>
        <v/>
      </c>
      <c r="H212" s="1" t="str">
        <f>IF(Queue!G212 &lt;&gt; "",Queue!G212,"")</f>
        <v/>
      </c>
    </row>
    <row r="213" spans="4:8" ht="15.75" customHeight="1" x14ac:dyDescent="0.3">
      <c r="D213" s="1" t="str">
        <f>IF(Queue!C213 &lt;&gt; "",Queue!C213,"")</f>
        <v/>
      </c>
      <c r="E213" s="1" t="str">
        <f>IF(Queue!D213 &lt;&gt; "",Queue!D213,"")</f>
        <v/>
      </c>
      <c r="F213" s="1" t="str">
        <f>IF(Queue!E213 &lt;&gt; "",Queue!E213,"")</f>
        <v/>
      </c>
      <c r="G213" s="1" t="str">
        <f>IF(Queue!F213 &lt;&gt; "",Queue!F213,"")</f>
        <v/>
      </c>
      <c r="H213" s="1" t="str">
        <f>IF(Queue!G213 &lt;&gt; "",Queue!G213,"")</f>
        <v/>
      </c>
    </row>
    <row r="214" spans="4:8" ht="15.75" customHeight="1" x14ac:dyDescent="0.3">
      <c r="D214" s="1" t="str">
        <f>IF(Queue!C214 &lt;&gt; "",Queue!C214,"")</f>
        <v/>
      </c>
      <c r="E214" s="1" t="str">
        <f>IF(Queue!D214 &lt;&gt; "",Queue!D214,"")</f>
        <v/>
      </c>
      <c r="F214" s="1" t="str">
        <f>IF(Queue!E214 &lt;&gt; "",Queue!E214,"")</f>
        <v/>
      </c>
      <c r="G214" s="1" t="str">
        <f>IF(Queue!F214 &lt;&gt; "",Queue!F214,"")</f>
        <v/>
      </c>
      <c r="H214" s="1" t="str">
        <f>IF(Queue!G214 &lt;&gt; "",Queue!G214,"")</f>
        <v/>
      </c>
    </row>
    <row r="215" spans="4:8" ht="15.75" customHeight="1" x14ac:dyDescent="0.3">
      <c r="D215" s="1" t="str">
        <f>IF(Queue!C215 &lt;&gt; "",Queue!C215,"")</f>
        <v/>
      </c>
      <c r="E215" s="1" t="str">
        <f>IF(Queue!D215 &lt;&gt; "",Queue!D215,"")</f>
        <v/>
      </c>
      <c r="F215" s="1" t="str">
        <f>IF(Queue!E215 &lt;&gt; "",Queue!E215,"")</f>
        <v/>
      </c>
      <c r="G215" s="1" t="str">
        <f>IF(Queue!F215 &lt;&gt; "",Queue!F215,"")</f>
        <v/>
      </c>
      <c r="H215" s="1" t="str">
        <f>IF(Queue!G215 &lt;&gt; "",Queue!G215,"")</f>
        <v/>
      </c>
    </row>
    <row r="216" spans="4:8" ht="15.75" customHeight="1" x14ac:dyDescent="0.3">
      <c r="D216" s="1" t="str">
        <f>IF(Queue!C216 &lt;&gt; "",Queue!C216,"")</f>
        <v/>
      </c>
      <c r="E216" s="1" t="str">
        <f>IF(Queue!D216 &lt;&gt; "",Queue!D216,"")</f>
        <v/>
      </c>
      <c r="F216" s="1" t="str">
        <f>IF(Queue!E216 &lt;&gt; "",Queue!E216,"")</f>
        <v/>
      </c>
      <c r="G216" s="1" t="str">
        <f>IF(Queue!F216 &lt;&gt; "",Queue!F216,"")</f>
        <v/>
      </c>
      <c r="H216" s="1" t="str">
        <f>IF(Queue!G216 &lt;&gt; "",Queue!G216,"")</f>
        <v/>
      </c>
    </row>
    <row r="217" spans="4:8" ht="15.75" customHeight="1" x14ac:dyDescent="0.3">
      <c r="D217" s="1" t="str">
        <f>IF(Queue!C217 &lt;&gt; "",Queue!C217,"")</f>
        <v/>
      </c>
      <c r="E217" s="1" t="str">
        <f>IF(Queue!D217 &lt;&gt; "",Queue!D217,"")</f>
        <v/>
      </c>
      <c r="F217" s="1" t="str">
        <f>IF(Queue!E217 &lt;&gt; "",Queue!E217,"")</f>
        <v/>
      </c>
      <c r="G217" s="1" t="str">
        <f>IF(Queue!F217 &lt;&gt; "",Queue!F217,"")</f>
        <v/>
      </c>
      <c r="H217" s="1" t="str">
        <f>IF(Queue!G217 &lt;&gt; "",Queue!G217,"")</f>
        <v/>
      </c>
    </row>
    <row r="218" spans="4:8" ht="15.75" customHeight="1" x14ac:dyDescent="0.3">
      <c r="D218" s="1" t="str">
        <f>IF(Queue!C218 &lt;&gt; "",Queue!C218,"")</f>
        <v/>
      </c>
      <c r="E218" s="1" t="str">
        <f>IF(Queue!D218 &lt;&gt; "",Queue!D218,"")</f>
        <v/>
      </c>
      <c r="F218" s="1" t="str">
        <f>IF(Queue!E218 &lt;&gt; "",Queue!E218,"")</f>
        <v/>
      </c>
      <c r="G218" s="1" t="str">
        <f>IF(Queue!F218 &lt;&gt; "",Queue!F218,"")</f>
        <v/>
      </c>
      <c r="H218" s="1" t="str">
        <f>IF(Queue!G218 &lt;&gt; "",Queue!G218,"")</f>
        <v/>
      </c>
    </row>
    <row r="219" spans="4:8" ht="15.75" customHeight="1" x14ac:dyDescent="0.3">
      <c r="D219" s="1" t="str">
        <f>IF(Queue!C219 &lt;&gt; "",Queue!C219,"")</f>
        <v/>
      </c>
      <c r="E219" s="1" t="str">
        <f>IF(Queue!D219 &lt;&gt; "",Queue!D219,"")</f>
        <v/>
      </c>
      <c r="F219" s="1" t="str">
        <f>IF(Queue!E219 &lt;&gt; "",Queue!E219,"")</f>
        <v/>
      </c>
      <c r="G219" s="1" t="str">
        <f>IF(Queue!F219 &lt;&gt; "",Queue!F219,"")</f>
        <v/>
      </c>
      <c r="H219" s="1" t="str">
        <f>IF(Queue!G219 &lt;&gt; "",Queue!G219,"")</f>
        <v/>
      </c>
    </row>
    <row r="220" spans="4:8" ht="15.75" customHeight="1" x14ac:dyDescent="0.3">
      <c r="D220" s="1" t="str">
        <f>IF(Queue!C220 &lt;&gt; "",Queue!C220,"")</f>
        <v/>
      </c>
      <c r="E220" s="1" t="str">
        <f>IF(Queue!D220 &lt;&gt; "",Queue!D220,"")</f>
        <v/>
      </c>
      <c r="F220" s="1" t="str">
        <f>IF(Queue!E220 &lt;&gt; "",Queue!E220,"")</f>
        <v/>
      </c>
      <c r="G220" s="1" t="str">
        <f>IF(Queue!F220 &lt;&gt; "",Queue!F220,"")</f>
        <v/>
      </c>
      <c r="H220" s="1" t="str">
        <f>IF(Queue!G220 &lt;&gt; "",Queue!G220,"")</f>
        <v/>
      </c>
    </row>
    <row r="221" spans="4:8" ht="15.75" customHeight="1" x14ac:dyDescent="0.3">
      <c r="D221" s="1" t="str">
        <f>IF(Queue!C221 &lt;&gt; "",Queue!C221,"")</f>
        <v/>
      </c>
      <c r="E221" s="1" t="str">
        <f>IF(Queue!D221 &lt;&gt; "",Queue!D221,"")</f>
        <v/>
      </c>
      <c r="F221" s="1" t="str">
        <f>IF(Queue!E221 &lt;&gt; "",Queue!E221,"")</f>
        <v/>
      </c>
      <c r="G221" s="1" t="str">
        <f>IF(Queue!F221 &lt;&gt; "",Queue!F221,"")</f>
        <v/>
      </c>
      <c r="H221" s="1" t="str">
        <f>IF(Queue!G221 &lt;&gt; "",Queue!G221,"")</f>
        <v/>
      </c>
    </row>
    <row r="222" spans="4:8" ht="15.75" customHeight="1" x14ac:dyDescent="0.3">
      <c r="D222" s="1" t="str">
        <f>IF(Queue!C222 &lt;&gt; "",Queue!C222,"")</f>
        <v/>
      </c>
      <c r="E222" s="1" t="str">
        <f>IF(Queue!D222 &lt;&gt; "",Queue!D222,"")</f>
        <v/>
      </c>
      <c r="F222" s="1" t="str">
        <f>IF(Queue!E222 &lt;&gt; "",Queue!E222,"")</f>
        <v/>
      </c>
      <c r="G222" s="1" t="str">
        <f>IF(Queue!F222 &lt;&gt; "",Queue!F222,"")</f>
        <v/>
      </c>
      <c r="H222" s="1" t="str">
        <f>IF(Queue!G222 &lt;&gt; "",Queue!G222,"")</f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M583"/>
  <sheetViews>
    <sheetView tabSelected="1" workbookViewId="0">
      <pane ySplit="1" topLeftCell="A231" activePane="bottomLeft" state="frozen"/>
      <selection pane="bottomLeft" activeCell="D21" sqref="D21"/>
    </sheetView>
  </sheetViews>
  <sheetFormatPr defaultColWidth="12.61328125" defaultRowHeight="15.75" customHeight="1" x14ac:dyDescent="0.3"/>
  <cols>
    <col min="9" max="10" width="19.23046875" customWidth="1"/>
    <col min="11" max="11" width="14" customWidth="1"/>
  </cols>
  <sheetData>
    <row r="1" spans="1:13" ht="15.75" customHeight="1" x14ac:dyDescent="0.3">
      <c r="A1" s="2" t="s">
        <v>0</v>
      </c>
      <c r="B1" s="2" t="s">
        <v>84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85</v>
      </c>
      <c r="J1" s="3" t="s">
        <v>86</v>
      </c>
      <c r="K1" s="3" t="s">
        <v>87</v>
      </c>
      <c r="L1" s="1">
        <f>COUNTA(A:A)</f>
        <v>583</v>
      </c>
      <c r="M1" s="4" t="s">
        <v>106</v>
      </c>
    </row>
    <row r="2" spans="1:13" ht="15.75" customHeight="1" x14ac:dyDescent="0.3">
      <c r="A2" s="1" t="s">
        <v>107</v>
      </c>
      <c r="B2" s="1">
        <v>1961001</v>
      </c>
      <c r="C2" s="1" t="s">
        <v>108</v>
      </c>
      <c r="D2" s="1" t="s">
        <v>109</v>
      </c>
      <c r="E2" s="1" t="s">
        <v>10</v>
      </c>
      <c r="F2" s="1" t="s">
        <v>11</v>
      </c>
      <c r="G2" s="1" t="s">
        <v>17</v>
      </c>
      <c r="H2" s="1" t="s">
        <v>110</v>
      </c>
      <c r="I2" s="1" t="s">
        <v>103</v>
      </c>
      <c r="J2" s="5" t="s">
        <v>111</v>
      </c>
      <c r="K2" s="1" t="s">
        <v>105</v>
      </c>
    </row>
    <row r="3" spans="1:13" ht="15.75" customHeight="1" x14ac:dyDescent="0.3">
      <c r="A3" s="1" t="s">
        <v>112</v>
      </c>
      <c r="B3" s="1">
        <v>2008272</v>
      </c>
      <c r="C3" s="1" t="s">
        <v>113</v>
      </c>
      <c r="D3" s="1" t="s">
        <v>114</v>
      </c>
      <c r="E3" s="1" t="s">
        <v>10</v>
      </c>
      <c r="F3" s="1" t="s">
        <v>11</v>
      </c>
      <c r="G3" s="1" t="s">
        <v>17</v>
      </c>
      <c r="H3" s="1" t="s">
        <v>13</v>
      </c>
      <c r="I3" s="1" t="s">
        <v>88</v>
      </c>
      <c r="J3" s="5" t="s">
        <v>115</v>
      </c>
      <c r="K3" s="1" t="s">
        <v>92</v>
      </c>
    </row>
    <row r="4" spans="1:13" ht="15.75" customHeight="1" x14ac:dyDescent="0.3">
      <c r="A4" s="1" t="s">
        <v>116</v>
      </c>
      <c r="B4" s="1">
        <v>1995169</v>
      </c>
      <c r="C4" s="1" t="s">
        <v>117</v>
      </c>
      <c r="D4" s="1" t="s">
        <v>118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88</v>
      </c>
      <c r="J4" s="5" t="s">
        <v>119</v>
      </c>
      <c r="K4" s="1" t="s">
        <v>90</v>
      </c>
    </row>
    <row r="5" spans="1:13" ht="15.75" customHeight="1" x14ac:dyDescent="0.3">
      <c r="A5" s="1" t="s">
        <v>120</v>
      </c>
      <c r="B5" s="1">
        <v>1988994</v>
      </c>
      <c r="C5" s="1" t="s">
        <v>121</v>
      </c>
      <c r="D5" s="1" t="s">
        <v>122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88</v>
      </c>
      <c r="J5" s="5" t="s">
        <v>123</v>
      </c>
      <c r="K5" s="1" t="s">
        <v>94</v>
      </c>
    </row>
    <row r="6" spans="1:13" ht="15.75" customHeight="1" x14ac:dyDescent="0.3">
      <c r="A6" s="1" t="s">
        <v>124</v>
      </c>
      <c r="B6" s="1">
        <v>2026190</v>
      </c>
      <c r="C6" s="1" t="s">
        <v>125</v>
      </c>
      <c r="D6" s="1" t="s">
        <v>114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88</v>
      </c>
      <c r="J6" s="5" t="s">
        <v>126</v>
      </c>
      <c r="K6" s="1" t="s">
        <v>90</v>
      </c>
    </row>
    <row r="7" spans="1:13" ht="15.75" customHeight="1" x14ac:dyDescent="0.3">
      <c r="A7" s="1" t="s">
        <v>127</v>
      </c>
      <c r="B7" s="1">
        <v>2005358</v>
      </c>
      <c r="C7" s="1" t="s">
        <v>128</v>
      </c>
      <c r="D7" s="1" t="s">
        <v>129</v>
      </c>
      <c r="E7" s="1" t="s">
        <v>10</v>
      </c>
      <c r="F7" s="1" t="s">
        <v>11</v>
      </c>
      <c r="G7" s="1" t="s">
        <v>17</v>
      </c>
      <c r="H7" s="1" t="s">
        <v>13</v>
      </c>
      <c r="I7" s="1" t="s">
        <v>88</v>
      </c>
      <c r="J7" s="5" t="s">
        <v>130</v>
      </c>
      <c r="K7" s="1" t="s">
        <v>131</v>
      </c>
    </row>
    <row r="8" spans="1:13" ht="15.75" customHeight="1" x14ac:dyDescent="0.3">
      <c r="A8" s="1" t="s">
        <v>132</v>
      </c>
      <c r="B8" s="1">
        <v>1987965</v>
      </c>
      <c r="C8" s="1" t="s">
        <v>108</v>
      </c>
      <c r="D8" s="1" t="s">
        <v>109</v>
      </c>
      <c r="E8" s="1" t="s">
        <v>10</v>
      </c>
      <c r="F8" s="1" t="s">
        <v>11</v>
      </c>
      <c r="G8" s="1" t="s">
        <v>17</v>
      </c>
      <c r="H8" s="1" t="s">
        <v>133</v>
      </c>
      <c r="I8" s="1" t="s">
        <v>88</v>
      </c>
      <c r="J8" s="5" t="s">
        <v>134</v>
      </c>
      <c r="K8" s="1" t="s">
        <v>135</v>
      </c>
    </row>
    <row r="9" spans="1:13" ht="15.75" customHeight="1" x14ac:dyDescent="0.3">
      <c r="A9" s="1" t="s">
        <v>136</v>
      </c>
      <c r="B9" s="1">
        <v>1989531</v>
      </c>
      <c r="C9" s="1" t="s">
        <v>137</v>
      </c>
      <c r="D9" s="1" t="s">
        <v>138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88</v>
      </c>
      <c r="J9" s="5" t="s">
        <v>139</v>
      </c>
      <c r="K9" s="1" t="s">
        <v>140</v>
      </c>
    </row>
    <row r="10" spans="1:13" ht="15.75" customHeight="1" x14ac:dyDescent="0.3">
      <c r="A10" s="1" t="s">
        <v>141</v>
      </c>
      <c r="B10" s="1">
        <v>1995519</v>
      </c>
      <c r="C10" s="1" t="s">
        <v>142</v>
      </c>
      <c r="D10" s="1" t="s">
        <v>143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88</v>
      </c>
      <c r="J10" s="5" t="s">
        <v>144</v>
      </c>
      <c r="K10" s="1" t="s">
        <v>140</v>
      </c>
    </row>
    <row r="11" spans="1:13" ht="15.75" customHeight="1" x14ac:dyDescent="0.3">
      <c r="A11" s="1" t="s">
        <v>145</v>
      </c>
      <c r="B11" s="1">
        <v>1950064</v>
      </c>
      <c r="C11" s="1" t="s">
        <v>108</v>
      </c>
      <c r="D11" s="1" t="s">
        <v>109</v>
      </c>
      <c r="E11" s="1" t="s">
        <v>10</v>
      </c>
      <c r="F11" s="1" t="s">
        <v>11</v>
      </c>
      <c r="G11" s="1" t="s">
        <v>17</v>
      </c>
      <c r="H11" s="1" t="s">
        <v>133</v>
      </c>
      <c r="I11" s="1" t="s">
        <v>88</v>
      </c>
      <c r="J11" s="5" t="s">
        <v>146</v>
      </c>
      <c r="K11" s="1" t="s">
        <v>135</v>
      </c>
    </row>
    <row r="12" spans="1:13" ht="15.75" customHeight="1" x14ac:dyDescent="0.3">
      <c r="A12" s="1" t="s">
        <v>147</v>
      </c>
      <c r="B12" s="1">
        <v>1986910</v>
      </c>
      <c r="C12" s="1" t="s">
        <v>148</v>
      </c>
      <c r="D12" s="1" t="s">
        <v>149</v>
      </c>
      <c r="E12" s="1" t="s">
        <v>10</v>
      </c>
      <c r="F12" s="1" t="s">
        <v>11</v>
      </c>
      <c r="G12" s="1" t="s">
        <v>12</v>
      </c>
      <c r="H12" s="1" t="s">
        <v>13</v>
      </c>
      <c r="I12" s="1" t="s">
        <v>88</v>
      </c>
      <c r="J12" s="5" t="s">
        <v>150</v>
      </c>
      <c r="K12" s="1" t="s">
        <v>90</v>
      </c>
    </row>
    <row r="13" spans="1:13" ht="15.75" customHeight="1" x14ac:dyDescent="0.3">
      <c r="A13" s="1" t="s">
        <v>151</v>
      </c>
      <c r="B13" s="1">
        <v>2002267</v>
      </c>
      <c r="C13" s="1" t="s">
        <v>152</v>
      </c>
      <c r="D13" s="1" t="s">
        <v>153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88</v>
      </c>
      <c r="J13" s="5" t="s">
        <v>154</v>
      </c>
      <c r="K13" s="1" t="s">
        <v>155</v>
      </c>
    </row>
    <row r="14" spans="1:13" ht="15.75" customHeight="1" x14ac:dyDescent="0.3">
      <c r="A14" s="1" t="s">
        <v>156</v>
      </c>
      <c r="B14" s="1">
        <v>1986954</v>
      </c>
      <c r="C14" s="1" t="s">
        <v>148</v>
      </c>
      <c r="D14" s="1" t="s">
        <v>149</v>
      </c>
      <c r="E14" s="1" t="s">
        <v>10</v>
      </c>
      <c r="F14" s="1" t="s">
        <v>11</v>
      </c>
      <c r="G14" s="1" t="s">
        <v>12</v>
      </c>
      <c r="H14" s="1" t="s">
        <v>13</v>
      </c>
      <c r="I14" s="1" t="s">
        <v>88</v>
      </c>
      <c r="J14" s="5" t="s">
        <v>157</v>
      </c>
      <c r="K14" s="1" t="s">
        <v>90</v>
      </c>
    </row>
    <row r="15" spans="1:13" ht="15.75" customHeight="1" x14ac:dyDescent="0.3">
      <c r="A15" s="1" t="s">
        <v>158</v>
      </c>
      <c r="B15" s="1">
        <v>2017583</v>
      </c>
      <c r="C15" s="1" t="s">
        <v>159</v>
      </c>
      <c r="D15" s="1" t="s">
        <v>153</v>
      </c>
      <c r="E15" s="1" t="s">
        <v>10</v>
      </c>
      <c r="F15" s="1" t="s">
        <v>11</v>
      </c>
      <c r="G15" s="1" t="s">
        <v>12</v>
      </c>
      <c r="H15" s="1" t="s">
        <v>13</v>
      </c>
      <c r="I15" s="1" t="s">
        <v>88</v>
      </c>
      <c r="J15" s="5" t="s">
        <v>160</v>
      </c>
      <c r="K15" s="1" t="s">
        <v>90</v>
      </c>
    </row>
    <row r="16" spans="1:13" ht="15.75" customHeight="1" x14ac:dyDescent="0.3">
      <c r="A16" s="1" t="s">
        <v>161</v>
      </c>
      <c r="B16" s="1">
        <v>2002228</v>
      </c>
      <c r="C16" s="1" t="s">
        <v>162</v>
      </c>
      <c r="D16" s="1" t="s">
        <v>163</v>
      </c>
      <c r="E16" s="1" t="s">
        <v>10</v>
      </c>
      <c r="F16" s="1" t="s">
        <v>11</v>
      </c>
      <c r="G16" s="1" t="s">
        <v>12</v>
      </c>
      <c r="H16" s="1" t="s">
        <v>13</v>
      </c>
      <c r="I16" s="1" t="s">
        <v>88</v>
      </c>
      <c r="J16" s="5" t="s">
        <v>164</v>
      </c>
      <c r="K16" s="1" t="s">
        <v>140</v>
      </c>
    </row>
    <row r="17" spans="1:11" ht="15.75" customHeight="1" x14ac:dyDescent="0.3">
      <c r="A17" s="1" t="s">
        <v>165</v>
      </c>
      <c r="B17" s="1">
        <v>1926720</v>
      </c>
      <c r="C17" s="1" t="s">
        <v>166</v>
      </c>
      <c r="D17" s="1" t="s">
        <v>167</v>
      </c>
      <c r="E17" s="1" t="s">
        <v>10</v>
      </c>
      <c r="F17" s="1" t="s">
        <v>11</v>
      </c>
      <c r="G17" s="1" t="s">
        <v>17</v>
      </c>
      <c r="H17" s="1" t="s">
        <v>13</v>
      </c>
      <c r="I17" s="1" t="s">
        <v>88</v>
      </c>
      <c r="J17" s="5" t="s">
        <v>168</v>
      </c>
      <c r="K17" s="1" t="s">
        <v>92</v>
      </c>
    </row>
    <row r="18" spans="1:11" ht="15.75" customHeight="1" x14ac:dyDescent="0.3">
      <c r="A18" s="1" t="s">
        <v>169</v>
      </c>
      <c r="B18" s="1">
        <v>1929839</v>
      </c>
      <c r="C18" s="1" t="s">
        <v>170</v>
      </c>
      <c r="D18" s="1" t="s">
        <v>171</v>
      </c>
      <c r="E18" s="1" t="s">
        <v>10</v>
      </c>
      <c r="F18" s="1" t="s">
        <v>11</v>
      </c>
      <c r="G18" s="1" t="s">
        <v>17</v>
      </c>
      <c r="H18" s="1" t="s">
        <v>42</v>
      </c>
      <c r="I18" s="1" t="s">
        <v>103</v>
      </c>
      <c r="J18" s="5" t="s">
        <v>172</v>
      </c>
      <c r="K18" s="1" t="s">
        <v>105</v>
      </c>
    </row>
    <row r="19" spans="1:11" ht="15.75" customHeight="1" x14ac:dyDescent="0.3">
      <c r="A19" s="1" t="s">
        <v>173</v>
      </c>
      <c r="B19" s="1">
        <v>2005364</v>
      </c>
      <c r="C19" s="1" t="s">
        <v>128</v>
      </c>
      <c r="D19" s="1" t="s">
        <v>129</v>
      </c>
      <c r="E19" s="1" t="s">
        <v>10</v>
      </c>
      <c r="F19" s="1" t="s">
        <v>11</v>
      </c>
      <c r="G19" s="1" t="s">
        <v>17</v>
      </c>
      <c r="H19" s="1" t="s">
        <v>13</v>
      </c>
      <c r="I19" s="1" t="s">
        <v>88</v>
      </c>
      <c r="J19" s="5" t="s">
        <v>174</v>
      </c>
      <c r="K19" s="1" t="s">
        <v>101</v>
      </c>
    </row>
    <row r="20" spans="1:11" ht="15.75" customHeight="1" x14ac:dyDescent="0.3">
      <c r="A20" s="1" t="s">
        <v>175</v>
      </c>
      <c r="B20" s="1">
        <v>2010590</v>
      </c>
      <c r="C20" s="1" t="s">
        <v>78</v>
      </c>
      <c r="D20" s="1" t="s">
        <v>79</v>
      </c>
      <c r="E20" s="1" t="s">
        <v>10</v>
      </c>
      <c r="F20" s="1" t="s">
        <v>11</v>
      </c>
      <c r="G20" s="1" t="s">
        <v>12</v>
      </c>
      <c r="H20" s="1" t="s">
        <v>13</v>
      </c>
      <c r="I20" s="1" t="s">
        <v>88</v>
      </c>
      <c r="J20" s="5" t="s">
        <v>176</v>
      </c>
      <c r="K20" s="1" t="s">
        <v>177</v>
      </c>
    </row>
    <row r="21" spans="1:11" ht="15.75" customHeight="1" x14ac:dyDescent="0.3">
      <c r="A21" s="1" t="s">
        <v>178</v>
      </c>
      <c r="B21" s="1">
        <v>2014118</v>
      </c>
      <c r="C21" s="1" t="s">
        <v>179</v>
      </c>
      <c r="D21" s="1" t="s">
        <v>180</v>
      </c>
      <c r="E21" s="1" t="s">
        <v>181</v>
      </c>
      <c r="F21" s="1" t="s">
        <v>11</v>
      </c>
      <c r="G21" s="1" t="s">
        <v>12</v>
      </c>
      <c r="H21" s="1" t="s">
        <v>13</v>
      </c>
      <c r="I21" s="1" t="s">
        <v>88</v>
      </c>
      <c r="J21" s="5" t="s">
        <v>182</v>
      </c>
      <c r="K21" s="1" t="s">
        <v>90</v>
      </c>
    </row>
    <row r="22" spans="1:11" ht="15.75" customHeight="1" x14ac:dyDescent="0.3">
      <c r="A22" s="1" t="s">
        <v>183</v>
      </c>
      <c r="B22" s="1">
        <v>1989006</v>
      </c>
      <c r="C22" s="1" t="s">
        <v>121</v>
      </c>
      <c r="D22" s="1" t="s">
        <v>122</v>
      </c>
      <c r="E22" s="1" t="s">
        <v>181</v>
      </c>
      <c r="F22" s="1" t="s">
        <v>11</v>
      </c>
      <c r="G22" s="1" t="s">
        <v>12</v>
      </c>
      <c r="H22" s="1" t="s">
        <v>13</v>
      </c>
      <c r="I22" s="1" t="s">
        <v>88</v>
      </c>
      <c r="J22" s="5" t="s">
        <v>184</v>
      </c>
      <c r="K22" s="1" t="s">
        <v>177</v>
      </c>
    </row>
    <row r="23" spans="1:11" ht="15.75" customHeight="1" x14ac:dyDescent="0.3">
      <c r="A23" s="1" t="s">
        <v>185</v>
      </c>
      <c r="B23" s="1">
        <v>1993596</v>
      </c>
      <c r="C23" s="1" t="s">
        <v>186</v>
      </c>
      <c r="D23" s="1" t="s">
        <v>114</v>
      </c>
      <c r="E23" s="1" t="s">
        <v>181</v>
      </c>
      <c r="F23" s="1" t="s">
        <v>11</v>
      </c>
      <c r="G23" s="1" t="s">
        <v>12</v>
      </c>
      <c r="H23" s="1" t="s">
        <v>13</v>
      </c>
      <c r="I23" s="1" t="s">
        <v>88</v>
      </c>
      <c r="J23" s="5" t="s">
        <v>187</v>
      </c>
      <c r="K23" s="1" t="s">
        <v>90</v>
      </c>
    </row>
    <row r="24" spans="1:11" ht="15.75" customHeight="1" x14ac:dyDescent="0.3">
      <c r="A24" s="1" t="s">
        <v>188</v>
      </c>
      <c r="B24" s="1">
        <v>2018427</v>
      </c>
      <c r="C24" s="1" t="s">
        <v>189</v>
      </c>
      <c r="D24" s="1" t="s">
        <v>190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88</v>
      </c>
      <c r="J24" s="5" t="s">
        <v>191</v>
      </c>
      <c r="K24" s="1" t="s">
        <v>94</v>
      </c>
    </row>
    <row r="25" spans="1:11" ht="15.75" customHeight="1" x14ac:dyDescent="0.3">
      <c r="A25" s="1" t="s">
        <v>192</v>
      </c>
      <c r="B25" s="1">
        <v>2004945</v>
      </c>
      <c r="C25" s="1" t="s">
        <v>193</v>
      </c>
      <c r="D25" s="1" t="s">
        <v>194</v>
      </c>
      <c r="E25" s="1" t="s">
        <v>10</v>
      </c>
      <c r="F25" s="1" t="s">
        <v>11</v>
      </c>
      <c r="G25" s="1" t="s">
        <v>12</v>
      </c>
      <c r="H25" s="1" t="s">
        <v>13</v>
      </c>
      <c r="I25" s="1" t="s">
        <v>88</v>
      </c>
      <c r="J25" s="5" t="s">
        <v>195</v>
      </c>
      <c r="K25" s="1" t="s">
        <v>94</v>
      </c>
    </row>
    <row r="26" spans="1:11" ht="15.75" customHeight="1" x14ac:dyDescent="0.3">
      <c r="A26" s="1" t="s">
        <v>196</v>
      </c>
      <c r="B26" s="1">
        <v>2002722</v>
      </c>
      <c r="C26" s="1" t="s">
        <v>197</v>
      </c>
      <c r="D26" s="1" t="s">
        <v>198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88</v>
      </c>
      <c r="J26" s="5" t="s">
        <v>199</v>
      </c>
      <c r="K26" s="1" t="s">
        <v>90</v>
      </c>
    </row>
    <row r="27" spans="1:11" ht="15.75" customHeight="1" x14ac:dyDescent="0.3">
      <c r="A27" s="1" t="s">
        <v>200</v>
      </c>
      <c r="B27" s="1">
        <v>2001046</v>
      </c>
      <c r="C27" s="1" t="s">
        <v>201</v>
      </c>
      <c r="D27" s="1" t="s">
        <v>202</v>
      </c>
      <c r="E27" s="1" t="s">
        <v>10</v>
      </c>
      <c r="F27" s="1" t="s">
        <v>11</v>
      </c>
      <c r="G27" s="1" t="s">
        <v>12</v>
      </c>
      <c r="H27" s="1" t="s">
        <v>13</v>
      </c>
      <c r="I27" s="1" t="s">
        <v>88</v>
      </c>
      <c r="J27" s="5" t="s">
        <v>203</v>
      </c>
      <c r="K27" s="1" t="s">
        <v>140</v>
      </c>
    </row>
    <row r="28" spans="1:11" ht="12.45" x14ac:dyDescent="0.3">
      <c r="A28" s="1" t="s">
        <v>204</v>
      </c>
      <c r="B28" s="1">
        <v>2016141</v>
      </c>
      <c r="C28" s="1" t="s">
        <v>205</v>
      </c>
      <c r="D28" s="1" t="s">
        <v>206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88</v>
      </c>
      <c r="J28" s="5" t="s">
        <v>207</v>
      </c>
      <c r="K28" s="1" t="s">
        <v>140</v>
      </c>
    </row>
    <row r="29" spans="1:11" ht="12.45" x14ac:dyDescent="0.3">
      <c r="A29" s="1" t="s">
        <v>208</v>
      </c>
      <c r="B29" s="1">
        <v>1868784</v>
      </c>
      <c r="C29" s="1" t="s">
        <v>209</v>
      </c>
      <c r="D29" s="1" t="s">
        <v>210</v>
      </c>
      <c r="E29" s="1" t="s">
        <v>10</v>
      </c>
      <c r="F29" s="1" t="s">
        <v>11</v>
      </c>
      <c r="G29" s="1" t="s">
        <v>12</v>
      </c>
      <c r="H29" s="1" t="s">
        <v>13</v>
      </c>
      <c r="I29" s="1" t="s">
        <v>88</v>
      </c>
      <c r="J29" s="5" t="s">
        <v>211</v>
      </c>
      <c r="K29" s="1" t="s">
        <v>90</v>
      </c>
    </row>
    <row r="30" spans="1:11" ht="12.45" x14ac:dyDescent="0.3">
      <c r="A30" s="1" t="s">
        <v>212</v>
      </c>
      <c r="B30" s="1">
        <v>2018094</v>
      </c>
      <c r="C30" s="1" t="s">
        <v>213</v>
      </c>
      <c r="D30" s="1" t="s">
        <v>214</v>
      </c>
      <c r="E30" s="1" t="s">
        <v>10</v>
      </c>
      <c r="F30" s="1" t="s">
        <v>11</v>
      </c>
      <c r="G30" s="1" t="s">
        <v>12</v>
      </c>
      <c r="H30" s="1" t="s">
        <v>42</v>
      </c>
      <c r="I30" s="1" t="s">
        <v>103</v>
      </c>
      <c r="J30" s="5" t="s">
        <v>215</v>
      </c>
      <c r="K30" s="1" t="s">
        <v>105</v>
      </c>
    </row>
    <row r="31" spans="1:11" ht="12.45" x14ac:dyDescent="0.3">
      <c r="A31" s="1" t="s">
        <v>216</v>
      </c>
      <c r="B31" s="1">
        <v>2002811</v>
      </c>
      <c r="C31" s="1" t="s">
        <v>217</v>
      </c>
      <c r="D31" s="1" t="s">
        <v>218</v>
      </c>
      <c r="E31" s="1" t="s">
        <v>10</v>
      </c>
      <c r="F31" s="1" t="s">
        <v>11</v>
      </c>
      <c r="G31" s="1" t="s">
        <v>12</v>
      </c>
      <c r="H31" s="1" t="s">
        <v>13</v>
      </c>
      <c r="I31" s="1" t="s">
        <v>88</v>
      </c>
      <c r="J31" s="5" t="s">
        <v>219</v>
      </c>
      <c r="K31" s="1" t="s">
        <v>90</v>
      </c>
    </row>
    <row r="32" spans="1:11" ht="12.45" x14ac:dyDescent="0.3">
      <c r="A32" s="1" t="s">
        <v>220</v>
      </c>
      <c r="B32" s="1">
        <v>1931149</v>
      </c>
      <c r="C32" s="1" t="s">
        <v>221</v>
      </c>
      <c r="D32" s="1" t="s">
        <v>222</v>
      </c>
      <c r="E32" s="1" t="s">
        <v>10</v>
      </c>
      <c r="F32" s="1" t="s">
        <v>11</v>
      </c>
      <c r="G32" s="1" t="s">
        <v>12</v>
      </c>
      <c r="H32" s="1" t="s">
        <v>133</v>
      </c>
      <c r="I32" s="1" t="s">
        <v>88</v>
      </c>
      <c r="J32" s="5" t="s">
        <v>223</v>
      </c>
      <c r="K32" s="1" t="s">
        <v>90</v>
      </c>
    </row>
    <row r="33" spans="1:11" ht="12.45" x14ac:dyDescent="0.3">
      <c r="A33" s="1" t="s">
        <v>224</v>
      </c>
      <c r="B33" s="1">
        <v>1999255</v>
      </c>
      <c r="C33" s="1" t="s">
        <v>225</v>
      </c>
      <c r="D33" s="1" t="s">
        <v>226</v>
      </c>
      <c r="E33" s="1" t="s">
        <v>10</v>
      </c>
      <c r="F33" s="1" t="s">
        <v>11</v>
      </c>
      <c r="G33" s="1" t="s">
        <v>12</v>
      </c>
      <c r="H33" s="1" t="s">
        <v>13</v>
      </c>
      <c r="I33" s="1" t="s">
        <v>88</v>
      </c>
      <c r="J33" s="5" t="s">
        <v>227</v>
      </c>
      <c r="K33" s="1" t="s">
        <v>90</v>
      </c>
    </row>
    <row r="34" spans="1:11" ht="12.45" x14ac:dyDescent="0.3">
      <c r="A34" s="1" t="s">
        <v>228</v>
      </c>
      <c r="B34" s="1">
        <v>2002340</v>
      </c>
      <c r="C34" s="1" t="s">
        <v>229</v>
      </c>
      <c r="D34" s="1" t="s">
        <v>230</v>
      </c>
      <c r="E34" s="1" t="s">
        <v>10</v>
      </c>
      <c r="F34" s="1" t="s">
        <v>11</v>
      </c>
      <c r="G34" s="1" t="s">
        <v>12</v>
      </c>
      <c r="I34" s="1" t="s">
        <v>103</v>
      </c>
      <c r="J34" s="5" t="s">
        <v>231</v>
      </c>
      <c r="K34" s="1" t="s">
        <v>105</v>
      </c>
    </row>
    <row r="35" spans="1:11" ht="12.45" x14ac:dyDescent="0.3">
      <c r="A35" s="1" t="s">
        <v>52</v>
      </c>
      <c r="B35" s="1">
        <v>1998838</v>
      </c>
      <c r="C35" s="1" t="s">
        <v>53</v>
      </c>
      <c r="D35" s="1" t="s">
        <v>54</v>
      </c>
      <c r="E35" s="1" t="s">
        <v>10</v>
      </c>
      <c r="F35" s="1" t="s">
        <v>11</v>
      </c>
      <c r="G35" s="1" t="s">
        <v>12</v>
      </c>
      <c r="I35" s="1" t="s">
        <v>103</v>
      </c>
      <c r="J35" s="5" t="s">
        <v>232</v>
      </c>
      <c r="K35" s="1" t="s">
        <v>105</v>
      </c>
    </row>
    <row r="36" spans="1:11" ht="12.45" x14ac:dyDescent="0.3">
      <c r="A36" s="1" t="s">
        <v>158</v>
      </c>
      <c r="B36" s="1">
        <v>2017583</v>
      </c>
      <c r="C36" s="1" t="s">
        <v>159</v>
      </c>
      <c r="D36" s="1" t="s">
        <v>153</v>
      </c>
      <c r="E36" s="1" t="s">
        <v>10</v>
      </c>
      <c r="F36" s="1" t="s">
        <v>11</v>
      </c>
      <c r="G36" s="1" t="s">
        <v>12</v>
      </c>
      <c r="I36" s="1" t="s">
        <v>103</v>
      </c>
      <c r="J36" s="5" t="s">
        <v>233</v>
      </c>
      <c r="K36" s="1" t="s">
        <v>105</v>
      </c>
    </row>
    <row r="37" spans="1:11" ht="12.45" x14ac:dyDescent="0.3">
      <c r="A37" s="1" t="s">
        <v>192</v>
      </c>
      <c r="B37" s="1">
        <v>2004945</v>
      </c>
      <c r="C37" s="1" t="s">
        <v>193</v>
      </c>
      <c r="D37" s="1" t="s">
        <v>194</v>
      </c>
      <c r="E37" s="1" t="s">
        <v>10</v>
      </c>
      <c r="F37" s="1" t="s">
        <v>11</v>
      </c>
      <c r="G37" s="1" t="s">
        <v>12</v>
      </c>
      <c r="H37" s="1" t="s">
        <v>75</v>
      </c>
      <c r="I37" s="1" t="s">
        <v>103</v>
      </c>
      <c r="J37" s="5" t="s">
        <v>234</v>
      </c>
      <c r="K37" s="1" t="s">
        <v>105</v>
      </c>
    </row>
    <row r="38" spans="1:11" ht="12.45" x14ac:dyDescent="0.3">
      <c r="A38" s="1" t="s">
        <v>220</v>
      </c>
      <c r="B38" s="1">
        <v>1931149</v>
      </c>
      <c r="C38" s="1" t="s">
        <v>221</v>
      </c>
      <c r="D38" s="1" t="s">
        <v>222</v>
      </c>
      <c r="E38" s="1" t="s">
        <v>10</v>
      </c>
      <c r="F38" s="1" t="s">
        <v>11</v>
      </c>
      <c r="G38" s="1" t="s">
        <v>12</v>
      </c>
      <c r="H38" s="1" t="s">
        <v>55</v>
      </c>
      <c r="I38" s="1" t="s">
        <v>103</v>
      </c>
      <c r="J38" s="5" t="s">
        <v>235</v>
      </c>
      <c r="K38" s="1" t="s">
        <v>105</v>
      </c>
    </row>
    <row r="39" spans="1:11" ht="12.45" x14ac:dyDescent="0.3">
      <c r="A39" s="1" t="s">
        <v>236</v>
      </c>
      <c r="B39" s="1">
        <v>2001232</v>
      </c>
      <c r="C39" s="1" t="s">
        <v>121</v>
      </c>
      <c r="D39" s="1" t="s">
        <v>122</v>
      </c>
      <c r="E39" s="1" t="s">
        <v>10</v>
      </c>
      <c r="F39" s="1" t="s">
        <v>11</v>
      </c>
      <c r="G39" s="1" t="s">
        <v>12</v>
      </c>
      <c r="H39" s="1" t="s">
        <v>55</v>
      </c>
      <c r="I39" s="1" t="s">
        <v>103</v>
      </c>
      <c r="J39" s="5" t="s">
        <v>237</v>
      </c>
      <c r="K39" s="1" t="s">
        <v>105</v>
      </c>
    </row>
    <row r="40" spans="1:11" ht="12.45" x14ac:dyDescent="0.3">
      <c r="A40" s="1" t="s">
        <v>216</v>
      </c>
      <c r="B40" s="1">
        <v>2002811</v>
      </c>
      <c r="C40" s="1" t="s">
        <v>217</v>
      </c>
      <c r="D40" s="1" t="s">
        <v>218</v>
      </c>
      <c r="E40" s="1" t="s">
        <v>10</v>
      </c>
      <c r="F40" s="1" t="s">
        <v>11</v>
      </c>
      <c r="G40" s="1" t="s">
        <v>12</v>
      </c>
      <c r="H40" s="1" t="s">
        <v>55</v>
      </c>
      <c r="I40" s="1" t="s">
        <v>103</v>
      </c>
      <c r="J40" s="5" t="s">
        <v>238</v>
      </c>
      <c r="K40" s="1" t="s">
        <v>105</v>
      </c>
    </row>
    <row r="41" spans="1:11" ht="12.45" x14ac:dyDescent="0.3">
      <c r="A41" s="1" t="s">
        <v>116</v>
      </c>
      <c r="B41" s="1">
        <v>1995169</v>
      </c>
      <c r="C41" s="1" t="s">
        <v>117</v>
      </c>
      <c r="D41" s="1" t="s">
        <v>118</v>
      </c>
      <c r="E41" s="1" t="s">
        <v>10</v>
      </c>
      <c r="F41" s="1" t="s">
        <v>11</v>
      </c>
      <c r="G41" s="1" t="s">
        <v>12</v>
      </c>
      <c r="H41" s="1" t="s">
        <v>55</v>
      </c>
      <c r="I41" s="1" t="s">
        <v>103</v>
      </c>
      <c r="J41" s="5" t="s">
        <v>239</v>
      </c>
      <c r="K41" s="1" t="s">
        <v>105</v>
      </c>
    </row>
    <row r="42" spans="1:11" ht="12.45" x14ac:dyDescent="0.3">
      <c r="A42" s="1" t="s">
        <v>185</v>
      </c>
      <c r="B42" s="1">
        <v>1993596</v>
      </c>
      <c r="C42" s="1" t="s">
        <v>186</v>
      </c>
      <c r="D42" s="1" t="s">
        <v>114</v>
      </c>
      <c r="E42" s="1" t="s">
        <v>181</v>
      </c>
      <c r="F42" s="1" t="s">
        <v>11</v>
      </c>
      <c r="G42" s="1" t="s">
        <v>12</v>
      </c>
      <c r="H42" s="1" t="s">
        <v>55</v>
      </c>
      <c r="I42" s="1" t="s">
        <v>103</v>
      </c>
      <c r="J42" s="5" t="s">
        <v>240</v>
      </c>
      <c r="K42" s="1" t="s">
        <v>105</v>
      </c>
    </row>
    <row r="43" spans="1:11" ht="12.45" x14ac:dyDescent="0.3">
      <c r="A43" s="1" t="s">
        <v>112</v>
      </c>
      <c r="B43" s="1">
        <v>2008272</v>
      </c>
      <c r="C43" s="1" t="s">
        <v>113</v>
      </c>
      <c r="D43" s="1" t="s">
        <v>114</v>
      </c>
      <c r="E43" s="1" t="s">
        <v>10</v>
      </c>
      <c r="F43" s="1" t="s">
        <v>11</v>
      </c>
      <c r="G43" s="1" t="s">
        <v>17</v>
      </c>
      <c r="H43" s="1" t="s">
        <v>48</v>
      </c>
      <c r="I43" s="1" t="s">
        <v>103</v>
      </c>
      <c r="J43" s="5" t="s">
        <v>241</v>
      </c>
      <c r="K43" s="1" t="s">
        <v>105</v>
      </c>
    </row>
    <row r="44" spans="1:11" ht="12.45" x14ac:dyDescent="0.3">
      <c r="A44" s="1" t="s">
        <v>242</v>
      </c>
      <c r="B44" s="1">
        <v>2009874</v>
      </c>
      <c r="C44" s="1" t="s">
        <v>213</v>
      </c>
      <c r="D44" s="1" t="s">
        <v>214</v>
      </c>
      <c r="E44" s="1" t="s">
        <v>10</v>
      </c>
      <c r="F44" s="1" t="s">
        <v>11</v>
      </c>
      <c r="G44" s="1" t="s">
        <v>12</v>
      </c>
      <c r="H44" s="1" t="s">
        <v>42</v>
      </c>
      <c r="I44" s="1" t="s">
        <v>103</v>
      </c>
      <c r="J44" s="5" t="s">
        <v>243</v>
      </c>
      <c r="K44" s="1" t="s">
        <v>105</v>
      </c>
    </row>
    <row r="45" spans="1:11" ht="12.45" x14ac:dyDescent="0.3">
      <c r="A45" s="1" t="s">
        <v>244</v>
      </c>
      <c r="B45" s="1">
        <v>1989320</v>
      </c>
      <c r="C45" s="1" t="s">
        <v>245</v>
      </c>
      <c r="D45" s="1" t="s">
        <v>246</v>
      </c>
      <c r="E45" s="1" t="s">
        <v>10</v>
      </c>
      <c r="F45" s="1" t="s">
        <v>11</v>
      </c>
      <c r="G45" s="1" t="s">
        <v>17</v>
      </c>
      <c r="H45" s="1" t="s">
        <v>13</v>
      </c>
      <c r="I45" s="1" t="s">
        <v>88</v>
      </c>
      <c r="J45" s="5" t="s">
        <v>247</v>
      </c>
      <c r="K45" s="1" t="s">
        <v>92</v>
      </c>
    </row>
    <row r="46" spans="1:11" ht="12.45" x14ac:dyDescent="0.3">
      <c r="A46" s="1" t="s">
        <v>248</v>
      </c>
      <c r="B46" s="1">
        <v>1868761</v>
      </c>
      <c r="C46" s="1" t="s">
        <v>209</v>
      </c>
      <c r="D46" s="1" t="s">
        <v>214</v>
      </c>
      <c r="E46" s="1" t="s">
        <v>10</v>
      </c>
      <c r="F46" s="1" t="s">
        <v>11</v>
      </c>
      <c r="G46" s="1" t="s">
        <v>12</v>
      </c>
      <c r="H46" s="1" t="s">
        <v>13</v>
      </c>
      <c r="I46" s="1" t="s">
        <v>88</v>
      </c>
      <c r="J46" s="5" t="s">
        <v>249</v>
      </c>
      <c r="K46" s="1" t="s">
        <v>94</v>
      </c>
    </row>
    <row r="47" spans="1:11" ht="12.45" x14ac:dyDescent="0.3">
      <c r="A47" s="1" t="s">
        <v>250</v>
      </c>
      <c r="B47" s="1">
        <v>2002795</v>
      </c>
      <c r="C47" s="1" t="s">
        <v>251</v>
      </c>
      <c r="D47" s="1" t="s">
        <v>252</v>
      </c>
      <c r="E47" s="1" t="s">
        <v>10</v>
      </c>
      <c r="F47" s="1" t="s">
        <v>11</v>
      </c>
      <c r="G47" s="1" t="s">
        <v>17</v>
      </c>
      <c r="H47" s="1" t="s">
        <v>13</v>
      </c>
      <c r="I47" s="1" t="s">
        <v>88</v>
      </c>
      <c r="J47" s="5" t="s">
        <v>253</v>
      </c>
      <c r="K47" s="1" t="s">
        <v>92</v>
      </c>
    </row>
    <row r="48" spans="1:11" ht="12.45" x14ac:dyDescent="0.3">
      <c r="A48" s="1" t="s">
        <v>254</v>
      </c>
      <c r="B48" s="1">
        <v>2000899</v>
      </c>
      <c r="C48" s="1" t="s">
        <v>255</v>
      </c>
      <c r="D48" s="1" t="s">
        <v>246</v>
      </c>
      <c r="E48" s="1" t="s">
        <v>10</v>
      </c>
      <c r="F48" s="1" t="s">
        <v>11</v>
      </c>
      <c r="G48" s="1" t="s">
        <v>17</v>
      </c>
      <c r="H48" s="1" t="s">
        <v>13</v>
      </c>
      <c r="I48" s="1" t="s">
        <v>88</v>
      </c>
      <c r="J48" s="5" t="s">
        <v>256</v>
      </c>
      <c r="K48" s="1" t="s">
        <v>92</v>
      </c>
    </row>
    <row r="49" spans="1:11" ht="12.45" x14ac:dyDescent="0.3">
      <c r="A49" s="1" t="s">
        <v>257</v>
      </c>
      <c r="B49" s="1">
        <v>2013562</v>
      </c>
      <c r="C49" s="1" t="s">
        <v>258</v>
      </c>
      <c r="D49" s="1" t="s">
        <v>259</v>
      </c>
      <c r="E49" s="1" t="s">
        <v>10</v>
      </c>
      <c r="F49" s="1" t="s">
        <v>11</v>
      </c>
      <c r="G49" s="1" t="s">
        <v>12</v>
      </c>
      <c r="H49" s="1" t="s">
        <v>13</v>
      </c>
      <c r="I49" s="1" t="s">
        <v>88</v>
      </c>
      <c r="J49" s="5" t="s">
        <v>260</v>
      </c>
      <c r="K49" s="1" t="s">
        <v>90</v>
      </c>
    </row>
    <row r="50" spans="1:11" ht="12.45" x14ac:dyDescent="0.3">
      <c r="A50" s="1" t="s">
        <v>261</v>
      </c>
      <c r="B50" s="1">
        <v>1953160</v>
      </c>
      <c r="C50" s="1" t="s">
        <v>262</v>
      </c>
      <c r="D50" s="1" t="s">
        <v>263</v>
      </c>
      <c r="E50" s="1" t="s">
        <v>10</v>
      </c>
      <c r="F50" s="1" t="s">
        <v>11</v>
      </c>
      <c r="G50" s="1" t="s">
        <v>12</v>
      </c>
      <c r="H50" s="1" t="s">
        <v>13</v>
      </c>
      <c r="I50" s="1" t="s">
        <v>88</v>
      </c>
      <c r="J50" s="5" t="s">
        <v>264</v>
      </c>
      <c r="K50" s="1" t="s">
        <v>94</v>
      </c>
    </row>
    <row r="51" spans="1:11" ht="12.45" x14ac:dyDescent="0.3">
      <c r="A51" s="1" t="s">
        <v>265</v>
      </c>
      <c r="B51" s="1">
        <v>1970879</v>
      </c>
      <c r="C51" s="1" t="s">
        <v>266</v>
      </c>
      <c r="D51" s="1" t="s">
        <v>267</v>
      </c>
      <c r="E51" s="1" t="s">
        <v>10</v>
      </c>
      <c r="F51" s="1" t="s">
        <v>11</v>
      </c>
      <c r="G51" s="1" t="s">
        <v>17</v>
      </c>
      <c r="H51" s="1" t="s">
        <v>133</v>
      </c>
      <c r="I51" s="1" t="s">
        <v>88</v>
      </c>
      <c r="J51" s="5" t="s">
        <v>268</v>
      </c>
      <c r="K51" s="1" t="s">
        <v>269</v>
      </c>
    </row>
    <row r="52" spans="1:11" ht="12.45" x14ac:dyDescent="0.3">
      <c r="A52" s="1" t="s">
        <v>270</v>
      </c>
      <c r="B52" s="1">
        <v>2006839</v>
      </c>
      <c r="C52" s="1" t="s">
        <v>271</v>
      </c>
      <c r="D52" s="1" t="s">
        <v>272</v>
      </c>
      <c r="E52" s="1" t="s">
        <v>10</v>
      </c>
      <c r="F52" s="1" t="s">
        <v>11</v>
      </c>
      <c r="G52" s="1" t="s">
        <v>17</v>
      </c>
      <c r="H52" s="1" t="s">
        <v>13</v>
      </c>
      <c r="I52" s="1" t="s">
        <v>88</v>
      </c>
      <c r="J52" s="5" t="s">
        <v>273</v>
      </c>
      <c r="K52" s="1" t="s">
        <v>101</v>
      </c>
    </row>
    <row r="53" spans="1:11" ht="12.45" x14ac:dyDescent="0.3">
      <c r="A53" s="1" t="s">
        <v>274</v>
      </c>
      <c r="B53" s="1">
        <v>2024058</v>
      </c>
      <c r="C53" s="1" t="s">
        <v>275</v>
      </c>
      <c r="D53" s="1" t="s">
        <v>276</v>
      </c>
      <c r="E53" s="1" t="s">
        <v>10</v>
      </c>
      <c r="F53" s="1" t="s">
        <v>11</v>
      </c>
      <c r="G53" s="1" t="s">
        <v>12</v>
      </c>
      <c r="H53" s="1" t="s">
        <v>13</v>
      </c>
      <c r="I53" s="1" t="s">
        <v>88</v>
      </c>
      <c r="J53" s="5" t="s">
        <v>277</v>
      </c>
      <c r="K53" s="1" t="s">
        <v>90</v>
      </c>
    </row>
    <row r="54" spans="1:11" ht="12.45" x14ac:dyDescent="0.3">
      <c r="A54" s="1" t="s">
        <v>278</v>
      </c>
      <c r="B54" s="1">
        <v>2012060</v>
      </c>
      <c r="C54" s="1" t="s">
        <v>279</v>
      </c>
      <c r="D54" s="1" t="s">
        <v>280</v>
      </c>
      <c r="E54" s="1" t="s">
        <v>181</v>
      </c>
      <c r="F54" s="1" t="s">
        <v>11</v>
      </c>
      <c r="G54" s="1" t="s">
        <v>17</v>
      </c>
      <c r="H54" s="1" t="s">
        <v>13</v>
      </c>
      <c r="I54" s="1" t="s">
        <v>88</v>
      </c>
      <c r="J54" s="5" t="s">
        <v>281</v>
      </c>
      <c r="K54" s="1" t="s">
        <v>92</v>
      </c>
    </row>
    <row r="55" spans="1:11" ht="12.45" x14ac:dyDescent="0.3">
      <c r="A55" s="1" t="s">
        <v>282</v>
      </c>
      <c r="B55" s="1">
        <v>2002703</v>
      </c>
      <c r="C55" s="1" t="s">
        <v>283</v>
      </c>
      <c r="D55" s="1" t="s">
        <v>284</v>
      </c>
      <c r="E55" s="1" t="s">
        <v>10</v>
      </c>
      <c r="F55" s="1" t="s">
        <v>11</v>
      </c>
      <c r="G55" s="1" t="s">
        <v>12</v>
      </c>
      <c r="H55" s="1" t="s">
        <v>13</v>
      </c>
      <c r="I55" s="1" t="s">
        <v>88</v>
      </c>
      <c r="J55" s="5" t="s">
        <v>285</v>
      </c>
      <c r="K55" s="1" t="s">
        <v>90</v>
      </c>
    </row>
    <row r="56" spans="1:11" ht="12.45" x14ac:dyDescent="0.3">
      <c r="A56" s="1" t="s">
        <v>286</v>
      </c>
      <c r="B56" s="1">
        <v>2011815</v>
      </c>
      <c r="C56" s="1" t="s">
        <v>283</v>
      </c>
      <c r="D56" s="1" t="s">
        <v>287</v>
      </c>
      <c r="E56" s="1" t="s">
        <v>10</v>
      </c>
      <c r="F56" s="1" t="s">
        <v>11</v>
      </c>
      <c r="G56" s="1" t="s">
        <v>12</v>
      </c>
      <c r="H56" s="1" t="s">
        <v>13</v>
      </c>
      <c r="I56" s="1" t="s">
        <v>88</v>
      </c>
      <c r="J56" s="5" t="s">
        <v>288</v>
      </c>
      <c r="K56" s="1" t="s">
        <v>90</v>
      </c>
    </row>
    <row r="57" spans="1:11" ht="12.45" x14ac:dyDescent="0.3">
      <c r="A57" s="1" t="s">
        <v>289</v>
      </c>
      <c r="B57" s="1">
        <v>1980529</v>
      </c>
      <c r="C57" s="1" t="s">
        <v>290</v>
      </c>
      <c r="D57" s="1" t="s">
        <v>291</v>
      </c>
      <c r="E57" s="1" t="s">
        <v>10</v>
      </c>
      <c r="F57" s="1" t="s">
        <v>11</v>
      </c>
      <c r="G57" s="1" t="s">
        <v>12</v>
      </c>
      <c r="H57" s="1" t="s">
        <v>13</v>
      </c>
      <c r="I57" s="1" t="s">
        <v>88</v>
      </c>
      <c r="J57" s="5" t="s">
        <v>292</v>
      </c>
      <c r="K57" s="1" t="s">
        <v>90</v>
      </c>
    </row>
    <row r="58" spans="1:11" ht="12.45" x14ac:dyDescent="0.3">
      <c r="A58" s="1" t="s">
        <v>293</v>
      </c>
      <c r="B58" s="1">
        <v>1986949</v>
      </c>
      <c r="C58" s="1" t="s">
        <v>148</v>
      </c>
      <c r="D58" s="1" t="s">
        <v>149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88</v>
      </c>
      <c r="J58" s="5" t="s">
        <v>294</v>
      </c>
      <c r="K58" s="1" t="s">
        <v>90</v>
      </c>
    </row>
    <row r="59" spans="1:11" ht="12.45" x14ac:dyDescent="0.3">
      <c r="A59" s="1" t="s">
        <v>295</v>
      </c>
      <c r="B59" s="1">
        <v>2000811</v>
      </c>
      <c r="C59" s="1" t="s">
        <v>296</v>
      </c>
      <c r="D59" s="1" t="s">
        <v>297</v>
      </c>
      <c r="E59" s="1" t="s">
        <v>10</v>
      </c>
      <c r="F59" s="1" t="s">
        <v>11</v>
      </c>
      <c r="G59" s="1" t="s">
        <v>12</v>
      </c>
      <c r="H59" s="1" t="s">
        <v>13</v>
      </c>
      <c r="I59" s="1" t="s">
        <v>88</v>
      </c>
      <c r="J59" s="5" t="s">
        <v>298</v>
      </c>
      <c r="K59" s="1" t="s">
        <v>140</v>
      </c>
    </row>
    <row r="60" spans="1:11" ht="12.45" x14ac:dyDescent="0.3">
      <c r="A60" s="1" t="s">
        <v>299</v>
      </c>
      <c r="B60" s="1">
        <v>2012341</v>
      </c>
      <c r="C60" s="1" t="s">
        <v>300</v>
      </c>
      <c r="D60" s="1" t="s">
        <v>149</v>
      </c>
      <c r="E60" s="1" t="s">
        <v>10</v>
      </c>
      <c r="F60" s="1" t="s">
        <v>11</v>
      </c>
      <c r="G60" s="1" t="s">
        <v>12</v>
      </c>
      <c r="H60" s="1" t="s">
        <v>13</v>
      </c>
      <c r="I60" s="1" t="s">
        <v>88</v>
      </c>
      <c r="J60" s="5" t="s">
        <v>301</v>
      </c>
      <c r="K60" s="1" t="s">
        <v>90</v>
      </c>
    </row>
    <row r="61" spans="1:11" ht="12.45" x14ac:dyDescent="0.3">
      <c r="A61" s="1" t="s">
        <v>302</v>
      </c>
      <c r="B61" s="1">
        <v>1925379</v>
      </c>
      <c r="C61" s="1" t="s">
        <v>303</v>
      </c>
      <c r="D61" s="1" t="s">
        <v>304</v>
      </c>
      <c r="E61" s="1" t="s">
        <v>10</v>
      </c>
      <c r="F61" s="1" t="s">
        <v>11</v>
      </c>
      <c r="G61" s="1" t="s">
        <v>12</v>
      </c>
      <c r="H61" s="1" t="s">
        <v>13</v>
      </c>
      <c r="I61" s="1" t="s">
        <v>88</v>
      </c>
      <c r="J61" s="5" t="s">
        <v>305</v>
      </c>
      <c r="K61" s="1" t="s">
        <v>94</v>
      </c>
    </row>
    <row r="62" spans="1:11" ht="12.45" x14ac:dyDescent="0.3">
      <c r="A62" s="1" t="s">
        <v>306</v>
      </c>
      <c r="B62" s="1">
        <v>1995192</v>
      </c>
      <c r="C62" s="1" t="s">
        <v>307</v>
      </c>
      <c r="D62" s="1" t="s">
        <v>308</v>
      </c>
      <c r="E62" s="1" t="s">
        <v>10</v>
      </c>
      <c r="F62" s="1" t="s">
        <v>11</v>
      </c>
      <c r="G62" s="1" t="s">
        <v>17</v>
      </c>
      <c r="H62" s="1" t="s">
        <v>13</v>
      </c>
      <c r="I62" s="1" t="s">
        <v>88</v>
      </c>
      <c r="J62" s="5" t="s">
        <v>309</v>
      </c>
      <c r="K62" s="1" t="s">
        <v>97</v>
      </c>
    </row>
    <row r="63" spans="1:11" ht="12.45" x14ac:dyDescent="0.3">
      <c r="A63" s="1" t="s">
        <v>310</v>
      </c>
      <c r="B63" s="1">
        <v>2017739</v>
      </c>
      <c r="C63" s="1" t="s">
        <v>311</v>
      </c>
      <c r="D63" s="1" t="s">
        <v>312</v>
      </c>
      <c r="E63" s="1" t="s">
        <v>10</v>
      </c>
      <c r="F63" s="1" t="s">
        <v>11</v>
      </c>
      <c r="G63" s="1" t="s">
        <v>17</v>
      </c>
      <c r="H63" s="1" t="s">
        <v>13</v>
      </c>
      <c r="I63" s="1" t="s">
        <v>88</v>
      </c>
      <c r="J63" s="5" t="s">
        <v>313</v>
      </c>
      <c r="K63" s="1" t="s">
        <v>97</v>
      </c>
    </row>
    <row r="64" spans="1:11" ht="12.45" x14ac:dyDescent="0.3">
      <c r="A64" s="1" t="s">
        <v>314</v>
      </c>
      <c r="B64" s="1">
        <v>1847914</v>
      </c>
      <c r="C64" s="1" t="s">
        <v>315</v>
      </c>
      <c r="D64" s="1" t="s">
        <v>316</v>
      </c>
      <c r="E64" s="1" t="s">
        <v>10</v>
      </c>
      <c r="F64" s="1" t="s">
        <v>11</v>
      </c>
      <c r="G64" s="1" t="s">
        <v>12</v>
      </c>
      <c r="H64" s="1" t="s">
        <v>13</v>
      </c>
      <c r="I64" s="1" t="s">
        <v>88</v>
      </c>
      <c r="J64" s="5" t="s">
        <v>317</v>
      </c>
      <c r="K64" s="1" t="s">
        <v>90</v>
      </c>
    </row>
    <row r="65" spans="1:11" ht="12.45" x14ac:dyDescent="0.3">
      <c r="A65" s="1" t="s">
        <v>250</v>
      </c>
      <c r="B65" s="1">
        <v>2002795</v>
      </c>
      <c r="C65" s="1" t="s">
        <v>251</v>
      </c>
      <c r="D65" s="1" t="s">
        <v>252</v>
      </c>
      <c r="E65" s="1" t="s">
        <v>10</v>
      </c>
      <c r="F65" s="1" t="s">
        <v>11</v>
      </c>
      <c r="G65" s="1" t="s">
        <v>17</v>
      </c>
      <c r="H65" s="1" t="s">
        <v>48</v>
      </c>
      <c r="I65" s="1" t="s">
        <v>103</v>
      </c>
      <c r="J65" s="5" t="s">
        <v>318</v>
      </c>
      <c r="K65" s="1" t="s">
        <v>105</v>
      </c>
    </row>
    <row r="66" spans="1:11" ht="12.45" x14ac:dyDescent="0.3">
      <c r="A66" s="1" t="s">
        <v>295</v>
      </c>
      <c r="B66" s="1">
        <v>2000811</v>
      </c>
      <c r="C66" s="1" t="s">
        <v>296</v>
      </c>
      <c r="D66" s="1" t="s">
        <v>297</v>
      </c>
      <c r="E66" s="1" t="s">
        <v>10</v>
      </c>
      <c r="F66" s="1" t="s">
        <v>11</v>
      </c>
      <c r="G66" s="1" t="s">
        <v>12</v>
      </c>
      <c r="H66" s="1" t="s">
        <v>44</v>
      </c>
      <c r="I66" s="1" t="s">
        <v>103</v>
      </c>
      <c r="J66" s="5" t="s">
        <v>319</v>
      </c>
      <c r="K66" s="1" t="s">
        <v>105</v>
      </c>
    </row>
    <row r="67" spans="1:11" ht="12.45" x14ac:dyDescent="0.3">
      <c r="A67" s="1" t="s">
        <v>306</v>
      </c>
      <c r="B67" s="1">
        <v>1995192</v>
      </c>
      <c r="C67" s="1" t="s">
        <v>307</v>
      </c>
      <c r="D67" s="1" t="s">
        <v>308</v>
      </c>
      <c r="E67" s="1" t="s">
        <v>10</v>
      </c>
      <c r="F67" s="1" t="s">
        <v>11</v>
      </c>
      <c r="G67" s="1" t="s">
        <v>17</v>
      </c>
      <c r="H67" s="1" t="s">
        <v>43</v>
      </c>
      <c r="I67" s="1" t="s">
        <v>103</v>
      </c>
      <c r="J67" s="5" t="s">
        <v>320</v>
      </c>
      <c r="K67" s="1" t="s">
        <v>105</v>
      </c>
    </row>
    <row r="68" spans="1:11" ht="12.45" x14ac:dyDescent="0.3">
      <c r="A68" s="1" t="s">
        <v>310</v>
      </c>
      <c r="B68" s="1">
        <v>2017739</v>
      </c>
      <c r="C68" s="1" t="s">
        <v>311</v>
      </c>
      <c r="D68" s="1" t="s">
        <v>312</v>
      </c>
      <c r="E68" s="1" t="s">
        <v>10</v>
      </c>
      <c r="F68" s="1" t="s">
        <v>11</v>
      </c>
      <c r="G68" s="1" t="s">
        <v>17</v>
      </c>
      <c r="H68" s="1" t="s">
        <v>43</v>
      </c>
      <c r="I68" s="1" t="s">
        <v>103</v>
      </c>
      <c r="J68" s="5" t="s">
        <v>321</v>
      </c>
      <c r="K68" s="1" t="s">
        <v>105</v>
      </c>
    </row>
    <row r="69" spans="1:11" ht="12.45" x14ac:dyDescent="0.3">
      <c r="A69" s="1" t="s">
        <v>322</v>
      </c>
      <c r="B69" s="1">
        <v>1982663</v>
      </c>
      <c r="C69" s="1" t="s">
        <v>323</v>
      </c>
      <c r="D69" s="1" t="s">
        <v>324</v>
      </c>
      <c r="E69" s="1" t="s">
        <v>10</v>
      </c>
      <c r="F69" s="1" t="s">
        <v>11</v>
      </c>
      <c r="G69" s="1" t="s">
        <v>12</v>
      </c>
      <c r="H69" s="1" t="s">
        <v>13</v>
      </c>
      <c r="I69" s="1" t="s">
        <v>88</v>
      </c>
      <c r="J69" s="5" t="s">
        <v>325</v>
      </c>
      <c r="K69" s="1" t="s">
        <v>94</v>
      </c>
    </row>
    <row r="70" spans="1:11" ht="12.45" x14ac:dyDescent="0.3">
      <c r="A70" s="1" t="s">
        <v>326</v>
      </c>
      <c r="B70" s="1">
        <v>1995117</v>
      </c>
      <c r="C70" s="1" t="s">
        <v>66</v>
      </c>
      <c r="D70" s="1" t="s">
        <v>67</v>
      </c>
      <c r="E70" s="1" t="s">
        <v>10</v>
      </c>
      <c r="F70" s="1" t="s">
        <v>11</v>
      </c>
      <c r="G70" s="1" t="s">
        <v>17</v>
      </c>
      <c r="H70" s="1" t="s">
        <v>133</v>
      </c>
      <c r="I70" s="1" t="s">
        <v>88</v>
      </c>
      <c r="J70" s="5" t="s">
        <v>327</v>
      </c>
      <c r="K70" s="1" t="s">
        <v>328</v>
      </c>
    </row>
    <row r="71" spans="1:11" ht="12.45" x14ac:dyDescent="0.3">
      <c r="A71" s="1" t="s">
        <v>329</v>
      </c>
      <c r="B71" s="1">
        <v>2013932</v>
      </c>
      <c r="C71" s="1" t="s">
        <v>330</v>
      </c>
      <c r="D71" s="1" t="s">
        <v>331</v>
      </c>
      <c r="E71" s="1" t="s">
        <v>62</v>
      </c>
      <c r="F71" s="1" t="s">
        <v>11</v>
      </c>
      <c r="G71" s="1" t="s">
        <v>17</v>
      </c>
      <c r="H71" s="1" t="s">
        <v>13</v>
      </c>
      <c r="I71" s="1" t="s">
        <v>88</v>
      </c>
      <c r="J71" s="5" t="s">
        <v>332</v>
      </c>
      <c r="K71" s="1" t="s">
        <v>92</v>
      </c>
    </row>
    <row r="72" spans="1:11" ht="12.45" x14ac:dyDescent="0.3">
      <c r="A72" s="1" t="s">
        <v>333</v>
      </c>
      <c r="B72" s="1">
        <v>2025873</v>
      </c>
      <c r="C72" s="1" t="s">
        <v>334</v>
      </c>
      <c r="D72" s="1" t="s">
        <v>335</v>
      </c>
      <c r="E72" s="1" t="s">
        <v>10</v>
      </c>
      <c r="F72" s="1" t="s">
        <v>11</v>
      </c>
      <c r="G72" s="1" t="s">
        <v>12</v>
      </c>
      <c r="H72" s="1" t="s">
        <v>13</v>
      </c>
      <c r="I72" s="1" t="s">
        <v>88</v>
      </c>
      <c r="J72" s="5" t="s">
        <v>336</v>
      </c>
      <c r="K72" s="1" t="s">
        <v>337</v>
      </c>
    </row>
    <row r="73" spans="1:11" ht="12.45" x14ac:dyDescent="0.3">
      <c r="A73" s="1" t="s">
        <v>338</v>
      </c>
      <c r="B73" s="1">
        <v>1995123</v>
      </c>
      <c r="C73" s="1" t="s">
        <v>66</v>
      </c>
      <c r="D73" s="1" t="s">
        <v>67</v>
      </c>
      <c r="E73" s="1" t="s">
        <v>10</v>
      </c>
      <c r="F73" s="1" t="s">
        <v>11</v>
      </c>
      <c r="G73" s="1" t="s">
        <v>17</v>
      </c>
      <c r="H73" s="1" t="s">
        <v>133</v>
      </c>
      <c r="I73" s="1" t="s">
        <v>88</v>
      </c>
      <c r="J73" s="5" t="s">
        <v>339</v>
      </c>
      <c r="K73" s="1" t="s">
        <v>340</v>
      </c>
    </row>
    <row r="74" spans="1:11" ht="12.45" x14ac:dyDescent="0.3">
      <c r="A74" s="1" t="s">
        <v>341</v>
      </c>
      <c r="B74" s="1">
        <v>1994753</v>
      </c>
      <c r="C74" s="1" t="s">
        <v>311</v>
      </c>
      <c r="D74" s="1" t="s">
        <v>312</v>
      </c>
      <c r="E74" s="1" t="s">
        <v>10</v>
      </c>
      <c r="F74" s="1" t="s">
        <v>11</v>
      </c>
      <c r="G74" s="1" t="s">
        <v>17</v>
      </c>
      <c r="H74" s="1" t="s">
        <v>13</v>
      </c>
      <c r="I74" s="1" t="s">
        <v>88</v>
      </c>
      <c r="J74" s="5" t="s">
        <v>342</v>
      </c>
      <c r="K74" s="1" t="s">
        <v>92</v>
      </c>
    </row>
    <row r="75" spans="1:11" ht="12.45" x14ac:dyDescent="0.3">
      <c r="A75" s="1" t="s">
        <v>343</v>
      </c>
      <c r="B75" s="1">
        <v>1989172</v>
      </c>
      <c r="C75" s="1" t="s">
        <v>344</v>
      </c>
      <c r="D75" s="1" t="s">
        <v>324</v>
      </c>
      <c r="E75" s="1" t="s">
        <v>10</v>
      </c>
      <c r="F75" s="1" t="s">
        <v>11</v>
      </c>
      <c r="G75" s="1" t="s">
        <v>12</v>
      </c>
      <c r="H75" s="1" t="s">
        <v>13</v>
      </c>
      <c r="I75" s="1" t="s">
        <v>88</v>
      </c>
      <c r="J75" s="5" t="s">
        <v>345</v>
      </c>
      <c r="K75" s="1" t="s">
        <v>90</v>
      </c>
    </row>
    <row r="76" spans="1:11" ht="12.45" x14ac:dyDescent="0.3">
      <c r="A76" s="1" t="s">
        <v>346</v>
      </c>
      <c r="B76" s="1">
        <v>1967981</v>
      </c>
      <c r="C76" s="1" t="s">
        <v>347</v>
      </c>
      <c r="D76" s="1" t="s">
        <v>74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88</v>
      </c>
      <c r="J76" s="5" t="s">
        <v>348</v>
      </c>
      <c r="K76" s="1" t="s">
        <v>90</v>
      </c>
    </row>
    <row r="77" spans="1:11" ht="12.45" x14ac:dyDescent="0.3">
      <c r="A77" s="1" t="s">
        <v>236</v>
      </c>
      <c r="B77" s="1">
        <v>2001232</v>
      </c>
      <c r="C77" s="1" t="s">
        <v>121</v>
      </c>
      <c r="D77" s="1" t="s">
        <v>122</v>
      </c>
      <c r="E77" s="1" t="s">
        <v>10</v>
      </c>
      <c r="F77" s="1" t="s">
        <v>11</v>
      </c>
      <c r="G77" s="1" t="s">
        <v>12</v>
      </c>
      <c r="H77" s="1" t="s">
        <v>13</v>
      </c>
      <c r="I77" s="1" t="s">
        <v>88</v>
      </c>
      <c r="J77" s="5" t="s">
        <v>349</v>
      </c>
      <c r="K77" s="1" t="s">
        <v>90</v>
      </c>
    </row>
    <row r="78" spans="1:11" ht="12.45" x14ac:dyDescent="0.3">
      <c r="A78" s="1" t="s">
        <v>350</v>
      </c>
      <c r="B78" s="1">
        <v>1991409</v>
      </c>
      <c r="C78" s="1" t="s">
        <v>351</v>
      </c>
      <c r="D78" s="1" t="s">
        <v>352</v>
      </c>
      <c r="E78" s="1" t="s">
        <v>10</v>
      </c>
      <c r="F78" s="1" t="s">
        <v>11</v>
      </c>
      <c r="G78" s="1" t="s">
        <v>12</v>
      </c>
      <c r="H78" s="1" t="s">
        <v>13</v>
      </c>
      <c r="I78" s="1" t="s">
        <v>88</v>
      </c>
      <c r="J78" s="5" t="s">
        <v>353</v>
      </c>
      <c r="K78" s="1" t="s">
        <v>94</v>
      </c>
    </row>
    <row r="79" spans="1:11" ht="12.45" x14ac:dyDescent="0.3">
      <c r="A79" s="1" t="s">
        <v>354</v>
      </c>
      <c r="B79" s="1">
        <v>1935060</v>
      </c>
      <c r="C79" s="1" t="s">
        <v>355</v>
      </c>
      <c r="D79" s="1" t="s">
        <v>324</v>
      </c>
      <c r="E79" s="1" t="s">
        <v>10</v>
      </c>
      <c r="F79" s="1" t="s">
        <v>11</v>
      </c>
      <c r="G79" s="1" t="s">
        <v>17</v>
      </c>
      <c r="H79" s="1" t="s">
        <v>42</v>
      </c>
      <c r="I79" s="1" t="s">
        <v>103</v>
      </c>
      <c r="J79" s="5" t="s">
        <v>356</v>
      </c>
      <c r="K79" s="1" t="s">
        <v>105</v>
      </c>
    </row>
    <row r="80" spans="1:11" ht="12.45" x14ac:dyDescent="0.3">
      <c r="A80" s="1" t="s">
        <v>357</v>
      </c>
      <c r="B80" s="1">
        <v>1934233</v>
      </c>
      <c r="C80" s="1" t="s">
        <v>170</v>
      </c>
      <c r="D80" s="1" t="s">
        <v>171</v>
      </c>
      <c r="E80" s="1" t="s">
        <v>10</v>
      </c>
      <c r="F80" s="1" t="s">
        <v>11</v>
      </c>
      <c r="G80" s="1" t="s">
        <v>17</v>
      </c>
      <c r="H80" s="1" t="s">
        <v>42</v>
      </c>
      <c r="I80" s="1" t="s">
        <v>103</v>
      </c>
      <c r="J80" s="5" t="s">
        <v>358</v>
      </c>
      <c r="K80" s="1" t="s">
        <v>105</v>
      </c>
    </row>
    <row r="81" spans="1:11" ht="12.45" x14ac:dyDescent="0.3">
      <c r="A81" s="1" t="s">
        <v>359</v>
      </c>
      <c r="B81" s="1">
        <v>2012288</v>
      </c>
      <c r="C81" s="1" t="s">
        <v>360</v>
      </c>
      <c r="D81" s="1" t="s">
        <v>361</v>
      </c>
      <c r="E81" s="1" t="s">
        <v>10</v>
      </c>
      <c r="F81" s="1" t="s">
        <v>11</v>
      </c>
      <c r="G81" s="1" t="s">
        <v>12</v>
      </c>
      <c r="H81" s="1" t="s">
        <v>42</v>
      </c>
      <c r="I81" s="1" t="s">
        <v>103</v>
      </c>
      <c r="J81" s="5" t="s">
        <v>362</v>
      </c>
      <c r="K81" s="1" t="s">
        <v>105</v>
      </c>
    </row>
    <row r="82" spans="1:11" ht="12.45" x14ac:dyDescent="0.3">
      <c r="A82" s="1" t="s">
        <v>363</v>
      </c>
      <c r="B82" s="1">
        <v>2018352</v>
      </c>
      <c r="C82" s="1" t="s">
        <v>283</v>
      </c>
      <c r="D82" s="1" t="s">
        <v>364</v>
      </c>
      <c r="E82" s="1" t="s">
        <v>10</v>
      </c>
      <c r="F82" s="1" t="s">
        <v>11</v>
      </c>
      <c r="G82" s="1" t="s">
        <v>12</v>
      </c>
      <c r="H82" s="1" t="s">
        <v>13</v>
      </c>
      <c r="I82" s="1" t="s">
        <v>88</v>
      </c>
      <c r="J82" s="5" t="s">
        <v>365</v>
      </c>
      <c r="K82" s="1" t="s">
        <v>90</v>
      </c>
    </row>
    <row r="83" spans="1:11" ht="12.45" x14ac:dyDescent="0.3">
      <c r="A83" s="1" t="s">
        <v>366</v>
      </c>
      <c r="B83" s="1">
        <v>1991181</v>
      </c>
      <c r="C83" s="1" t="s">
        <v>367</v>
      </c>
      <c r="D83" s="1" t="s">
        <v>368</v>
      </c>
      <c r="E83" s="1" t="s">
        <v>10</v>
      </c>
      <c r="F83" s="1" t="s">
        <v>11</v>
      </c>
      <c r="G83" s="1" t="s">
        <v>12</v>
      </c>
      <c r="H83" s="1" t="s">
        <v>55</v>
      </c>
      <c r="I83" s="1" t="s">
        <v>103</v>
      </c>
      <c r="J83" s="5" t="s">
        <v>369</v>
      </c>
      <c r="K83" s="1" t="s">
        <v>105</v>
      </c>
    </row>
    <row r="84" spans="1:11" ht="12.45" x14ac:dyDescent="0.3">
      <c r="A84" s="1" t="s">
        <v>370</v>
      </c>
      <c r="B84" s="1">
        <v>2014539</v>
      </c>
      <c r="C84" s="1" t="s">
        <v>371</v>
      </c>
      <c r="D84" s="1" t="s">
        <v>372</v>
      </c>
      <c r="E84" s="1" t="s">
        <v>372</v>
      </c>
      <c r="F84" s="1" t="s">
        <v>11</v>
      </c>
      <c r="G84" s="1" t="s">
        <v>12</v>
      </c>
      <c r="H84" s="1" t="s">
        <v>55</v>
      </c>
      <c r="I84" s="1" t="s">
        <v>103</v>
      </c>
      <c r="J84" s="5" t="s">
        <v>373</v>
      </c>
      <c r="K84" s="1" t="s">
        <v>105</v>
      </c>
    </row>
    <row r="85" spans="1:11" ht="12.45" x14ac:dyDescent="0.3">
      <c r="A85" s="1" t="s">
        <v>374</v>
      </c>
      <c r="B85" s="1">
        <v>1998242</v>
      </c>
      <c r="C85" s="1" t="s">
        <v>375</v>
      </c>
      <c r="D85" s="1" t="s">
        <v>376</v>
      </c>
      <c r="E85" s="1" t="s">
        <v>10</v>
      </c>
      <c r="F85" s="1" t="s">
        <v>11</v>
      </c>
      <c r="G85" s="1" t="s">
        <v>12</v>
      </c>
      <c r="H85" s="1" t="s">
        <v>55</v>
      </c>
      <c r="I85" s="1" t="s">
        <v>103</v>
      </c>
      <c r="J85" s="5" t="s">
        <v>377</v>
      </c>
      <c r="K85" s="1" t="s">
        <v>105</v>
      </c>
    </row>
    <row r="86" spans="1:11" ht="12.45" x14ac:dyDescent="0.3">
      <c r="A86" s="1" t="s">
        <v>378</v>
      </c>
      <c r="B86" s="1">
        <v>1905264</v>
      </c>
      <c r="C86" s="1" t="s">
        <v>379</v>
      </c>
      <c r="D86" s="1" t="s">
        <v>380</v>
      </c>
      <c r="E86" s="1" t="s">
        <v>10</v>
      </c>
      <c r="F86" s="1" t="s">
        <v>11</v>
      </c>
      <c r="G86" s="1" t="s">
        <v>12</v>
      </c>
      <c r="H86" s="1" t="s">
        <v>55</v>
      </c>
      <c r="I86" s="1" t="s">
        <v>103</v>
      </c>
      <c r="J86" s="5" t="s">
        <v>381</v>
      </c>
      <c r="K86" s="1" t="s">
        <v>105</v>
      </c>
    </row>
    <row r="87" spans="1:11" ht="12.45" x14ac:dyDescent="0.3">
      <c r="A87" s="1" t="s">
        <v>382</v>
      </c>
      <c r="B87" s="1">
        <v>1991155</v>
      </c>
      <c r="C87" s="1" t="s">
        <v>383</v>
      </c>
      <c r="D87" s="1" t="s">
        <v>368</v>
      </c>
      <c r="E87" s="1" t="s">
        <v>10</v>
      </c>
      <c r="F87" s="1" t="s">
        <v>11</v>
      </c>
      <c r="G87" s="1" t="s">
        <v>17</v>
      </c>
      <c r="H87" s="1" t="s">
        <v>48</v>
      </c>
      <c r="I87" s="1" t="s">
        <v>103</v>
      </c>
      <c r="J87" s="5" t="s">
        <v>384</v>
      </c>
      <c r="K87" s="1" t="s">
        <v>105</v>
      </c>
    </row>
    <row r="88" spans="1:11" ht="12.45" x14ac:dyDescent="0.3">
      <c r="A88" s="1" t="s">
        <v>385</v>
      </c>
      <c r="B88" s="1">
        <v>1987235</v>
      </c>
      <c r="C88" s="1" t="s">
        <v>386</v>
      </c>
      <c r="D88" s="1" t="s">
        <v>387</v>
      </c>
      <c r="E88" s="1" t="s">
        <v>10</v>
      </c>
      <c r="F88" s="1" t="s">
        <v>11</v>
      </c>
      <c r="G88" s="1" t="s">
        <v>17</v>
      </c>
      <c r="H88" s="1" t="s">
        <v>48</v>
      </c>
      <c r="I88" s="1" t="s">
        <v>103</v>
      </c>
      <c r="J88" s="5" t="s">
        <v>388</v>
      </c>
      <c r="K88" s="1" t="s">
        <v>105</v>
      </c>
    </row>
    <row r="89" spans="1:11" ht="12.45" x14ac:dyDescent="0.3">
      <c r="A89" s="1" t="s">
        <v>389</v>
      </c>
      <c r="B89" s="1">
        <v>2010457</v>
      </c>
      <c r="C89" s="1" t="s">
        <v>390</v>
      </c>
      <c r="D89" s="1" t="s">
        <v>391</v>
      </c>
      <c r="E89" s="1" t="s">
        <v>10</v>
      </c>
      <c r="F89" s="1" t="s">
        <v>11</v>
      </c>
      <c r="G89" s="1" t="s">
        <v>17</v>
      </c>
      <c r="H89" s="1" t="s">
        <v>48</v>
      </c>
      <c r="I89" s="1" t="s">
        <v>103</v>
      </c>
      <c r="J89" s="5" t="s">
        <v>392</v>
      </c>
      <c r="K89" s="1" t="s">
        <v>105</v>
      </c>
    </row>
    <row r="90" spans="1:11" ht="12.45" x14ac:dyDescent="0.3">
      <c r="A90" s="1" t="s">
        <v>393</v>
      </c>
      <c r="B90" s="1">
        <v>1926353</v>
      </c>
      <c r="C90" s="1" t="s">
        <v>394</v>
      </c>
      <c r="D90" s="1" t="s">
        <v>395</v>
      </c>
      <c r="E90" s="1" t="s">
        <v>10</v>
      </c>
      <c r="F90" s="1" t="s">
        <v>11</v>
      </c>
      <c r="G90" s="1" t="s">
        <v>17</v>
      </c>
      <c r="H90" s="1" t="s">
        <v>48</v>
      </c>
      <c r="I90" s="1" t="s">
        <v>103</v>
      </c>
      <c r="J90" s="5" t="s">
        <v>396</v>
      </c>
      <c r="K90" s="1" t="s">
        <v>105</v>
      </c>
    </row>
    <row r="91" spans="1:11" ht="12.45" x14ac:dyDescent="0.3">
      <c r="A91" s="1" t="s">
        <v>397</v>
      </c>
      <c r="B91" s="1">
        <v>1976623</v>
      </c>
      <c r="C91" s="1" t="s">
        <v>398</v>
      </c>
      <c r="D91" s="1" t="s">
        <v>399</v>
      </c>
      <c r="E91" s="1" t="s">
        <v>10</v>
      </c>
      <c r="F91" s="1" t="s">
        <v>11</v>
      </c>
      <c r="G91" s="1" t="s">
        <v>35</v>
      </c>
      <c r="H91" s="1" t="s">
        <v>400</v>
      </c>
      <c r="I91" s="1" t="s">
        <v>103</v>
      </c>
      <c r="J91" s="5" t="s">
        <v>401</v>
      </c>
      <c r="K91" s="1" t="s">
        <v>105</v>
      </c>
    </row>
    <row r="92" spans="1:11" ht="12.45" x14ac:dyDescent="0.3">
      <c r="A92" s="1" t="s">
        <v>402</v>
      </c>
      <c r="B92" s="1">
        <v>2023790</v>
      </c>
      <c r="C92" s="1" t="s">
        <v>403</v>
      </c>
      <c r="D92" s="1" t="s">
        <v>403</v>
      </c>
      <c r="E92" s="1" t="s">
        <v>10</v>
      </c>
      <c r="F92" s="1" t="s">
        <v>11</v>
      </c>
      <c r="H92" s="1" t="s">
        <v>404</v>
      </c>
      <c r="I92" s="1" t="s">
        <v>103</v>
      </c>
      <c r="J92" s="5" t="s">
        <v>405</v>
      </c>
      <c r="K92" s="1" t="s">
        <v>105</v>
      </c>
    </row>
    <row r="93" spans="1:11" ht="12.45" x14ac:dyDescent="0.3">
      <c r="A93" s="1" t="s">
        <v>406</v>
      </c>
      <c r="B93" s="1">
        <v>2013836</v>
      </c>
      <c r="C93" s="1" t="s">
        <v>407</v>
      </c>
      <c r="D93" s="1" t="s">
        <v>408</v>
      </c>
      <c r="E93" s="1" t="s">
        <v>10</v>
      </c>
      <c r="F93" s="1" t="s">
        <v>11</v>
      </c>
      <c r="G93" s="1" t="s">
        <v>12</v>
      </c>
      <c r="H93" s="1" t="s">
        <v>44</v>
      </c>
      <c r="I93" s="1" t="s">
        <v>103</v>
      </c>
      <c r="J93" s="5" t="s">
        <v>409</v>
      </c>
      <c r="K93" s="1" t="s">
        <v>105</v>
      </c>
    </row>
    <row r="94" spans="1:11" ht="12.45" x14ac:dyDescent="0.3">
      <c r="A94" s="1" t="s">
        <v>410</v>
      </c>
      <c r="B94" s="1">
        <v>1988792</v>
      </c>
      <c r="C94" s="1" t="s">
        <v>411</v>
      </c>
      <c r="D94" s="1" t="s">
        <v>412</v>
      </c>
      <c r="E94" s="1" t="s">
        <v>10</v>
      </c>
      <c r="F94" s="1" t="s">
        <v>11</v>
      </c>
      <c r="G94" s="1" t="s">
        <v>17</v>
      </c>
      <c r="H94" s="1" t="s">
        <v>43</v>
      </c>
      <c r="I94" s="1" t="s">
        <v>103</v>
      </c>
      <c r="J94" s="5" t="s">
        <v>413</v>
      </c>
      <c r="K94" s="1" t="s">
        <v>105</v>
      </c>
    </row>
    <row r="95" spans="1:11" ht="12.45" x14ac:dyDescent="0.3">
      <c r="A95" s="1" t="s">
        <v>414</v>
      </c>
      <c r="B95" s="1">
        <v>1992865</v>
      </c>
      <c r="C95" s="1" t="s">
        <v>415</v>
      </c>
      <c r="D95" s="1" t="s">
        <v>416</v>
      </c>
      <c r="E95" s="1" t="s">
        <v>10</v>
      </c>
      <c r="F95" s="1" t="s">
        <v>11</v>
      </c>
      <c r="G95" s="1" t="s">
        <v>12</v>
      </c>
      <c r="H95" s="1" t="s">
        <v>13</v>
      </c>
      <c r="I95" s="1" t="s">
        <v>88</v>
      </c>
      <c r="J95" s="5" t="s">
        <v>417</v>
      </c>
      <c r="K95" s="1" t="s">
        <v>177</v>
      </c>
    </row>
    <row r="96" spans="1:11" ht="12.45" x14ac:dyDescent="0.3">
      <c r="A96" s="1" t="s">
        <v>418</v>
      </c>
      <c r="B96" s="1">
        <v>1993261</v>
      </c>
      <c r="C96" s="1" t="s">
        <v>419</v>
      </c>
      <c r="D96" s="1" t="s">
        <v>420</v>
      </c>
      <c r="E96" s="1" t="s">
        <v>10</v>
      </c>
      <c r="F96" s="1" t="s">
        <v>11</v>
      </c>
      <c r="G96" s="1" t="s">
        <v>12</v>
      </c>
      <c r="H96" s="1" t="s">
        <v>13</v>
      </c>
      <c r="I96" s="1" t="s">
        <v>88</v>
      </c>
      <c r="J96" s="5" t="s">
        <v>421</v>
      </c>
      <c r="K96" s="1" t="s">
        <v>94</v>
      </c>
    </row>
    <row r="97" spans="1:11" ht="12.45" x14ac:dyDescent="0.3">
      <c r="A97" s="1" t="s">
        <v>422</v>
      </c>
      <c r="B97" s="1">
        <v>2005350</v>
      </c>
      <c r="C97" s="1" t="s">
        <v>128</v>
      </c>
      <c r="D97" s="1" t="s">
        <v>129</v>
      </c>
      <c r="E97" s="1" t="s">
        <v>10</v>
      </c>
      <c r="F97" s="1" t="s">
        <v>11</v>
      </c>
      <c r="G97" s="1" t="s">
        <v>17</v>
      </c>
      <c r="H97" s="1" t="s">
        <v>13</v>
      </c>
      <c r="I97" s="1" t="s">
        <v>88</v>
      </c>
      <c r="J97" s="5" t="s">
        <v>423</v>
      </c>
      <c r="K97" s="1" t="s">
        <v>101</v>
      </c>
    </row>
    <row r="98" spans="1:11" ht="12.45" x14ac:dyDescent="0.3">
      <c r="A98" s="1" t="s">
        <v>424</v>
      </c>
      <c r="B98" s="1">
        <v>2004341</v>
      </c>
      <c r="C98" s="1" t="s">
        <v>425</v>
      </c>
      <c r="D98" s="1" t="s">
        <v>412</v>
      </c>
      <c r="E98" s="1" t="s">
        <v>10</v>
      </c>
      <c r="F98" s="1" t="s">
        <v>11</v>
      </c>
      <c r="G98" s="1" t="s">
        <v>12</v>
      </c>
      <c r="H98" s="1" t="s">
        <v>42</v>
      </c>
      <c r="I98" s="1" t="s">
        <v>103</v>
      </c>
      <c r="J98" s="5" t="s">
        <v>426</v>
      </c>
      <c r="K98" s="1" t="s">
        <v>105</v>
      </c>
    </row>
    <row r="99" spans="1:11" ht="12.45" x14ac:dyDescent="0.3">
      <c r="A99" s="1" t="s">
        <v>427</v>
      </c>
      <c r="B99" s="1">
        <v>1929813</v>
      </c>
      <c r="C99" s="1" t="s">
        <v>170</v>
      </c>
      <c r="D99" s="1" t="s">
        <v>171</v>
      </c>
      <c r="E99" s="1" t="s">
        <v>10</v>
      </c>
      <c r="F99" s="1" t="s">
        <v>11</v>
      </c>
      <c r="G99" s="1" t="s">
        <v>17</v>
      </c>
      <c r="H99" s="1" t="s">
        <v>42</v>
      </c>
      <c r="I99" s="1" t="s">
        <v>103</v>
      </c>
      <c r="J99" s="5" t="s">
        <v>428</v>
      </c>
      <c r="K99" s="1" t="s">
        <v>105</v>
      </c>
    </row>
    <row r="100" spans="1:11" ht="12.45" x14ac:dyDescent="0.3">
      <c r="A100" s="1" t="s">
        <v>429</v>
      </c>
      <c r="B100" s="1">
        <v>2014298</v>
      </c>
      <c r="C100" s="1" t="s">
        <v>125</v>
      </c>
      <c r="D100" s="1" t="s">
        <v>114</v>
      </c>
      <c r="E100" s="1" t="s">
        <v>10</v>
      </c>
      <c r="F100" s="1" t="s">
        <v>11</v>
      </c>
      <c r="G100" s="1" t="s">
        <v>12</v>
      </c>
      <c r="H100" s="1" t="s">
        <v>13</v>
      </c>
      <c r="I100" s="1" t="s">
        <v>88</v>
      </c>
      <c r="J100" s="5" t="s">
        <v>430</v>
      </c>
      <c r="K100" s="1" t="s">
        <v>90</v>
      </c>
    </row>
    <row r="101" spans="1:11" ht="12.45" x14ac:dyDescent="0.3">
      <c r="A101" s="1" t="s">
        <v>431</v>
      </c>
      <c r="B101" s="1">
        <v>1974316</v>
      </c>
      <c r="C101" s="1" t="s">
        <v>432</v>
      </c>
      <c r="D101" s="1" t="s">
        <v>433</v>
      </c>
      <c r="E101" s="1" t="s">
        <v>10</v>
      </c>
      <c r="F101" s="1" t="s">
        <v>11</v>
      </c>
      <c r="G101" s="1" t="s">
        <v>17</v>
      </c>
      <c r="H101" s="1" t="s">
        <v>133</v>
      </c>
      <c r="I101" s="1" t="s">
        <v>88</v>
      </c>
      <c r="J101" s="5" t="s">
        <v>434</v>
      </c>
      <c r="K101" s="1" t="s">
        <v>435</v>
      </c>
    </row>
    <row r="102" spans="1:11" ht="12.45" x14ac:dyDescent="0.3">
      <c r="A102" s="1" t="s">
        <v>436</v>
      </c>
      <c r="B102" s="1">
        <v>2005354</v>
      </c>
      <c r="C102" s="1" t="s">
        <v>128</v>
      </c>
      <c r="D102" s="1" t="s">
        <v>129</v>
      </c>
      <c r="E102" s="1" t="s">
        <v>10</v>
      </c>
      <c r="F102" s="1" t="s">
        <v>11</v>
      </c>
      <c r="G102" s="1" t="s">
        <v>17</v>
      </c>
      <c r="H102" s="1" t="s">
        <v>13</v>
      </c>
      <c r="I102" s="1" t="s">
        <v>88</v>
      </c>
      <c r="J102" s="5" t="s">
        <v>437</v>
      </c>
      <c r="K102" s="1" t="s">
        <v>101</v>
      </c>
    </row>
    <row r="103" spans="1:11" ht="12.45" x14ac:dyDescent="0.3">
      <c r="A103" s="1" t="s">
        <v>438</v>
      </c>
      <c r="B103" s="1">
        <v>1981880</v>
      </c>
      <c r="C103" s="1" t="s">
        <v>19</v>
      </c>
      <c r="D103" s="1" t="s">
        <v>376</v>
      </c>
      <c r="E103" s="1" t="s">
        <v>10</v>
      </c>
      <c r="F103" s="1" t="s">
        <v>11</v>
      </c>
      <c r="G103" s="1" t="s">
        <v>12</v>
      </c>
      <c r="H103" s="1" t="s">
        <v>13</v>
      </c>
      <c r="I103" s="1" t="s">
        <v>88</v>
      </c>
      <c r="J103" s="5" t="s">
        <v>439</v>
      </c>
      <c r="K103" s="1" t="s">
        <v>90</v>
      </c>
    </row>
    <row r="104" spans="1:11" ht="12.45" x14ac:dyDescent="0.3">
      <c r="A104" s="1" t="s">
        <v>389</v>
      </c>
      <c r="B104" s="1">
        <v>2010457</v>
      </c>
      <c r="C104" s="1" t="s">
        <v>390</v>
      </c>
      <c r="D104" s="1" t="s">
        <v>391</v>
      </c>
      <c r="E104" s="1" t="s">
        <v>10</v>
      </c>
      <c r="F104" s="1" t="s">
        <v>11</v>
      </c>
      <c r="G104" s="1" t="s">
        <v>17</v>
      </c>
      <c r="H104" s="1" t="s">
        <v>13</v>
      </c>
      <c r="I104" s="1" t="s">
        <v>88</v>
      </c>
      <c r="J104" s="5" t="s">
        <v>440</v>
      </c>
      <c r="K104" s="1" t="s">
        <v>92</v>
      </c>
    </row>
    <row r="105" spans="1:11" ht="12.45" x14ac:dyDescent="0.3">
      <c r="A105" s="1" t="s">
        <v>441</v>
      </c>
      <c r="B105" s="1">
        <v>1977795</v>
      </c>
      <c r="C105" s="1" t="s">
        <v>442</v>
      </c>
      <c r="D105" s="1" t="s">
        <v>443</v>
      </c>
      <c r="E105" s="1" t="s">
        <v>10</v>
      </c>
      <c r="F105" s="1" t="s">
        <v>11</v>
      </c>
      <c r="G105" s="1" t="s">
        <v>12</v>
      </c>
      <c r="H105" s="1" t="s">
        <v>13</v>
      </c>
      <c r="I105" s="1" t="s">
        <v>88</v>
      </c>
      <c r="J105" s="5" t="s">
        <v>444</v>
      </c>
      <c r="K105" s="1" t="s">
        <v>94</v>
      </c>
    </row>
    <row r="106" spans="1:11" ht="12.45" x14ac:dyDescent="0.3">
      <c r="A106" s="1" t="s">
        <v>445</v>
      </c>
      <c r="B106" s="1">
        <v>1970683</v>
      </c>
      <c r="C106" s="1" t="s">
        <v>446</v>
      </c>
      <c r="D106" s="1" t="s">
        <v>447</v>
      </c>
      <c r="E106" s="1" t="s">
        <v>10</v>
      </c>
      <c r="F106" s="1" t="s">
        <v>11</v>
      </c>
      <c r="G106" s="1" t="s">
        <v>12</v>
      </c>
      <c r="H106" s="1" t="s">
        <v>13</v>
      </c>
      <c r="I106" s="1" t="s">
        <v>88</v>
      </c>
      <c r="J106" s="5" t="s">
        <v>448</v>
      </c>
      <c r="K106" s="1" t="s">
        <v>177</v>
      </c>
    </row>
    <row r="107" spans="1:11" ht="12.45" x14ac:dyDescent="0.3">
      <c r="A107" s="1" t="s">
        <v>385</v>
      </c>
      <c r="B107" s="1">
        <v>1987235</v>
      </c>
      <c r="C107" s="1" t="s">
        <v>386</v>
      </c>
      <c r="D107" s="1" t="s">
        <v>387</v>
      </c>
      <c r="E107" s="1" t="s">
        <v>10</v>
      </c>
      <c r="F107" s="1" t="s">
        <v>11</v>
      </c>
      <c r="G107" s="1" t="s">
        <v>17</v>
      </c>
      <c r="H107" s="1" t="s">
        <v>13</v>
      </c>
      <c r="I107" s="1" t="s">
        <v>88</v>
      </c>
      <c r="J107" s="5" t="s">
        <v>449</v>
      </c>
      <c r="K107" s="1" t="s">
        <v>92</v>
      </c>
    </row>
    <row r="108" spans="1:11" ht="12.45" x14ac:dyDescent="0.3">
      <c r="A108" s="1" t="s">
        <v>450</v>
      </c>
      <c r="B108" s="1">
        <v>1868674</v>
      </c>
      <c r="C108" s="1" t="s">
        <v>209</v>
      </c>
      <c r="D108" s="1" t="s">
        <v>214</v>
      </c>
      <c r="E108" s="1" t="s">
        <v>10</v>
      </c>
      <c r="F108" s="1" t="s">
        <v>11</v>
      </c>
      <c r="G108" s="1" t="s">
        <v>12</v>
      </c>
      <c r="H108" s="1" t="s">
        <v>13</v>
      </c>
      <c r="I108" s="1" t="s">
        <v>88</v>
      </c>
      <c r="J108" s="5" t="s">
        <v>451</v>
      </c>
      <c r="K108" s="1" t="s">
        <v>177</v>
      </c>
    </row>
    <row r="109" spans="1:11" ht="12.45" x14ac:dyDescent="0.3">
      <c r="A109" s="1" t="s">
        <v>452</v>
      </c>
      <c r="B109" s="1">
        <v>2000707</v>
      </c>
      <c r="C109" s="1" t="s">
        <v>453</v>
      </c>
      <c r="D109" s="1" t="s">
        <v>454</v>
      </c>
      <c r="E109" s="1" t="s">
        <v>10</v>
      </c>
      <c r="F109" s="1" t="s">
        <v>11</v>
      </c>
      <c r="G109" s="1" t="s">
        <v>12</v>
      </c>
      <c r="H109" s="1" t="s">
        <v>13</v>
      </c>
      <c r="I109" s="1" t="s">
        <v>88</v>
      </c>
      <c r="J109" s="5" t="s">
        <v>455</v>
      </c>
      <c r="K109" s="1" t="s">
        <v>90</v>
      </c>
    </row>
    <row r="110" spans="1:11" ht="12.45" x14ac:dyDescent="0.3">
      <c r="A110" s="1" t="s">
        <v>374</v>
      </c>
      <c r="B110" s="1">
        <v>1998242</v>
      </c>
      <c r="C110" s="1" t="s">
        <v>375</v>
      </c>
      <c r="D110" s="1" t="s">
        <v>376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88</v>
      </c>
      <c r="J110" s="5" t="s">
        <v>456</v>
      </c>
      <c r="K110" s="1" t="s">
        <v>90</v>
      </c>
    </row>
    <row r="111" spans="1:11" ht="12.45" x14ac:dyDescent="0.3">
      <c r="A111" s="1" t="s">
        <v>382</v>
      </c>
      <c r="B111" s="1">
        <v>1991155</v>
      </c>
      <c r="C111" s="1" t="s">
        <v>383</v>
      </c>
      <c r="D111" s="1" t="s">
        <v>368</v>
      </c>
      <c r="E111" s="1" t="s">
        <v>10</v>
      </c>
      <c r="F111" s="1" t="s">
        <v>11</v>
      </c>
      <c r="G111" s="1" t="s">
        <v>17</v>
      </c>
      <c r="H111" s="1" t="s">
        <v>13</v>
      </c>
      <c r="I111" s="1" t="s">
        <v>88</v>
      </c>
      <c r="J111" s="5" t="s">
        <v>457</v>
      </c>
      <c r="K111" s="1" t="s">
        <v>92</v>
      </c>
    </row>
    <row r="112" spans="1:11" ht="12.45" x14ac:dyDescent="0.3">
      <c r="A112" s="1" t="s">
        <v>427</v>
      </c>
      <c r="B112" s="1">
        <v>1929813</v>
      </c>
      <c r="C112" s="1" t="s">
        <v>170</v>
      </c>
      <c r="D112" s="1" t="s">
        <v>171</v>
      </c>
      <c r="E112" s="1" t="s">
        <v>10</v>
      </c>
      <c r="F112" s="1" t="s">
        <v>11</v>
      </c>
      <c r="G112" s="1" t="s">
        <v>17</v>
      </c>
      <c r="H112" s="1" t="s">
        <v>42</v>
      </c>
      <c r="I112" s="1" t="s">
        <v>103</v>
      </c>
      <c r="J112" s="5" t="s">
        <v>458</v>
      </c>
      <c r="K112" s="1" t="s">
        <v>105</v>
      </c>
    </row>
    <row r="113" spans="1:11" ht="12.45" x14ac:dyDescent="0.3">
      <c r="A113" s="1" t="s">
        <v>459</v>
      </c>
      <c r="B113" s="1">
        <v>2004459</v>
      </c>
      <c r="C113" s="1" t="s">
        <v>193</v>
      </c>
      <c r="D113" s="1" t="s">
        <v>194</v>
      </c>
      <c r="E113" s="1" t="s">
        <v>10</v>
      </c>
      <c r="F113" s="1" t="s">
        <v>11</v>
      </c>
      <c r="G113" s="1" t="s">
        <v>12</v>
      </c>
      <c r="H113" s="1" t="s">
        <v>13</v>
      </c>
      <c r="I113" s="1" t="s">
        <v>88</v>
      </c>
      <c r="J113" s="5" t="s">
        <v>460</v>
      </c>
      <c r="K113" s="1" t="s">
        <v>90</v>
      </c>
    </row>
    <row r="114" spans="1:11" ht="12.45" x14ac:dyDescent="0.3">
      <c r="A114" s="1" t="s">
        <v>461</v>
      </c>
      <c r="B114" s="1">
        <v>2000247</v>
      </c>
      <c r="C114" s="1" t="s">
        <v>128</v>
      </c>
      <c r="D114" s="1" t="s">
        <v>129</v>
      </c>
      <c r="E114" s="1" t="s">
        <v>10</v>
      </c>
      <c r="F114" s="1" t="s">
        <v>11</v>
      </c>
      <c r="G114" s="1" t="s">
        <v>17</v>
      </c>
      <c r="H114" s="1" t="s">
        <v>13</v>
      </c>
      <c r="I114" s="1" t="s">
        <v>88</v>
      </c>
      <c r="J114" s="5" t="s">
        <v>462</v>
      </c>
      <c r="K114" s="1" t="s">
        <v>463</v>
      </c>
    </row>
    <row r="115" spans="1:11" ht="12.45" x14ac:dyDescent="0.3">
      <c r="A115" s="1" t="s">
        <v>366</v>
      </c>
      <c r="B115" s="1">
        <v>1991181</v>
      </c>
      <c r="C115" s="1" t="s">
        <v>367</v>
      </c>
      <c r="D115" s="1" t="s">
        <v>368</v>
      </c>
      <c r="E115" s="1" t="s">
        <v>10</v>
      </c>
      <c r="F115" s="1" t="s">
        <v>11</v>
      </c>
      <c r="G115" s="1" t="s">
        <v>12</v>
      </c>
      <c r="H115" s="1" t="s">
        <v>13</v>
      </c>
      <c r="I115" s="1" t="s">
        <v>88</v>
      </c>
      <c r="J115" s="5" t="s">
        <v>464</v>
      </c>
      <c r="K115" s="1" t="s">
        <v>90</v>
      </c>
    </row>
    <row r="116" spans="1:11" ht="12.45" x14ac:dyDescent="0.3">
      <c r="A116" s="1" t="s">
        <v>465</v>
      </c>
      <c r="B116" s="1">
        <v>1974308</v>
      </c>
      <c r="C116" s="1" t="s">
        <v>432</v>
      </c>
      <c r="D116" s="1" t="s">
        <v>433</v>
      </c>
      <c r="E116" s="1" t="s">
        <v>10</v>
      </c>
      <c r="F116" s="1" t="s">
        <v>11</v>
      </c>
      <c r="G116" s="1" t="s">
        <v>17</v>
      </c>
      <c r="H116" s="1" t="s">
        <v>133</v>
      </c>
      <c r="I116" s="1" t="s">
        <v>88</v>
      </c>
      <c r="J116" s="5" t="s">
        <v>466</v>
      </c>
      <c r="K116" s="1" t="s">
        <v>467</v>
      </c>
    </row>
    <row r="117" spans="1:11" ht="12.45" x14ac:dyDescent="0.3">
      <c r="A117" s="1" t="s">
        <v>468</v>
      </c>
      <c r="B117" s="1">
        <v>2002246</v>
      </c>
      <c r="C117" s="1" t="s">
        <v>152</v>
      </c>
      <c r="D117" s="1" t="s">
        <v>153</v>
      </c>
      <c r="E117" s="1" t="s">
        <v>10</v>
      </c>
      <c r="F117" s="1" t="s">
        <v>11</v>
      </c>
      <c r="G117" s="1" t="s">
        <v>12</v>
      </c>
      <c r="H117" s="1" t="s">
        <v>13</v>
      </c>
      <c r="I117" s="1" t="s">
        <v>88</v>
      </c>
      <c r="J117" s="5" t="s">
        <v>469</v>
      </c>
      <c r="K117" s="1" t="s">
        <v>177</v>
      </c>
    </row>
    <row r="118" spans="1:11" ht="12.45" x14ac:dyDescent="0.3">
      <c r="A118" s="1" t="s">
        <v>470</v>
      </c>
      <c r="B118" s="1">
        <v>1974317</v>
      </c>
      <c r="C118" s="1" t="s">
        <v>432</v>
      </c>
      <c r="D118" s="1" t="s">
        <v>433</v>
      </c>
      <c r="E118" s="1" t="s">
        <v>10</v>
      </c>
      <c r="F118" s="1" t="s">
        <v>11</v>
      </c>
      <c r="G118" s="1" t="s">
        <v>17</v>
      </c>
      <c r="H118" s="1" t="s">
        <v>133</v>
      </c>
      <c r="I118" s="1" t="s">
        <v>88</v>
      </c>
      <c r="J118" s="5" t="s">
        <v>471</v>
      </c>
      <c r="K118" s="1" t="s">
        <v>472</v>
      </c>
    </row>
    <row r="119" spans="1:11" ht="12.45" x14ac:dyDescent="0.3">
      <c r="A119" s="1" t="s">
        <v>473</v>
      </c>
      <c r="B119" s="1">
        <v>1982588</v>
      </c>
      <c r="C119" s="1" t="s">
        <v>474</v>
      </c>
      <c r="D119" s="1" t="s">
        <v>475</v>
      </c>
      <c r="E119" s="1" t="s">
        <v>10</v>
      </c>
      <c r="F119" s="1" t="s">
        <v>11</v>
      </c>
      <c r="G119" s="1" t="s">
        <v>12</v>
      </c>
      <c r="H119" s="1" t="s">
        <v>55</v>
      </c>
      <c r="I119" s="1" t="s">
        <v>103</v>
      </c>
      <c r="J119" s="5" t="s">
        <v>476</v>
      </c>
      <c r="K119" s="1" t="s">
        <v>105</v>
      </c>
    </row>
    <row r="120" spans="1:11" ht="12.45" x14ac:dyDescent="0.3">
      <c r="A120" s="1" t="s">
        <v>378</v>
      </c>
      <c r="B120" s="1">
        <v>1905264</v>
      </c>
      <c r="C120" s="1" t="s">
        <v>379</v>
      </c>
      <c r="D120" s="1" t="s">
        <v>380</v>
      </c>
      <c r="E120" s="1" t="s">
        <v>10</v>
      </c>
      <c r="F120" s="1" t="s">
        <v>11</v>
      </c>
      <c r="G120" s="1" t="s">
        <v>12</v>
      </c>
      <c r="H120" s="1" t="s">
        <v>55</v>
      </c>
      <c r="I120" s="1" t="s">
        <v>103</v>
      </c>
      <c r="J120" s="5" t="s">
        <v>477</v>
      </c>
      <c r="K120" s="1" t="s">
        <v>105</v>
      </c>
    </row>
    <row r="121" spans="1:11" ht="12.45" x14ac:dyDescent="0.3">
      <c r="A121" s="1" t="s">
        <v>478</v>
      </c>
      <c r="B121" s="1">
        <v>1986922</v>
      </c>
      <c r="C121" s="1" t="s">
        <v>479</v>
      </c>
      <c r="D121" s="1" t="s">
        <v>58</v>
      </c>
      <c r="E121" s="1" t="s">
        <v>10</v>
      </c>
      <c r="F121" s="1" t="s">
        <v>11</v>
      </c>
      <c r="G121" s="1" t="s">
        <v>12</v>
      </c>
      <c r="H121" s="1" t="s">
        <v>55</v>
      </c>
      <c r="I121" s="1" t="s">
        <v>103</v>
      </c>
      <c r="J121" s="5" t="s">
        <v>480</v>
      </c>
      <c r="K121" s="1" t="s">
        <v>105</v>
      </c>
    </row>
    <row r="122" spans="1:11" ht="12.45" x14ac:dyDescent="0.3">
      <c r="A122" s="1" t="s">
        <v>481</v>
      </c>
      <c r="B122" s="1">
        <v>1979945</v>
      </c>
      <c r="C122" s="1" t="s">
        <v>482</v>
      </c>
      <c r="D122" s="1" t="s">
        <v>483</v>
      </c>
      <c r="E122" s="1" t="s">
        <v>10</v>
      </c>
      <c r="F122" s="1" t="s">
        <v>11</v>
      </c>
      <c r="G122" s="1" t="s">
        <v>17</v>
      </c>
      <c r="H122" s="1" t="s">
        <v>48</v>
      </c>
      <c r="I122" s="1" t="s">
        <v>103</v>
      </c>
      <c r="J122" s="5" t="s">
        <v>484</v>
      </c>
      <c r="K122" s="1" t="s">
        <v>105</v>
      </c>
    </row>
    <row r="123" spans="1:11" ht="12.45" x14ac:dyDescent="0.3">
      <c r="A123" s="1" t="s">
        <v>402</v>
      </c>
      <c r="B123" s="1">
        <v>2023790</v>
      </c>
      <c r="C123" s="1" t="s">
        <v>403</v>
      </c>
      <c r="D123" s="1" t="s">
        <v>403</v>
      </c>
      <c r="E123" s="1" t="s">
        <v>10</v>
      </c>
      <c r="F123" s="1" t="s">
        <v>11</v>
      </c>
      <c r="H123" s="1" t="s">
        <v>404</v>
      </c>
      <c r="I123" s="1" t="s">
        <v>103</v>
      </c>
      <c r="J123" s="5" t="s">
        <v>485</v>
      </c>
      <c r="K123" s="1" t="s">
        <v>105</v>
      </c>
    </row>
    <row r="124" spans="1:11" ht="12.45" x14ac:dyDescent="0.3">
      <c r="A124" s="1" t="s">
        <v>410</v>
      </c>
      <c r="B124" s="1">
        <v>1988792</v>
      </c>
      <c r="C124" s="1" t="s">
        <v>411</v>
      </c>
      <c r="D124" s="1" t="s">
        <v>412</v>
      </c>
      <c r="E124" s="1" t="s">
        <v>10</v>
      </c>
      <c r="F124" s="1" t="s">
        <v>11</v>
      </c>
      <c r="G124" s="1" t="s">
        <v>17</v>
      </c>
      <c r="H124" s="1" t="s">
        <v>43</v>
      </c>
      <c r="I124" s="1" t="s">
        <v>103</v>
      </c>
      <c r="J124" s="5" t="s">
        <v>486</v>
      </c>
      <c r="K124" s="1" t="s">
        <v>105</v>
      </c>
    </row>
    <row r="125" spans="1:11" ht="12.45" x14ac:dyDescent="0.3">
      <c r="A125" s="1" t="s">
        <v>487</v>
      </c>
      <c r="B125" s="1">
        <v>1986977</v>
      </c>
      <c r="C125" s="1" t="s">
        <v>488</v>
      </c>
      <c r="D125" s="1" t="s">
        <v>58</v>
      </c>
      <c r="E125" s="1" t="s">
        <v>10</v>
      </c>
      <c r="F125" s="1" t="s">
        <v>11</v>
      </c>
      <c r="G125" s="1" t="s">
        <v>12</v>
      </c>
      <c r="H125" s="1" t="s">
        <v>13</v>
      </c>
      <c r="I125" s="1" t="s">
        <v>88</v>
      </c>
      <c r="J125" s="5" t="s">
        <v>489</v>
      </c>
      <c r="K125" s="1" t="s">
        <v>94</v>
      </c>
    </row>
    <row r="126" spans="1:11" ht="12.45" x14ac:dyDescent="0.3">
      <c r="A126" s="1" t="s">
        <v>490</v>
      </c>
      <c r="B126" s="1">
        <v>1868809</v>
      </c>
      <c r="C126" s="1" t="s">
        <v>209</v>
      </c>
      <c r="D126" s="1" t="s">
        <v>214</v>
      </c>
      <c r="E126" s="1" t="s">
        <v>10</v>
      </c>
      <c r="F126" s="1" t="s">
        <v>11</v>
      </c>
      <c r="G126" s="1" t="s">
        <v>12</v>
      </c>
      <c r="H126" s="1" t="s">
        <v>13</v>
      </c>
      <c r="I126" s="1" t="s">
        <v>88</v>
      </c>
      <c r="J126" s="5" t="s">
        <v>491</v>
      </c>
      <c r="K126" s="1" t="s">
        <v>90</v>
      </c>
    </row>
    <row r="127" spans="1:11" ht="12.45" x14ac:dyDescent="0.3">
      <c r="A127" s="1" t="s">
        <v>492</v>
      </c>
      <c r="B127" s="1">
        <v>1965230</v>
      </c>
      <c r="C127" s="1" t="s">
        <v>209</v>
      </c>
      <c r="D127" s="1" t="s">
        <v>214</v>
      </c>
      <c r="E127" s="1" t="s">
        <v>10</v>
      </c>
      <c r="F127" s="1" t="s">
        <v>11</v>
      </c>
      <c r="G127" s="1" t="s">
        <v>12</v>
      </c>
      <c r="H127" s="1" t="s">
        <v>13</v>
      </c>
      <c r="I127" s="1" t="s">
        <v>88</v>
      </c>
      <c r="J127" s="5" t="s">
        <v>493</v>
      </c>
      <c r="K127" s="1" t="s">
        <v>94</v>
      </c>
    </row>
    <row r="128" spans="1:11" ht="12.45" x14ac:dyDescent="0.3">
      <c r="A128" s="1" t="s">
        <v>406</v>
      </c>
      <c r="B128" s="1">
        <v>2013836</v>
      </c>
      <c r="C128" s="1" t="s">
        <v>407</v>
      </c>
      <c r="D128" s="1" t="s">
        <v>408</v>
      </c>
      <c r="E128" s="1" t="s">
        <v>10</v>
      </c>
      <c r="F128" s="1" t="s">
        <v>11</v>
      </c>
      <c r="G128" s="1" t="s">
        <v>12</v>
      </c>
      <c r="H128" s="1" t="s">
        <v>13</v>
      </c>
      <c r="I128" s="1" t="s">
        <v>88</v>
      </c>
      <c r="J128" s="5" t="s">
        <v>494</v>
      </c>
      <c r="K128" s="1" t="s">
        <v>140</v>
      </c>
    </row>
    <row r="129" spans="1:11" ht="12.45" x14ac:dyDescent="0.3">
      <c r="A129" s="1" t="s">
        <v>495</v>
      </c>
      <c r="B129" s="1">
        <v>1958900</v>
      </c>
      <c r="C129" s="1" t="s">
        <v>496</v>
      </c>
      <c r="D129" s="1" t="s">
        <v>403</v>
      </c>
      <c r="E129" s="1" t="s">
        <v>10</v>
      </c>
      <c r="F129" s="1" t="s">
        <v>11</v>
      </c>
      <c r="G129" s="1" t="s">
        <v>12</v>
      </c>
      <c r="H129" s="1" t="s">
        <v>13</v>
      </c>
      <c r="I129" s="1" t="s">
        <v>88</v>
      </c>
      <c r="J129" s="5" t="s">
        <v>497</v>
      </c>
      <c r="K129" s="1" t="s">
        <v>90</v>
      </c>
    </row>
    <row r="130" spans="1:11" ht="12.45" x14ac:dyDescent="0.3">
      <c r="A130" s="1" t="s">
        <v>370</v>
      </c>
      <c r="B130" s="1">
        <v>2014539</v>
      </c>
      <c r="C130" s="1" t="s">
        <v>371</v>
      </c>
      <c r="D130" s="1" t="s">
        <v>372</v>
      </c>
      <c r="E130" s="1" t="s">
        <v>10</v>
      </c>
      <c r="F130" s="1" t="s">
        <v>11</v>
      </c>
      <c r="G130" s="1" t="s">
        <v>12</v>
      </c>
      <c r="H130" s="1" t="s">
        <v>13</v>
      </c>
      <c r="I130" s="1" t="s">
        <v>88</v>
      </c>
      <c r="J130" s="5" t="s">
        <v>498</v>
      </c>
      <c r="K130" s="1" t="s">
        <v>90</v>
      </c>
    </row>
    <row r="131" spans="1:11" ht="12.45" x14ac:dyDescent="0.3">
      <c r="A131" s="1" t="s">
        <v>499</v>
      </c>
      <c r="B131" s="1">
        <v>2002646</v>
      </c>
      <c r="C131" s="1" t="s">
        <v>500</v>
      </c>
      <c r="D131" s="1" t="s">
        <v>501</v>
      </c>
      <c r="E131" s="1" t="s">
        <v>10</v>
      </c>
      <c r="F131" s="1" t="s">
        <v>11</v>
      </c>
      <c r="G131" s="1" t="s">
        <v>12</v>
      </c>
      <c r="H131" s="1" t="s">
        <v>13</v>
      </c>
      <c r="I131" s="1" t="s">
        <v>88</v>
      </c>
      <c r="J131" s="5" t="s">
        <v>502</v>
      </c>
      <c r="K131" s="1" t="s">
        <v>94</v>
      </c>
    </row>
    <row r="132" spans="1:11" ht="12.45" x14ac:dyDescent="0.3">
      <c r="A132" s="1" t="s">
        <v>503</v>
      </c>
      <c r="B132" s="1">
        <v>1979853</v>
      </c>
      <c r="C132" s="1" t="s">
        <v>504</v>
      </c>
      <c r="D132" s="1" t="s">
        <v>505</v>
      </c>
      <c r="E132" s="1" t="s">
        <v>10</v>
      </c>
      <c r="F132" s="1" t="s">
        <v>11</v>
      </c>
      <c r="G132" s="1" t="s">
        <v>12</v>
      </c>
      <c r="H132" s="1" t="s">
        <v>13</v>
      </c>
      <c r="I132" s="1" t="s">
        <v>88</v>
      </c>
      <c r="J132" s="5" t="s">
        <v>506</v>
      </c>
      <c r="K132" s="1" t="s">
        <v>90</v>
      </c>
    </row>
    <row r="133" spans="1:11" ht="12.45" x14ac:dyDescent="0.3">
      <c r="A133" s="1" t="s">
        <v>507</v>
      </c>
      <c r="B133" s="1">
        <v>2018382</v>
      </c>
      <c r="C133" s="1" t="s">
        <v>508</v>
      </c>
      <c r="D133" s="1" t="s">
        <v>20</v>
      </c>
      <c r="E133" s="1" t="s">
        <v>10</v>
      </c>
      <c r="F133" s="1" t="s">
        <v>11</v>
      </c>
      <c r="G133" s="1" t="s">
        <v>12</v>
      </c>
      <c r="H133" s="1" t="s">
        <v>13</v>
      </c>
      <c r="I133" s="1" t="s">
        <v>88</v>
      </c>
      <c r="J133" s="5" t="s">
        <v>509</v>
      </c>
      <c r="K133" s="1" t="s">
        <v>90</v>
      </c>
    </row>
    <row r="134" spans="1:11" ht="12.45" x14ac:dyDescent="0.3">
      <c r="A134" s="1" t="s">
        <v>510</v>
      </c>
      <c r="B134" s="1">
        <v>1971284</v>
      </c>
      <c r="C134" s="1" t="s">
        <v>209</v>
      </c>
      <c r="D134" s="1" t="s">
        <v>214</v>
      </c>
      <c r="E134" s="1" t="s">
        <v>10</v>
      </c>
      <c r="F134" s="1" t="s">
        <v>11</v>
      </c>
      <c r="G134" s="1" t="s">
        <v>12</v>
      </c>
      <c r="H134" s="1" t="s">
        <v>13</v>
      </c>
      <c r="I134" s="1" t="s">
        <v>88</v>
      </c>
      <c r="J134" s="5" t="s">
        <v>511</v>
      </c>
      <c r="K134" s="1" t="s">
        <v>512</v>
      </c>
    </row>
    <row r="135" spans="1:11" ht="12.45" x14ac:dyDescent="0.3">
      <c r="A135" s="1" t="s">
        <v>513</v>
      </c>
      <c r="B135" s="1" t="s">
        <v>514</v>
      </c>
      <c r="C135" s="1" t="s">
        <v>78</v>
      </c>
      <c r="D135" s="1" t="s">
        <v>79</v>
      </c>
      <c r="E135" s="1" t="s">
        <v>10</v>
      </c>
      <c r="F135" s="1" t="s">
        <v>11</v>
      </c>
      <c r="G135" s="1" t="s">
        <v>12</v>
      </c>
      <c r="H135" s="1" t="s">
        <v>515</v>
      </c>
      <c r="I135" s="1" t="s">
        <v>103</v>
      </c>
      <c r="J135" s="5" t="s">
        <v>516</v>
      </c>
      <c r="K135" s="1" t="s">
        <v>105</v>
      </c>
    </row>
    <row r="136" spans="1:11" ht="12.45" x14ac:dyDescent="0.3">
      <c r="A136" s="1" t="s">
        <v>438</v>
      </c>
      <c r="B136" s="1" t="s">
        <v>517</v>
      </c>
      <c r="C136" s="1" t="s">
        <v>19</v>
      </c>
      <c r="D136" s="1" t="s">
        <v>376</v>
      </c>
      <c r="E136" s="1" t="s">
        <v>10</v>
      </c>
      <c r="F136" s="1" t="s">
        <v>11</v>
      </c>
      <c r="G136" s="1" t="s">
        <v>12</v>
      </c>
      <c r="H136" s="1" t="s">
        <v>518</v>
      </c>
      <c r="I136" s="1" t="s">
        <v>103</v>
      </c>
      <c r="J136" s="5" t="s">
        <v>519</v>
      </c>
      <c r="K136" s="1" t="s">
        <v>105</v>
      </c>
    </row>
    <row r="137" spans="1:11" ht="12.45" x14ac:dyDescent="0.3">
      <c r="A137" s="1" t="s">
        <v>520</v>
      </c>
      <c r="B137" s="1" t="s">
        <v>521</v>
      </c>
      <c r="C137" s="1" t="s">
        <v>217</v>
      </c>
      <c r="D137" s="1" t="s">
        <v>218</v>
      </c>
      <c r="E137" s="1" t="s">
        <v>10</v>
      </c>
      <c r="F137" s="1" t="s">
        <v>11</v>
      </c>
      <c r="G137" s="1" t="s">
        <v>12</v>
      </c>
      <c r="H137" s="1" t="s">
        <v>55</v>
      </c>
      <c r="I137" s="1" t="s">
        <v>103</v>
      </c>
      <c r="J137" s="5" t="s">
        <v>522</v>
      </c>
      <c r="K137" s="1" t="s">
        <v>105</v>
      </c>
    </row>
    <row r="138" spans="1:11" ht="12.45" x14ac:dyDescent="0.3">
      <c r="A138" s="1" t="s">
        <v>523</v>
      </c>
      <c r="B138" s="1" t="s">
        <v>524</v>
      </c>
      <c r="C138" s="1" t="s">
        <v>300</v>
      </c>
      <c r="D138" s="1" t="s">
        <v>149</v>
      </c>
      <c r="E138" s="1" t="s">
        <v>10</v>
      </c>
      <c r="F138" s="1" t="s">
        <v>11</v>
      </c>
      <c r="G138" s="1" t="s">
        <v>12</v>
      </c>
      <c r="H138" s="1" t="s">
        <v>55</v>
      </c>
      <c r="I138" s="1" t="s">
        <v>103</v>
      </c>
      <c r="J138" s="5" t="s">
        <v>525</v>
      </c>
      <c r="K138" s="1" t="s">
        <v>105</v>
      </c>
    </row>
    <row r="139" spans="1:11" ht="12.45" x14ac:dyDescent="0.3">
      <c r="A139" s="1" t="s">
        <v>526</v>
      </c>
      <c r="B139" s="1" t="s">
        <v>527</v>
      </c>
      <c r="C139" s="1" t="s">
        <v>125</v>
      </c>
      <c r="D139" s="1" t="s">
        <v>114</v>
      </c>
      <c r="E139" s="1" t="s">
        <v>181</v>
      </c>
      <c r="F139" s="1" t="s">
        <v>11</v>
      </c>
      <c r="G139" s="1" t="s">
        <v>12</v>
      </c>
      <c r="H139" s="1" t="s">
        <v>13</v>
      </c>
      <c r="I139" s="1" t="s">
        <v>88</v>
      </c>
      <c r="J139" s="5" t="s">
        <v>528</v>
      </c>
      <c r="K139" s="1" t="s">
        <v>90</v>
      </c>
    </row>
    <row r="140" spans="1:11" ht="12.45" x14ac:dyDescent="0.3">
      <c r="A140" s="1" t="s">
        <v>481</v>
      </c>
      <c r="B140" s="1" t="s">
        <v>529</v>
      </c>
      <c r="C140" s="1" t="s">
        <v>482</v>
      </c>
      <c r="D140" s="1" t="s">
        <v>483</v>
      </c>
      <c r="E140" s="1" t="s">
        <v>10</v>
      </c>
      <c r="F140" s="1" t="s">
        <v>11</v>
      </c>
      <c r="G140" s="1" t="s">
        <v>17</v>
      </c>
      <c r="H140" s="1" t="s">
        <v>13</v>
      </c>
      <c r="I140" s="1" t="s">
        <v>88</v>
      </c>
      <c r="J140" s="5" t="s">
        <v>530</v>
      </c>
      <c r="K140" s="1" t="s">
        <v>92</v>
      </c>
    </row>
    <row r="141" spans="1:11" ht="12.45" x14ac:dyDescent="0.3">
      <c r="A141" s="1" t="s">
        <v>473</v>
      </c>
      <c r="B141" s="1" t="s">
        <v>531</v>
      </c>
      <c r="C141" s="1" t="s">
        <v>474</v>
      </c>
      <c r="D141" s="1" t="s">
        <v>475</v>
      </c>
      <c r="E141" s="1" t="s">
        <v>10</v>
      </c>
      <c r="F141" s="1" t="s">
        <v>11</v>
      </c>
      <c r="G141" s="1" t="s">
        <v>12</v>
      </c>
      <c r="H141" s="1" t="s">
        <v>13</v>
      </c>
      <c r="I141" s="1" t="s">
        <v>88</v>
      </c>
      <c r="J141" s="5" t="s">
        <v>532</v>
      </c>
      <c r="K141" s="1" t="s">
        <v>90</v>
      </c>
    </row>
    <row r="142" spans="1:11" ht="12.45" x14ac:dyDescent="0.3">
      <c r="A142" s="1" t="s">
        <v>533</v>
      </c>
      <c r="B142" s="1" t="s">
        <v>534</v>
      </c>
      <c r="C142" s="1" t="s">
        <v>535</v>
      </c>
      <c r="D142" s="1" t="s">
        <v>536</v>
      </c>
      <c r="E142" s="1" t="s">
        <v>10</v>
      </c>
      <c r="F142" s="1" t="s">
        <v>11</v>
      </c>
      <c r="G142" s="1" t="s">
        <v>12</v>
      </c>
      <c r="H142" s="1" t="s">
        <v>133</v>
      </c>
      <c r="I142" s="1" t="s">
        <v>88</v>
      </c>
      <c r="J142" s="5" t="s">
        <v>537</v>
      </c>
      <c r="K142" s="1" t="s">
        <v>538</v>
      </c>
    </row>
    <row r="143" spans="1:11" ht="12.45" x14ac:dyDescent="0.3">
      <c r="A143" s="1" t="s">
        <v>539</v>
      </c>
      <c r="B143" s="1" t="s">
        <v>540</v>
      </c>
      <c r="C143" s="1" t="s">
        <v>283</v>
      </c>
      <c r="D143" s="1" t="s">
        <v>541</v>
      </c>
      <c r="E143" s="1" t="s">
        <v>10</v>
      </c>
      <c r="F143" s="1" t="s">
        <v>11</v>
      </c>
      <c r="G143" s="1" t="s">
        <v>12</v>
      </c>
      <c r="H143" s="1" t="s">
        <v>13</v>
      </c>
      <c r="I143" s="1" t="s">
        <v>88</v>
      </c>
      <c r="J143" s="5" t="s">
        <v>542</v>
      </c>
      <c r="K143" s="1" t="s">
        <v>90</v>
      </c>
    </row>
    <row r="144" spans="1:11" ht="12.45" x14ac:dyDescent="0.3">
      <c r="A144" s="1" t="s">
        <v>410</v>
      </c>
      <c r="B144" s="1" t="s">
        <v>543</v>
      </c>
      <c r="C144" s="1" t="s">
        <v>411</v>
      </c>
      <c r="D144" s="1" t="s">
        <v>412</v>
      </c>
      <c r="E144" s="1" t="s">
        <v>10</v>
      </c>
      <c r="F144" s="1" t="s">
        <v>11</v>
      </c>
      <c r="G144" s="1" t="s">
        <v>17</v>
      </c>
      <c r="H144" s="1" t="s">
        <v>13</v>
      </c>
      <c r="I144" s="1" t="s">
        <v>88</v>
      </c>
      <c r="J144" s="5" t="s">
        <v>544</v>
      </c>
      <c r="K144" s="1" t="s">
        <v>97</v>
      </c>
    </row>
    <row r="145" spans="1:11" ht="12.45" x14ac:dyDescent="0.3">
      <c r="A145" s="1" t="s">
        <v>378</v>
      </c>
      <c r="B145" s="1" t="s">
        <v>545</v>
      </c>
      <c r="C145" s="1" t="s">
        <v>379</v>
      </c>
      <c r="D145" s="1" t="s">
        <v>380</v>
      </c>
      <c r="E145" s="1" t="s">
        <v>10</v>
      </c>
      <c r="F145" s="1" t="s">
        <v>11</v>
      </c>
      <c r="G145" s="1" t="s">
        <v>12</v>
      </c>
      <c r="H145" s="1" t="s">
        <v>13</v>
      </c>
      <c r="I145" s="1" t="s">
        <v>88</v>
      </c>
      <c r="J145" s="5" t="s">
        <v>546</v>
      </c>
      <c r="K145" s="1" t="s">
        <v>90</v>
      </c>
    </row>
    <row r="146" spans="1:11" ht="12.45" x14ac:dyDescent="0.3">
      <c r="A146" s="1" t="s">
        <v>478</v>
      </c>
      <c r="B146" s="1" t="s">
        <v>547</v>
      </c>
      <c r="C146" s="1" t="s">
        <v>479</v>
      </c>
      <c r="D146" s="1" t="s">
        <v>58</v>
      </c>
      <c r="E146" s="1" t="s">
        <v>10</v>
      </c>
      <c r="F146" s="1" t="s">
        <v>11</v>
      </c>
      <c r="G146" s="1" t="s">
        <v>12</v>
      </c>
      <c r="H146" s="1" t="s">
        <v>13</v>
      </c>
      <c r="I146" s="1" t="s">
        <v>88</v>
      </c>
      <c r="J146" s="5" t="s">
        <v>548</v>
      </c>
      <c r="K146" s="1" t="s">
        <v>90</v>
      </c>
    </row>
    <row r="147" spans="1:11" ht="12.45" x14ac:dyDescent="0.3">
      <c r="A147" s="1" t="s">
        <v>549</v>
      </c>
      <c r="B147" s="1" t="s">
        <v>550</v>
      </c>
      <c r="C147" s="1" t="s">
        <v>371</v>
      </c>
      <c r="D147" s="1" t="s">
        <v>372</v>
      </c>
      <c r="E147" s="1" t="s">
        <v>10</v>
      </c>
      <c r="F147" s="1" t="s">
        <v>11</v>
      </c>
      <c r="G147" s="1" t="s">
        <v>12</v>
      </c>
      <c r="H147" s="1" t="s">
        <v>13</v>
      </c>
      <c r="I147" s="1" t="s">
        <v>88</v>
      </c>
      <c r="J147" s="5" t="s">
        <v>551</v>
      </c>
      <c r="K147" s="1" t="s">
        <v>552</v>
      </c>
    </row>
    <row r="148" spans="1:11" ht="12.45" x14ac:dyDescent="0.3">
      <c r="A148" s="1" t="s">
        <v>553</v>
      </c>
      <c r="B148" s="1" t="s">
        <v>554</v>
      </c>
      <c r="C148" s="1" t="s">
        <v>555</v>
      </c>
      <c r="D148" s="1" t="s">
        <v>556</v>
      </c>
      <c r="E148" s="1" t="s">
        <v>10</v>
      </c>
      <c r="F148" s="1" t="s">
        <v>11</v>
      </c>
      <c r="G148" s="1" t="s">
        <v>12</v>
      </c>
      <c r="H148" s="1" t="s">
        <v>13</v>
      </c>
      <c r="I148" s="1" t="s">
        <v>88</v>
      </c>
      <c r="J148" s="5" t="s">
        <v>557</v>
      </c>
      <c r="K148" s="1" t="s">
        <v>90</v>
      </c>
    </row>
    <row r="149" spans="1:11" ht="12.45" x14ac:dyDescent="0.3">
      <c r="A149" s="1" t="s">
        <v>558</v>
      </c>
      <c r="B149" s="1" t="s">
        <v>559</v>
      </c>
      <c r="C149" s="1" t="s">
        <v>560</v>
      </c>
      <c r="D149" s="1" t="s">
        <v>267</v>
      </c>
      <c r="E149" s="1" t="s">
        <v>10</v>
      </c>
      <c r="F149" s="1" t="s">
        <v>11</v>
      </c>
      <c r="G149" s="1" t="s">
        <v>17</v>
      </c>
      <c r="I149" s="1" t="s">
        <v>88</v>
      </c>
      <c r="J149" s="5" t="s">
        <v>561</v>
      </c>
    </row>
    <row r="150" spans="1:11" ht="12.45" x14ac:dyDescent="0.3">
      <c r="A150" s="1" t="s">
        <v>562</v>
      </c>
      <c r="B150" s="1" t="s">
        <v>563</v>
      </c>
      <c r="C150" s="1" t="s">
        <v>560</v>
      </c>
      <c r="D150" s="1" t="s">
        <v>267</v>
      </c>
      <c r="E150" s="1" t="s">
        <v>10</v>
      </c>
      <c r="F150" s="1" t="s">
        <v>11</v>
      </c>
      <c r="G150" s="1" t="s">
        <v>17</v>
      </c>
      <c r="I150" s="1" t="s">
        <v>88</v>
      </c>
      <c r="J150" s="5" t="s">
        <v>564</v>
      </c>
    </row>
    <row r="151" spans="1:11" ht="12.45" x14ac:dyDescent="0.3">
      <c r="A151" s="1" t="s">
        <v>565</v>
      </c>
      <c r="B151" s="1" t="s">
        <v>566</v>
      </c>
      <c r="C151" s="1" t="s">
        <v>266</v>
      </c>
      <c r="D151" s="1" t="s">
        <v>267</v>
      </c>
      <c r="E151" s="1" t="s">
        <v>10</v>
      </c>
      <c r="F151" s="1" t="s">
        <v>11</v>
      </c>
      <c r="G151" s="1" t="s">
        <v>17</v>
      </c>
      <c r="I151" s="1" t="s">
        <v>88</v>
      </c>
      <c r="J151" s="5" t="s">
        <v>567</v>
      </c>
    </row>
    <row r="152" spans="1:11" ht="12.45" x14ac:dyDescent="0.3">
      <c r="A152" s="1" t="s">
        <v>568</v>
      </c>
      <c r="B152" s="1" t="s">
        <v>569</v>
      </c>
      <c r="C152" s="1" t="s">
        <v>570</v>
      </c>
      <c r="D152" s="1" t="s">
        <v>171</v>
      </c>
      <c r="E152" s="1" t="s">
        <v>10</v>
      </c>
      <c r="F152" s="1" t="s">
        <v>11</v>
      </c>
      <c r="G152" s="1" t="s">
        <v>17</v>
      </c>
      <c r="I152" s="1" t="s">
        <v>88</v>
      </c>
      <c r="J152" s="5" t="s">
        <v>571</v>
      </c>
    </row>
    <row r="153" spans="1:11" ht="12.45" x14ac:dyDescent="0.3">
      <c r="A153" s="1" t="s">
        <v>513</v>
      </c>
      <c r="B153" s="1" t="s">
        <v>514</v>
      </c>
      <c r="C153" s="1" t="s">
        <v>78</v>
      </c>
      <c r="D153" s="1" t="s">
        <v>79</v>
      </c>
      <c r="E153" s="1" t="s">
        <v>10</v>
      </c>
      <c r="F153" s="1" t="s">
        <v>11</v>
      </c>
      <c r="G153" s="1" t="s">
        <v>12</v>
      </c>
      <c r="I153" s="1" t="s">
        <v>88</v>
      </c>
      <c r="J153" s="5" t="s">
        <v>572</v>
      </c>
    </row>
    <row r="154" spans="1:11" ht="12.45" x14ac:dyDescent="0.3">
      <c r="A154" s="1" t="s">
        <v>573</v>
      </c>
      <c r="B154" s="1" t="s">
        <v>574</v>
      </c>
      <c r="C154" s="1" t="s">
        <v>575</v>
      </c>
      <c r="D154" s="1" t="s">
        <v>167</v>
      </c>
      <c r="E154" s="1" t="s">
        <v>10</v>
      </c>
      <c r="F154" s="1" t="s">
        <v>11</v>
      </c>
      <c r="G154" s="1" t="s">
        <v>17</v>
      </c>
      <c r="I154" s="1" t="s">
        <v>88</v>
      </c>
      <c r="J154" s="5" t="s">
        <v>576</v>
      </c>
    </row>
    <row r="155" spans="1:11" ht="12.45" x14ac:dyDescent="0.3">
      <c r="A155" s="1" t="s">
        <v>577</v>
      </c>
      <c r="B155" s="1" t="s">
        <v>578</v>
      </c>
      <c r="C155" s="1" t="s">
        <v>209</v>
      </c>
      <c r="D155" s="1" t="s">
        <v>214</v>
      </c>
      <c r="E155" s="1" t="s">
        <v>10</v>
      </c>
      <c r="F155" s="1" t="s">
        <v>11</v>
      </c>
      <c r="G155" s="1" t="s">
        <v>12</v>
      </c>
      <c r="I155" s="1" t="s">
        <v>88</v>
      </c>
      <c r="J155" s="5" t="s">
        <v>579</v>
      </c>
    </row>
    <row r="156" spans="1:11" ht="12.45" x14ac:dyDescent="0.3">
      <c r="A156" s="1" t="s">
        <v>580</v>
      </c>
      <c r="B156" s="1" t="s">
        <v>581</v>
      </c>
      <c r="C156" s="1" t="s">
        <v>582</v>
      </c>
      <c r="D156" s="1" t="s">
        <v>583</v>
      </c>
      <c r="E156" s="1" t="s">
        <v>10</v>
      </c>
      <c r="F156" s="1" t="s">
        <v>11</v>
      </c>
      <c r="G156" s="1" t="s">
        <v>12</v>
      </c>
      <c r="I156" s="1" t="s">
        <v>88</v>
      </c>
      <c r="J156" s="5" t="s">
        <v>584</v>
      </c>
    </row>
    <row r="157" spans="1:11" ht="12.45" x14ac:dyDescent="0.3">
      <c r="A157" s="1" t="s">
        <v>585</v>
      </c>
      <c r="B157" s="1" t="s">
        <v>586</v>
      </c>
      <c r="C157" s="1" t="s">
        <v>351</v>
      </c>
      <c r="D157" s="1" t="s">
        <v>352</v>
      </c>
      <c r="E157" s="1" t="s">
        <v>10</v>
      </c>
      <c r="F157" s="1" t="s">
        <v>11</v>
      </c>
      <c r="G157" s="1" t="s">
        <v>12</v>
      </c>
      <c r="I157" s="1" t="s">
        <v>88</v>
      </c>
      <c r="J157" s="5" t="s">
        <v>587</v>
      </c>
    </row>
    <row r="158" spans="1:11" ht="12.45" x14ac:dyDescent="0.3">
      <c r="A158" s="1" t="s">
        <v>588</v>
      </c>
      <c r="B158" s="1" t="s">
        <v>589</v>
      </c>
      <c r="C158" s="1" t="s">
        <v>121</v>
      </c>
      <c r="D158" s="1" t="s">
        <v>122</v>
      </c>
      <c r="E158" s="1" t="s">
        <v>10</v>
      </c>
      <c r="F158" s="1" t="s">
        <v>11</v>
      </c>
      <c r="G158" s="1" t="s">
        <v>12</v>
      </c>
      <c r="I158" s="1" t="s">
        <v>88</v>
      </c>
      <c r="J158" s="5" t="s">
        <v>590</v>
      </c>
    </row>
    <row r="159" spans="1:11" ht="12.45" x14ac:dyDescent="0.3">
      <c r="A159" s="1" t="s">
        <v>591</v>
      </c>
      <c r="B159" s="1" t="s">
        <v>592</v>
      </c>
      <c r="C159" s="1" t="s">
        <v>593</v>
      </c>
      <c r="D159" s="1" t="s">
        <v>594</v>
      </c>
      <c r="E159" s="1" t="s">
        <v>10</v>
      </c>
      <c r="F159" s="1" t="s">
        <v>11</v>
      </c>
      <c r="G159" s="1" t="s">
        <v>17</v>
      </c>
      <c r="I159" s="1" t="s">
        <v>88</v>
      </c>
      <c r="J159" s="5" t="s">
        <v>595</v>
      </c>
    </row>
    <row r="160" spans="1:11" ht="12.45" x14ac:dyDescent="0.3">
      <c r="A160" s="1" t="s">
        <v>596</v>
      </c>
      <c r="B160" s="1" t="s">
        <v>597</v>
      </c>
      <c r="C160" s="1" t="s">
        <v>271</v>
      </c>
      <c r="D160" s="1" t="s">
        <v>272</v>
      </c>
      <c r="E160" s="1" t="s">
        <v>10</v>
      </c>
      <c r="F160" s="1" t="s">
        <v>11</v>
      </c>
      <c r="G160" s="1" t="s">
        <v>17</v>
      </c>
      <c r="I160" s="1" t="s">
        <v>88</v>
      </c>
      <c r="J160" s="5" t="s">
        <v>598</v>
      </c>
    </row>
    <row r="161" spans="1:11" ht="12.45" x14ac:dyDescent="0.3">
      <c r="A161" s="1" t="s">
        <v>558</v>
      </c>
      <c r="B161" s="1" t="s">
        <v>559</v>
      </c>
      <c r="C161" s="1" t="s">
        <v>560</v>
      </c>
      <c r="D161" s="1" t="s">
        <v>267</v>
      </c>
      <c r="E161" s="1" t="s">
        <v>10</v>
      </c>
      <c r="F161" s="1" t="s">
        <v>11</v>
      </c>
      <c r="G161" s="1" t="s">
        <v>17</v>
      </c>
      <c r="I161" s="1" t="s">
        <v>88</v>
      </c>
      <c r="J161" s="5" t="s">
        <v>599</v>
      </c>
    </row>
    <row r="162" spans="1:11" ht="12.45" x14ac:dyDescent="0.3">
      <c r="A162" s="1" t="s">
        <v>562</v>
      </c>
      <c r="B162" s="1" t="s">
        <v>563</v>
      </c>
      <c r="C162" s="1" t="s">
        <v>560</v>
      </c>
      <c r="D162" s="1" t="s">
        <v>267</v>
      </c>
      <c r="E162" s="1" t="s">
        <v>10</v>
      </c>
      <c r="F162" s="1" t="s">
        <v>11</v>
      </c>
      <c r="G162" s="1" t="s">
        <v>17</v>
      </c>
      <c r="I162" s="1" t="s">
        <v>88</v>
      </c>
      <c r="J162" s="5" t="s">
        <v>600</v>
      </c>
    </row>
    <row r="163" spans="1:11" ht="12.45" x14ac:dyDescent="0.3">
      <c r="A163" s="1" t="s">
        <v>565</v>
      </c>
      <c r="B163" s="1" t="s">
        <v>566</v>
      </c>
      <c r="C163" s="1" t="s">
        <v>266</v>
      </c>
      <c r="D163" s="1" t="s">
        <v>267</v>
      </c>
      <c r="E163" s="1" t="s">
        <v>10</v>
      </c>
      <c r="F163" s="1" t="s">
        <v>11</v>
      </c>
      <c r="G163" s="1" t="s">
        <v>17</v>
      </c>
      <c r="I163" s="1" t="s">
        <v>88</v>
      </c>
      <c r="J163" s="5" t="s">
        <v>601</v>
      </c>
    </row>
    <row r="164" spans="1:11" ht="12.45" x14ac:dyDescent="0.3">
      <c r="A164" s="1" t="s">
        <v>602</v>
      </c>
      <c r="B164" s="1">
        <v>2021292</v>
      </c>
      <c r="C164" s="1" t="s">
        <v>582</v>
      </c>
      <c r="D164" s="1" t="s">
        <v>603</v>
      </c>
      <c r="E164" s="1" t="s">
        <v>10</v>
      </c>
      <c r="F164" s="1" t="s">
        <v>11</v>
      </c>
      <c r="G164" s="1" t="s">
        <v>12</v>
      </c>
      <c r="H164" s="1" t="s">
        <v>13</v>
      </c>
      <c r="I164" s="1" t="s">
        <v>88</v>
      </c>
      <c r="J164" s="1" t="s">
        <v>604</v>
      </c>
      <c r="K164" s="1" t="s">
        <v>90</v>
      </c>
    </row>
    <row r="165" spans="1:11" ht="12.45" x14ac:dyDescent="0.3">
      <c r="A165" s="1" t="s">
        <v>605</v>
      </c>
      <c r="B165" s="1">
        <v>1969739</v>
      </c>
      <c r="C165" s="1" t="s">
        <v>606</v>
      </c>
      <c r="D165" s="1" t="s">
        <v>607</v>
      </c>
      <c r="E165" s="1" t="s">
        <v>10</v>
      </c>
      <c r="F165" s="1" t="s">
        <v>11</v>
      </c>
      <c r="G165" s="1" t="s">
        <v>17</v>
      </c>
      <c r="H165" s="1" t="s">
        <v>13</v>
      </c>
      <c r="I165" s="1" t="s">
        <v>88</v>
      </c>
      <c r="J165" s="1" t="s">
        <v>608</v>
      </c>
      <c r="K165" s="1" t="s">
        <v>97</v>
      </c>
    </row>
    <row r="166" spans="1:11" ht="12.45" x14ac:dyDescent="0.3">
      <c r="A166" s="1" t="s">
        <v>609</v>
      </c>
      <c r="B166" s="1">
        <v>1991046</v>
      </c>
      <c r="C166" s="1" t="s">
        <v>82</v>
      </c>
      <c r="D166" s="1" t="s">
        <v>83</v>
      </c>
      <c r="E166" s="1" t="s">
        <v>10</v>
      </c>
      <c r="F166" s="1" t="s">
        <v>11</v>
      </c>
      <c r="G166" s="1" t="s">
        <v>17</v>
      </c>
      <c r="H166" s="1" t="s">
        <v>13</v>
      </c>
      <c r="I166" s="1" t="s">
        <v>88</v>
      </c>
      <c r="J166" s="1" t="s">
        <v>610</v>
      </c>
      <c r="K166" s="1" t="s">
        <v>611</v>
      </c>
    </row>
    <row r="167" spans="1:11" ht="12.45" x14ac:dyDescent="0.3">
      <c r="A167" s="1" t="s">
        <v>612</v>
      </c>
      <c r="B167" s="1">
        <v>1970473</v>
      </c>
      <c r="C167" s="1" t="s">
        <v>613</v>
      </c>
      <c r="D167" s="1" t="s">
        <v>614</v>
      </c>
      <c r="E167" s="1" t="s">
        <v>10</v>
      </c>
      <c r="F167" s="1" t="s">
        <v>11</v>
      </c>
      <c r="G167" s="1" t="s">
        <v>12</v>
      </c>
      <c r="H167" s="1" t="s">
        <v>13</v>
      </c>
      <c r="I167" s="1" t="s">
        <v>88</v>
      </c>
      <c r="J167" s="1" t="s">
        <v>615</v>
      </c>
      <c r="K167" s="1" t="s">
        <v>90</v>
      </c>
    </row>
    <row r="168" spans="1:11" ht="12.45" x14ac:dyDescent="0.3">
      <c r="A168" s="1" t="s">
        <v>616</v>
      </c>
      <c r="B168" s="1">
        <v>2011672</v>
      </c>
      <c r="C168" s="1" t="s">
        <v>617</v>
      </c>
      <c r="D168" s="1" t="s">
        <v>395</v>
      </c>
      <c r="E168" s="1" t="s">
        <v>10</v>
      </c>
      <c r="F168" s="1" t="s">
        <v>11</v>
      </c>
      <c r="G168" s="1" t="s">
        <v>17</v>
      </c>
      <c r="H168" s="1" t="s">
        <v>13</v>
      </c>
      <c r="I168" s="1" t="s">
        <v>88</v>
      </c>
      <c r="J168" s="1" t="s">
        <v>618</v>
      </c>
      <c r="K168" s="1" t="s">
        <v>92</v>
      </c>
    </row>
    <row r="169" spans="1:11" ht="12.45" x14ac:dyDescent="0.3">
      <c r="A169" s="1" t="s">
        <v>619</v>
      </c>
      <c r="B169" s="1">
        <v>1995741</v>
      </c>
      <c r="C169" s="1" t="s">
        <v>620</v>
      </c>
      <c r="D169" s="1" t="s">
        <v>621</v>
      </c>
      <c r="E169" s="1" t="s">
        <v>10</v>
      </c>
      <c r="F169" s="1" t="s">
        <v>11</v>
      </c>
      <c r="G169" s="1" t="s">
        <v>12</v>
      </c>
      <c r="H169" s="1" t="s">
        <v>133</v>
      </c>
      <c r="I169" s="1" t="s">
        <v>88</v>
      </c>
      <c r="J169" s="1" t="s">
        <v>622</v>
      </c>
      <c r="K169" s="1" t="s">
        <v>623</v>
      </c>
    </row>
    <row r="170" spans="1:11" ht="12.45" x14ac:dyDescent="0.3">
      <c r="A170" s="1" t="s">
        <v>624</v>
      </c>
      <c r="B170" s="1">
        <v>2005251</v>
      </c>
      <c r="C170" s="1" t="s">
        <v>625</v>
      </c>
      <c r="D170" s="1" t="s">
        <v>626</v>
      </c>
      <c r="E170" s="1" t="s">
        <v>10</v>
      </c>
      <c r="F170" s="1" t="s">
        <v>11</v>
      </c>
      <c r="G170" s="1" t="s">
        <v>17</v>
      </c>
      <c r="H170" s="1" t="s">
        <v>133</v>
      </c>
      <c r="I170" s="1" t="s">
        <v>88</v>
      </c>
      <c r="J170" s="1" t="s">
        <v>627</v>
      </c>
      <c r="K170" s="1" t="s">
        <v>628</v>
      </c>
    </row>
    <row r="171" spans="1:11" ht="12.45" x14ac:dyDescent="0.3">
      <c r="A171" s="1" t="s">
        <v>629</v>
      </c>
      <c r="B171" s="1">
        <v>2021068</v>
      </c>
      <c r="C171" s="1" t="s">
        <v>630</v>
      </c>
      <c r="D171" s="1" t="s">
        <v>416</v>
      </c>
      <c r="E171" s="1" t="s">
        <v>10</v>
      </c>
      <c r="F171" s="1" t="s">
        <v>11</v>
      </c>
      <c r="G171" s="1" t="s">
        <v>12</v>
      </c>
      <c r="H171" s="1" t="s">
        <v>13</v>
      </c>
      <c r="I171" s="1" t="s">
        <v>88</v>
      </c>
      <c r="J171" s="1" t="s">
        <v>631</v>
      </c>
      <c r="K171" s="1" t="s">
        <v>94</v>
      </c>
    </row>
    <row r="172" spans="1:11" ht="12.45" x14ac:dyDescent="0.3">
      <c r="A172" s="1" t="s">
        <v>632</v>
      </c>
      <c r="B172" s="1">
        <v>2000746</v>
      </c>
      <c r="C172" s="1" t="s">
        <v>633</v>
      </c>
      <c r="D172" s="1" t="s">
        <v>634</v>
      </c>
      <c r="E172" s="1" t="s">
        <v>10</v>
      </c>
      <c r="F172" s="1" t="s">
        <v>11</v>
      </c>
      <c r="G172" s="1" t="s">
        <v>17</v>
      </c>
      <c r="H172" s="1" t="s">
        <v>13</v>
      </c>
      <c r="I172" s="1" t="s">
        <v>88</v>
      </c>
      <c r="J172" s="1" t="s">
        <v>635</v>
      </c>
      <c r="K172" s="1" t="s">
        <v>92</v>
      </c>
    </row>
    <row r="173" spans="1:11" ht="12.45" x14ac:dyDescent="0.3">
      <c r="A173" s="1" t="s">
        <v>636</v>
      </c>
      <c r="B173" s="1">
        <v>1978409</v>
      </c>
      <c r="C173" s="1" t="s">
        <v>637</v>
      </c>
      <c r="D173" s="1" t="s">
        <v>607</v>
      </c>
      <c r="E173" s="1" t="s">
        <v>10</v>
      </c>
      <c r="F173" s="1" t="s">
        <v>11</v>
      </c>
      <c r="G173" s="1" t="s">
        <v>17</v>
      </c>
      <c r="H173" s="1" t="s">
        <v>13</v>
      </c>
      <c r="I173" s="1" t="s">
        <v>88</v>
      </c>
      <c r="J173" s="1" t="s">
        <v>638</v>
      </c>
      <c r="K173" s="1" t="s">
        <v>97</v>
      </c>
    </row>
    <row r="174" spans="1:11" ht="12.45" x14ac:dyDescent="0.3">
      <c r="A174" s="1" t="s">
        <v>639</v>
      </c>
      <c r="B174" s="1">
        <v>1976398</v>
      </c>
      <c r="C174" s="1" t="s">
        <v>640</v>
      </c>
      <c r="D174" s="1" t="s">
        <v>614</v>
      </c>
      <c r="E174" s="1" t="s">
        <v>10</v>
      </c>
      <c r="F174" s="1" t="s">
        <v>11</v>
      </c>
      <c r="G174" s="1" t="s">
        <v>17</v>
      </c>
      <c r="H174" s="1" t="s">
        <v>13</v>
      </c>
      <c r="I174" s="1" t="s">
        <v>88</v>
      </c>
      <c r="J174" s="1" t="s">
        <v>641</v>
      </c>
      <c r="K174" s="1" t="s">
        <v>131</v>
      </c>
    </row>
    <row r="175" spans="1:11" ht="12.45" x14ac:dyDescent="0.3">
      <c r="A175" s="1" t="s">
        <v>642</v>
      </c>
      <c r="B175" s="1">
        <v>1987070</v>
      </c>
      <c r="C175" s="1" t="s">
        <v>643</v>
      </c>
      <c r="D175" s="1" t="s">
        <v>644</v>
      </c>
      <c r="E175" s="1" t="s">
        <v>10</v>
      </c>
      <c r="F175" s="1" t="s">
        <v>11</v>
      </c>
      <c r="G175" s="1" t="s">
        <v>12</v>
      </c>
      <c r="H175" s="1" t="s">
        <v>13</v>
      </c>
      <c r="I175" s="1" t="s">
        <v>88</v>
      </c>
      <c r="J175" s="1" t="s">
        <v>645</v>
      </c>
      <c r="K175" s="1" t="s">
        <v>155</v>
      </c>
    </row>
    <row r="176" spans="1:11" ht="12.45" x14ac:dyDescent="0.3">
      <c r="A176" s="1" t="s">
        <v>646</v>
      </c>
      <c r="B176" s="1">
        <v>1980596</v>
      </c>
      <c r="C176" s="1" t="s">
        <v>383</v>
      </c>
      <c r="D176" s="1" t="s">
        <v>614</v>
      </c>
      <c r="E176" s="1" t="s">
        <v>10</v>
      </c>
      <c r="F176" s="1" t="s">
        <v>11</v>
      </c>
      <c r="G176" s="1" t="s">
        <v>17</v>
      </c>
      <c r="H176" s="1" t="s">
        <v>13</v>
      </c>
      <c r="I176" s="1" t="s">
        <v>88</v>
      </c>
      <c r="J176" s="1" t="s">
        <v>647</v>
      </c>
      <c r="K176" s="1" t="s">
        <v>97</v>
      </c>
    </row>
    <row r="177" spans="1:11" ht="12.45" x14ac:dyDescent="0.3">
      <c r="A177" s="1" t="s">
        <v>648</v>
      </c>
      <c r="B177" s="1">
        <v>1998268</v>
      </c>
      <c r="C177" s="1" t="s">
        <v>649</v>
      </c>
      <c r="D177" s="1" t="s">
        <v>607</v>
      </c>
      <c r="E177" s="1" t="s">
        <v>10</v>
      </c>
      <c r="F177" s="1" t="s">
        <v>11</v>
      </c>
      <c r="G177" s="1" t="s">
        <v>17</v>
      </c>
      <c r="H177" s="1" t="s">
        <v>13</v>
      </c>
      <c r="I177" s="1" t="s">
        <v>88</v>
      </c>
      <c r="J177" s="1" t="s">
        <v>650</v>
      </c>
      <c r="K177" s="1" t="s">
        <v>92</v>
      </c>
    </row>
    <row r="178" spans="1:11" ht="12.45" x14ac:dyDescent="0.3">
      <c r="A178" s="1" t="s">
        <v>651</v>
      </c>
      <c r="B178" s="1">
        <v>1931586</v>
      </c>
      <c r="C178" s="1" t="s">
        <v>652</v>
      </c>
      <c r="D178" s="1" t="s">
        <v>653</v>
      </c>
      <c r="E178" s="1" t="s">
        <v>10</v>
      </c>
      <c r="F178" s="1" t="s">
        <v>11</v>
      </c>
      <c r="G178" s="1" t="s">
        <v>12</v>
      </c>
      <c r="H178" s="1" t="s">
        <v>133</v>
      </c>
      <c r="I178" s="1" t="s">
        <v>88</v>
      </c>
      <c r="J178" s="1" t="s">
        <v>654</v>
      </c>
      <c r="K178" s="1" t="s">
        <v>655</v>
      </c>
    </row>
    <row r="179" spans="1:11" ht="12.45" x14ac:dyDescent="0.3">
      <c r="A179" s="1" t="s">
        <v>656</v>
      </c>
      <c r="B179" s="1">
        <v>1995768</v>
      </c>
      <c r="C179" s="1" t="s">
        <v>620</v>
      </c>
      <c r="D179" s="1" t="s">
        <v>621</v>
      </c>
      <c r="E179" s="1" t="s">
        <v>10</v>
      </c>
      <c r="F179" s="1" t="s">
        <v>11</v>
      </c>
      <c r="G179" s="1" t="s">
        <v>12</v>
      </c>
      <c r="H179" s="1" t="s">
        <v>133</v>
      </c>
      <c r="I179" s="1" t="s">
        <v>88</v>
      </c>
      <c r="J179" s="1" t="s">
        <v>657</v>
      </c>
      <c r="K179" s="1" t="s">
        <v>623</v>
      </c>
    </row>
    <row r="180" spans="1:11" ht="12.45" x14ac:dyDescent="0.3">
      <c r="A180" s="1" t="s">
        <v>658</v>
      </c>
      <c r="B180" s="1">
        <v>1920891</v>
      </c>
      <c r="C180" s="1" t="s">
        <v>659</v>
      </c>
      <c r="D180" s="1" t="s">
        <v>660</v>
      </c>
      <c r="E180" s="1" t="s">
        <v>10</v>
      </c>
      <c r="F180" s="1" t="s">
        <v>11</v>
      </c>
      <c r="G180" s="1" t="s">
        <v>12</v>
      </c>
      <c r="H180" s="1" t="s">
        <v>13</v>
      </c>
      <c r="I180" s="1" t="s">
        <v>88</v>
      </c>
      <c r="J180" s="1" t="s">
        <v>661</v>
      </c>
      <c r="K180" s="1" t="s">
        <v>140</v>
      </c>
    </row>
    <row r="181" spans="1:11" ht="12.45" x14ac:dyDescent="0.3">
      <c r="A181" s="1" t="s">
        <v>662</v>
      </c>
      <c r="B181" s="1">
        <v>2010661</v>
      </c>
      <c r="C181" s="1" t="s">
        <v>663</v>
      </c>
      <c r="D181" s="1" t="s">
        <v>664</v>
      </c>
      <c r="E181" s="1" t="s">
        <v>10</v>
      </c>
      <c r="F181" s="1" t="s">
        <v>11</v>
      </c>
      <c r="G181" s="1" t="s">
        <v>12</v>
      </c>
      <c r="H181" s="1" t="s">
        <v>13</v>
      </c>
      <c r="I181" s="1" t="s">
        <v>88</v>
      </c>
      <c r="J181" s="1" t="s">
        <v>665</v>
      </c>
      <c r="K181" s="1" t="s">
        <v>94</v>
      </c>
    </row>
    <row r="182" spans="1:11" ht="12.45" x14ac:dyDescent="0.3">
      <c r="A182" s="1" t="s">
        <v>666</v>
      </c>
      <c r="B182" s="1">
        <v>1994716</v>
      </c>
      <c r="C182" s="1" t="s">
        <v>667</v>
      </c>
      <c r="D182" s="1" t="s">
        <v>668</v>
      </c>
      <c r="E182" s="1" t="s">
        <v>669</v>
      </c>
      <c r="F182" s="1" t="s">
        <v>11</v>
      </c>
      <c r="G182" s="1" t="s">
        <v>12</v>
      </c>
      <c r="H182" s="1" t="s">
        <v>13</v>
      </c>
      <c r="I182" s="1" t="s">
        <v>88</v>
      </c>
      <c r="J182" s="1" t="s">
        <v>670</v>
      </c>
      <c r="K182" s="1" t="s">
        <v>140</v>
      </c>
    </row>
    <row r="183" spans="1:11" ht="12.45" x14ac:dyDescent="0.3">
      <c r="A183" s="1" t="s">
        <v>671</v>
      </c>
      <c r="B183" s="1">
        <v>1992077</v>
      </c>
      <c r="C183" s="1" t="s">
        <v>672</v>
      </c>
      <c r="D183" s="1" t="s">
        <v>673</v>
      </c>
      <c r="E183" s="1" t="s">
        <v>10</v>
      </c>
      <c r="F183" s="1" t="s">
        <v>11</v>
      </c>
      <c r="G183" s="1" t="s">
        <v>12</v>
      </c>
      <c r="H183" s="1" t="s">
        <v>13</v>
      </c>
      <c r="I183" s="1" t="s">
        <v>88</v>
      </c>
      <c r="J183" s="1" t="s">
        <v>674</v>
      </c>
      <c r="K183" s="1" t="s">
        <v>90</v>
      </c>
    </row>
    <row r="184" spans="1:11" ht="12.45" x14ac:dyDescent="0.3">
      <c r="A184" s="1" t="s">
        <v>675</v>
      </c>
      <c r="B184" s="1">
        <v>1991551</v>
      </c>
      <c r="C184" s="1" t="s">
        <v>676</v>
      </c>
      <c r="D184" s="1" t="s">
        <v>677</v>
      </c>
      <c r="E184" s="1" t="s">
        <v>10</v>
      </c>
      <c r="F184" s="1" t="s">
        <v>11</v>
      </c>
      <c r="G184" s="1" t="s">
        <v>12</v>
      </c>
      <c r="H184" s="1" t="s">
        <v>133</v>
      </c>
      <c r="I184" s="1" t="s">
        <v>88</v>
      </c>
      <c r="J184" s="1" t="s">
        <v>678</v>
      </c>
      <c r="K184" s="1" t="s">
        <v>679</v>
      </c>
    </row>
    <row r="185" spans="1:11" ht="12.45" x14ac:dyDescent="0.3">
      <c r="A185" s="1" t="s">
        <v>242</v>
      </c>
      <c r="B185" s="1">
        <v>2009874</v>
      </c>
      <c r="C185" s="1" t="s">
        <v>213</v>
      </c>
      <c r="D185" s="1" t="s">
        <v>214</v>
      </c>
      <c r="E185" s="1" t="s">
        <v>10</v>
      </c>
      <c r="F185" s="1" t="s">
        <v>11</v>
      </c>
      <c r="G185" s="1" t="s">
        <v>12</v>
      </c>
      <c r="H185" s="1" t="s">
        <v>42</v>
      </c>
      <c r="I185" s="1" t="s">
        <v>103</v>
      </c>
      <c r="J185" s="1" t="s">
        <v>680</v>
      </c>
      <c r="K185" s="1" t="s">
        <v>105</v>
      </c>
    </row>
    <row r="186" spans="1:11" ht="12.45" x14ac:dyDescent="0.3">
      <c r="A186" s="1" t="s">
        <v>681</v>
      </c>
      <c r="B186" s="1">
        <v>2006538</v>
      </c>
      <c r="C186" s="1" t="s">
        <v>682</v>
      </c>
      <c r="D186" s="1" t="s">
        <v>143</v>
      </c>
      <c r="E186" s="1" t="s">
        <v>683</v>
      </c>
      <c r="F186" s="1" t="s">
        <v>11</v>
      </c>
      <c r="G186" s="1" t="s">
        <v>17</v>
      </c>
      <c r="H186" s="1" t="s">
        <v>13</v>
      </c>
      <c r="I186" s="1" t="s">
        <v>88</v>
      </c>
      <c r="J186" s="1" t="s">
        <v>684</v>
      </c>
      <c r="K186" s="1" t="s">
        <v>101</v>
      </c>
    </row>
    <row r="187" spans="1:11" ht="12.45" x14ac:dyDescent="0.3">
      <c r="A187" s="1" t="s">
        <v>685</v>
      </c>
      <c r="B187" s="1">
        <v>2021026</v>
      </c>
      <c r="C187" s="1" t="s">
        <v>686</v>
      </c>
      <c r="D187" s="1" t="s">
        <v>687</v>
      </c>
      <c r="E187" s="1" t="s">
        <v>10</v>
      </c>
      <c r="F187" s="1" t="s">
        <v>11</v>
      </c>
      <c r="G187" s="1" t="s">
        <v>12</v>
      </c>
      <c r="H187" s="1" t="s">
        <v>13</v>
      </c>
      <c r="I187" s="1" t="s">
        <v>88</v>
      </c>
      <c r="J187" s="1" t="s">
        <v>688</v>
      </c>
      <c r="K187" s="1" t="s">
        <v>90</v>
      </c>
    </row>
    <row r="188" spans="1:11" ht="12.45" x14ac:dyDescent="0.3">
      <c r="A188" s="1" t="s">
        <v>689</v>
      </c>
      <c r="B188" s="1">
        <v>2027528</v>
      </c>
      <c r="C188" s="1" t="s">
        <v>690</v>
      </c>
      <c r="D188" s="1" t="s">
        <v>691</v>
      </c>
      <c r="E188" s="1" t="s">
        <v>10</v>
      </c>
      <c r="F188" s="1" t="s">
        <v>11</v>
      </c>
      <c r="G188" s="1" t="s">
        <v>35</v>
      </c>
      <c r="H188" s="1" t="s">
        <v>133</v>
      </c>
      <c r="I188" s="1" t="s">
        <v>88</v>
      </c>
      <c r="J188" s="1" t="s">
        <v>692</v>
      </c>
      <c r="K188" s="1" t="s">
        <v>693</v>
      </c>
    </row>
    <row r="189" spans="1:11" ht="12.45" x14ac:dyDescent="0.3">
      <c r="A189" s="1" t="s">
        <v>694</v>
      </c>
      <c r="B189" s="1">
        <v>2028407</v>
      </c>
      <c r="C189" s="1" t="s">
        <v>695</v>
      </c>
      <c r="D189" s="1" t="s">
        <v>25</v>
      </c>
      <c r="E189" s="1" t="s">
        <v>10</v>
      </c>
      <c r="F189" s="1" t="s">
        <v>11</v>
      </c>
      <c r="G189" s="1" t="s">
        <v>35</v>
      </c>
      <c r="H189" s="1" t="s">
        <v>13</v>
      </c>
      <c r="I189" s="1" t="s">
        <v>88</v>
      </c>
      <c r="J189" s="1" t="s">
        <v>696</v>
      </c>
      <c r="K189" s="1" t="s">
        <v>97</v>
      </c>
    </row>
    <row r="190" spans="1:11" ht="12.45" x14ac:dyDescent="0.3">
      <c r="A190" s="1" t="s">
        <v>697</v>
      </c>
      <c r="B190" s="1">
        <v>1993210</v>
      </c>
      <c r="C190" s="1" t="s">
        <v>698</v>
      </c>
      <c r="D190" s="1" t="s">
        <v>699</v>
      </c>
      <c r="E190" s="1" t="s">
        <v>10</v>
      </c>
      <c r="F190" s="1" t="s">
        <v>11</v>
      </c>
      <c r="G190" s="1" t="s">
        <v>12</v>
      </c>
      <c r="H190" s="1" t="s">
        <v>13</v>
      </c>
      <c r="I190" s="1" t="s">
        <v>88</v>
      </c>
      <c r="J190" s="1" t="s">
        <v>700</v>
      </c>
      <c r="K190" s="1" t="s">
        <v>90</v>
      </c>
    </row>
    <row r="191" spans="1:11" ht="12.45" x14ac:dyDescent="0.3">
      <c r="A191" s="1" t="s">
        <v>701</v>
      </c>
      <c r="B191" s="1">
        <v>1979861</v>
      </c>
      <c r="C191" s="1" t="s">
        <v>702</v>
      </c>
      <c r="D191" s="1" t="s">
        <v>25</v>
      </c>
      <c r="E191" s="1" t="s">
        <v>10</v>
      </c>
      <c r="F191" s="1" t="s">
        <v>11</v>
      </c>
      <c r="G191" s="1" t="s">
        <v>12</v>
      </c>
      <c r="H191" s="1" t="s">
        <v>13</v>
      </c>
      <c r="I191" s="1" t="s">
        <v>88</v>
      </c>
      <c r="J191" s="1" t="s">
        <v>703</v>
      </c>
      <c r="K191" s="1" t="s">
        <v>140</v>
      </c>
    </row>
    <row r="192" spans="1:11" ht="12.45" x14ac:dyDescent="0.3">
      <c r="A192" s="1" t="s">
        <v>704</v>
      </c>
      <c r="B192" s="1">
        <v>2026091</v>
      </c>
      <c r="C192" s="1" t="s">
        <v>705</v>
      </c>
      <c r="D192" s="1" t="s">
        <v>25</v>
      </c>
      <c r="E192" s="1" t="s">
        <v>10</v>
      </c>
      <c r="F192" s="1" t="s">
        <v>11</v>
      </c>
      <c r="G192" s="1" t="s">
        <v>12</v>
      </c>
      <c r="H192" s="1" t="s">
        <v>13</v>
      </c>
      <c r="I192" s="1" t="s">
        <v>88</v>
      </c>
      <c r="J192" s="1" t="s">
        <v>706</v>
      </c>
      <c r="K192" s="1" t="s">
        <v>140</v>
      </c>
    </row>
    <row r="193" spans="1:11" ht="12.45" x14ac:dyDescent="0.3">
      <c r="A193" s="1" t="s">
        <v>707</v>
      </c>
      <c r="B193" s="1">
        <v>2025847</v>
      </c>
      <c r="C193" s="1" t="s">
        <v>708</v>
      </c>
      <c r="D193" s="1" t="s">
        <v>691</v>
      </c>
      <c r="E193" s="1" t="s">
        <v>10</v>
      </c>
      <c r="F193" s="1" t="s">
        <v>11</v>
      </c>
      <c r="G193" s="1" t="s">
        <v>12</v>
      </c>
      <c r="H193" s="1" t="s">
        <v>13</v>
      </c>
      <c r="I193" s="1" t="s">
        <v>88</v>
      </c>
      <c r="J193" s="1" t="s">
        <v>709</v>
      </c>
      <c r="K193" s="1" t="s">
        <v>140</v>
      </c>
    </row>
    <row r="194" spans="1:11" ht="12.45" x14ac:dyDescent="0.3">
      <c r="A194" s="1" t="s">
        <v>710</v>
      </c>
      <c r="B194" s="1">
        <v>1982185</v>
      </c>
      <c r="C194" s="1" t="s">
        <v>711</v>
      </c>
      <c r="D194" s="1" t="s">
        <v>41</v>
      </c>
      <c r="E194" s="1" t="s">
        <v>10</v>
      </c>
      <c r="F194" s="1" t="s">
        <v>11</v>
      </c>
      <c r="G194" s="1" t="s">
        <v>12</v>
      </c>
      <c r="H194" s="1" t="s">
        <v>133</v>
      </c>
      <c r="I194" s="1" t="s">
        <v>88</v>
      </c>
      <c r="J194" s="1" t="s">
        <v>712</v>
      </c>
      <c r="K194" s="1" t="s">
        <v>713</v>
      </c>
    </row>
    <row r="195" spans="1:11" ht="12.45" x14ac:dyDescent="0.3">
      <c r="A195" s="1" t="s">
        <v>714</v>
      </c>
      <c r="B195" s="1">
        <v>2011762</v>
      </c>
      <c r="C195" s="1" t="s">
        <v>715</v>
      </c>
      <c r="D195" s="1" t="s">
        <v>716</v>
      </c>
      <c r="E195" s="1" t="s">
        <v>10</v>
      </c>
      <c r="F195" s="1" t="s">
        <v>11</v>
      </c>
      <c r="G195" s="1" t="s">
        <v>12</v>
      </c>
      <c r="H195" s="1" t="s">
        <v>133</v>
      </c>
      <c r="I195" s="1" t="s">
        <v>88</v>
      </c>
      <c r="J195" s="1" t="s">
        <v>717</v>
      </c>
      <c r="K195" s="1" t="s">
        <v>718</v>
      </c>
    </row>
    <row r="196" spans="1:11" ht="12.45" x14ac:dyDescent="0.3">
      <c r="A196" s="1" t="s">
        <v>719</v>
      </c>
      <c r="B196" s="1">
        <v>1998725</v>
      </c>
      <c r="C196" s="1" t="s">
        <v>720</v>
      </c>
      <c r="D196" s="1" t="s">
        <v>25</v>
      </c>
      <c r="E196" s="1" t="s">
        <v>10</v>
      </c>
      <c r="F196" s="1" t="s">
        <v>11</v>
      </c>
      <c r="G196" s="1" t="s">
        <v>35</v>
      </c>
      <c r="H196" s="1" t="s">
        <v>13</v>
      </c>
      <c r="I196" s="1" t="s">
        <v>88</v>
      </c>
      <c r="J196" s="1" t="s">
        <v>721</v>
      </c>
      <c r="K196" s="1" t="s">
        <v>92</v>
      </c>
    </row>
    <row r="197" spans="1:11" ht="12.45" x14ac:dyDescent="0.3">
      <c r="A197" s="1" t="s">
        <v>722</v>
      </c>
      <c r="B197" s="1">
        <v>2006734</v>
      </c>
      <c r="C197" s="1" t="s">
        <v>723</v>
      </c>
      <c r="D197" s="1" t="s">
        <v>724</v>
      </c>
      <c r="E197" s="1" t="s">
        <v>10</v>
      </c>
      <c r="F197" s="1" t="s">
        <v>11</v>
      </c>
      <c r="G197" s="1" t="s">
        <v>17</v>
      </c>
      <c r="H197" s="1" t="s">
        <v>13</v>
      </c>
      <c r="I197" s="1" t="s">
        <v>88</v>
      </c>
      <c r="J197" s="1" t="s">
        <v>725</v>
      </c>
      <c r="K197" s="1" t="s">
        <v>92</v>
      </c>
    </row>
    <row r="198" spans="1:11" ht="12.45" x14ac:dyDescent="0.3">
      <c r="A198" s="1" t="s">
        <v>726</v>
      </c>
      <c r="B198" s="1">
        <v>2018004</v>
      </c>
      <c r="C198" s="1" t="s">
        <v>727</v>
      </c>
      <c r="D198" s="1" t="s">
        <v>728</v>
      </c>
      <c r="E198" s="1" t="s">
        <v>10</v>
      </c>
      <c r="F198" s="1" t="s">
        <v>11</v>
      </c>
      <c r="G198" s="1" t="s">
        <v>12</v>
      </c>
      <c r="H198" s="1" t="s">
        <v>13</v>
      </c>
      <c r="I198" s="1" t="s">
        <v>88</v>
      </c>
      <c r="J198" s="1" t="s">
        <v>729</v>
      </c>
      <c r="K198" s="1" t="s">
        <v>90</v>
      </c>
    </row>
    <row r="199" spans="1:11" ht="12.45" x14ac:dyDescent="0.3">
      <c r="A199" s="1" t="s">
        <v>730</v>
      </c>
      <c r="B199" s="1">
        <v>2017540</v>
      </c>
      <c r="C199" s="1" t="s">
        <v>731</v>
      </c>
      <c r="D199" s="1" t="s">
        <v>732</v>
      </c>
      <c r="E199" s="1" t="s">
        <v>10</v>
      </c>
      <c r="F199" s="1" t="s">
        <v>11</v>
      </c>
      <c r="G199" s="1" t="s">
        <v>17</v>
      </c>
      <c r="H199" s="1" t="s">
        <v>133</v>
      </c>
      <c r="I199" s="1" t="s">
        <v>88</v>
      </c>
      <c r="J199" s="1" t="s">
        <v>733</v>
      </c>
      <c r="K199" s="1" t="s">
        <v>734</v>
      </c>
    </row>
    <row r="200" spans="1:11" ht="12.45" x14ac:dyDescent="0.3">
      <c r="A200" s="1" t="s">
        <v>735</v>
      </c>
      <c r="B200" s="1">
        <v>1984142</v>
      </c>
      <c r="C200" s="1" t="s">
        <v>736</v>
      </c>
      <c r="D200" s="1" t="s">
        <v>737</v>
      </c>
      <c r="E200" s="1" t="s">
        <v>10</v>
      </c>
      <c r="F200" s="1" t="s">
        <v>11</v>
      </c>
      <c r="G200" s="1" t="s">
        <v>12</v>
      </c>
      <c r="H200" s="1" t="s">
        <v>13</v>
      </c>
      <c r="I200" s="1" t="s">
        <v>88</v>
      </c>
      <c r="J200" s="1" t="s">
        <v>738</v>
      </c>
      <c r="K200" s="1" t="s">
        <v>90</v>
      </c>
    </row>
    <row r="201" spans="1:11" ht="12.45" x14ac:dyDescent="0.3">
      <c r="A201" s="1" t="s">
        <v>739</v>
      </c>
      <c r="B201" s="1">
        <v>1991171</v>
      </c>
      <c r="C201" s="1" t="s">
        <v>560</v>
      </c>
      <c r="D201" s="1" t="s">
        <v>740</v>
      </c>
      <c r="E201" s="1" t="s">
        <v>10</v>
      </c>
      <c r="F201" s="1" t="s">
        <v>11</v>
      </c>
      <c r="G201" s="1" t="s">
        <v>17</v>
      </c>
      <c r="H201" s="1" t="s">
        <v>133</v>
      </c>
      <c r="I201" s="1" t="s">
        <v>88</v>
      </c>
      <c r="J201" s="1" t="s">
        <v>741</v>
      </c>
      <c r="K201" s="1" t="s">
        <v>742</v>
      </c>
    </row>
    <row r="202" spans="1:11" ht="12.45" x14ac:dyDescent="0.3">
      <c r="A202" s="1" t="s">
        <v>743</v>
      </c>
      <c r="B202" s="1">
        <v>2005051</v>
      </c>
      <c r="C202" s="1" t="s">
        <v>744</v>
      </c>
      <c r="D202" s="1" t="s">
        <v>114</v>
      </c>
      <c r="E202" s="1" t="s">
        <v>10</v>
      </c>
      <c r="F202" s="1" t="s">
        <v>11</v>
      </c>
      <c r="G202" s="1" t="s">
        <v>17</v>
      </c>
      <c r="H202" s="1" t="s">
        <v>13</v>
      </c>
      <c r="I202" s="1" t="s">
        <v>88</v>
      </c>
      <c r="J202" s="1" t="s">
        <v>745</v>
      </c>
      <c r="K202" s="1" t="s">
        <v>92</v>
      </c>
    </row>
    <row r="203" spans="1:11" ht="12.45" x14ac:dyDescent="0.3">
      <c r="A203" s="1" t="s">
        <v>746</v>
      </c>
      <c r="B203" s="1">
        <v>2032771</v>
      </c>
      <c r="C203" s="1" t="s">
        <v>643</v>
      </c>
      <c r="D203" s="1" t="s">
        <v>644</v>
      </c>
      <c r="E203" s="1" t="s">
        <v>10</v>
      </c>
      <c r="F203" s="1" t="s">
        <v>11</v>
      </c>
      <c r="G203" s="1" t="s">
        <v>12</v>
      </c>
      <c r="H203" s="1" t="s">
        <v>13</v>
      </c>
      <c r="I203" s="1" t="s">
        <v>88</v>
      </c>
      <c r="J203" s="1" t="s">
        <v>747</v>
      </c>
      <c r="K203" s="1" t="s">
        <v>92</v>
      </c>
    </row>
    <row r="204" spans="1:11" ht="12.45" x14ac:dyDescent="0.3">
      <c r="A204" s="1" t="s">
        <v>748</v>
      </c>
      <c r="B204" s="1">
        <v>1974609</v>
      </c>
      <c r="C204" s="1" t="s">
        <v>749</v>
      </c>
      <c r="D204" s="1" t="s">
        <v>416</v>
      </c>
      <c r="E204" s="1" t="s">
        <v>10</v>
      </c>
      <c r="F204" s="1" t="s">
        <v>11</v>
      </c>
      <c r="G204" s="1" t="s">
        <v>12</v>
      </c>
      <c r="H204" s="1" t="s">
        <v>13</v>
      </c>
      <c r="I204" s="1" t="s">
        <v>88</v>
      </c>
      <c r="J204" s="1" t="s">
        <v>750</v>
      </c>
      <c r="K204" s="1" t="s">
        <v>90</v>
      </c>
    </row>
    <row r="205" spans="1:11" ht="12.45" x14ac:dyDescent="0.3">
      <c r="A205" s="1" t="s">
        <v>751</v>
      </c>
      <c r="B205" s="1">
        <v>1976650</v>
      </c>
      <c r="C205" s="1" t="s">
        <v>630</v>
      </c>
      <c r="D205" s="1" t="s">
        <v>416</v>
      </c>
      <c r="E205" s="1" t="s">
        <v>10</v>
      </c>
      <c r="F205" s="1" t="s">
        <v>11</v>
      </c>
      <c r="G205" s="1" t="s">
        <v>12</v>
      </c>
      <c r="H205" s="1" t="s">
        <v>13</v>
      </c>
      <c r="I205" s="1" t="s">
        <v>88</v>
      </c>
      <c r="J205" s="1" t="s">
        <v>752</v>
      </c>
      <c r="K205" s="1" t="s">
        <v>552</v>
      </c>
    </row>
    <row r="206" spans="1:11" ht="12.45" x14ac:dyDescent="0.3">
      <c r="A206" s="1" t="s">
        <v>242</v>
      </c>
      <c r="B206" s="1">
        <v>2009874</v>
      </c>
      <c r="C206" s="1" t="s">
        <v>213</v>
      </c>
      <c r="D206" s="1" t="s">
        <v>214</v>
      </c>
      <c r="E206" s="1" t="s">
        <v>10</v>
      </c>
      <c r="F206" s="1" t="s">
        <v>11</v>
      </c>
      <c r="G206" s="1" t="s">
        <v>12</v>
      </c>
      <c r="H206" s="1" t="s">
        <v>42</v>
      </c>
      <c r="I206" s="1" t="s">
        <v>103</v>
      </c>
      <c r="J206" s="1" t="s">
        <v>753</v>
      </c>
      <c r="K206" s="1" t="s">
        <v>105</v>
      </c>
    </row>
    <row r="207" spans="1:11" ht="12.45" x14ac:dyDescent="0.3">
      <c r="A207" s="1" t="s">
        <v>754</v>
      </c>
      <c r="B207" s="1">
        <v>1978028</v>
      </c>
      <c r="C207" s="1" t="s">
        <v>755</v>
      </c>
      <c r="D207" s="1" t="s">
        <v>25</v>
      </c>
      <c r="E207" s="1" t="s">
        <v>10</v>
      </c>
      <c r="F207" s="1" t="s">
        <v>11</v>
      </c>
      <c r="G207" s="1" t="s">
        <v>17</v>
      </c>
      <c r="H207" s="1" t="s">
        <v>13</v>
      </c>
      <c r="I207" s="1" t="s">
        <v>88</v>
      </c>
      <c r="J207" s="1" t="s">
        <v>756</v>
      </c>
      <c r="K207" s="1" t="s">
        <v>97</v>
      </c>
    </row>
    <row r="208" spans="1:11" ht="12.45" x14ac:dyDescent="0.3">
      <c r="A208" s="1" t="s">
        <v>757</v>
      </c>
      <c r="B208" s="1">
        <v>2027851</v>
      </c>
      <c r="C208" s="1" t="s">
        <v>758</v>
      </c>
      <c r="D208" s="1" t="s">
        <v>25</v>
      </c>
      <c r="E208" s="1" t="s">
        <v>10</v>
      </c>
      <c r="F208" s="1" t="s">
        <v>11</v>
      </c>
      <c r="G208" s="1" t="s">
        <v>17</v>
      </c>
      <c r="H208" s="1" t="s">
        <v>13</v>
      </c>
      <c r="I208" s="1" t="s">
        <v>88</v>
      </c>
      <c r="J208" s="1" t="s">
        <v>759</v>
      </c>
      <c r="K208" s="1" t="s">
        <v>131</v>
      </c>
    </row>
    <row r="209" spans="1:11" ht="12.45" x14ac:dyDescent="0.3">
      <c r="A209" s="1" t="s">
        <v>760</v>
      </c>
      <c r="B209" s="1">
        <v>1989087</v>
      </c>
      <c r="C209" s="1" t="s">
        <v>758</v>
      </c>
      <c r="D209" s="1" t="s">
        <v>25</v>
      </c>
      <c r="E209" s="1" t="s">
        <v>10</v>
      </c>
      <c r="F209" s="1" t="s">
        <v>11</v>
      </c>
      <c r="G209" s="1" t="s">
        <v>17</v>
      </c>
      <c r="H209" s="1" t="s">
        <v>13</v>
      </c>
      <c r="I209" s="1" t="s">
        <v>88</v>
      </c>
      <c r="J209" s="1" t="s">
        <v>761</v>
      </c>
      <c r="K209" s="1" t="s">
        <v>97</v>
      </c>
    </row>
    <row r="210" spans="1:11" ht="12.45" x14ac:dyDescent="0.3">
      <c r="A210" s="1" t="s">
        <v>762</v>
      </c>
      <c r="B210" s="1">
        <v>1980558</v>
      </c>
      <c r="C210" s="1" t="s">
        <v>763</v>
      </c>
      <c r="D210" s="1" t="s">
        <v>673</v>
      </c>
      <c r="E210" s="1" t="s">
        <v>10</v>
      </c>
      <c r="F210" s="1" t="s">
        <v>11</v>
      </c>
      <c r="G210" s="1" t="s">
        <v>12</v>
      </c>
      <c r="H210" s="1" t="s">
        <v>13</v>
      </c>
      <c r="I210" s="1" t="s">
        <v>88</v>
      </c>
      <c r="J210" s="1" t="s">
        <v>764</v>
      </c>
      <c r="K210" s="1" t="s">
        <v>140</v>
      </c>
    </row>
    <row r="211" spans="1:11" ht="12.45" x14ac:dyDescent="0.3">
      <c r="A211" s="1" t="s">
        <v>765</v>
      </c>
      <c r="B211" s="1">
        <v>2002723</v>
      </c>
      <c r="C211" s="1" t="s">
        <v>766</v>
      </c>
      <c r="D211" s="1" t="s">
        <v>716</v>
      </c>
      <c r="E211" s="1" t="s">
        <v>10</v>
      </c>
      <c r="F211" s="1" t="s">
        <v>11</v>
      </c>
      <c r="G211" s="1" t="s">
        <v>12</v>
      </c>
      <c r="H211" s="1" t="s">
        <v>13</v>
      </c>
      <c r="I211" s="1" t="s">
        <v>88</v>
      </c>
      <c r="J211" s="1" t="s">
        <v>767</v>
      </c>
      <c r="K211" s="1" t="s">
        <v>768</v>
      </c>
    </row>
    <row r="212" spans="1:11" ht="12.45" x14ac:dyDescent="0.3">
      <c r="A212" s="1" t="s">
        <v>769</v>
      </c>
      <c r="B212" s="1">
        <v>1903694</v>
      </c>
      <c r="C212" s="1" t="s">
        <v>770</v>
      </c>
      <c r="D212" s="1" t="s">
        <v>771</v>
      </c>
      <c r="E212" s="1" t="s">
        <v>10</v>
      </c>
      <c r="F212" s="1" t="s">
        <v>11</v>
      </c>
      <c r="G212" s="1" t="s">
        <v>12</v>
      </c>
      <c r="H212" s="1" t="s">
        <v>13</v>
      </c>
      <c r="I212" s="1" t="s">
        <v>88</v>
      </c>
      <c r="J212" s="1" t="s">
        <v>772</v>
      </c>
      <c r="K212" s="1" t="s">
        <v>90</v>
      </c>
    </row>
    <row r="213" spans="1:11" ht="12.45" x14ac:dyDescent="0.3">
      <c r="A213" s="1" t="s">
        <v>636</v>
      </c>
      <c r="B213" s="1">
        <v>1978409</v>
      </c>
      <c r="C213" s="1" t="s">
        <v>637</v>
      </c>
      <c r="D213" s="1" t="s">
        <v>607</v>
      </c>
      <c r="E213" s="1" t="s">
        <v>10</v>
      </c>
      <c r="F213" s="1" t="s">
        <v>11</v>
      </c>
      <c r="G213" s="1" t="s">
        <v>17</v>
      </c>
      <c r="H213" s="1" t="s">
        <v>43</v>
      </c>
      <c r="I213" s="1" t="s">
        <v>103</v>
      </c>
      <c r="J213" s="1" t="s">
        <v>773</v>
      </c>
      <c r="K213" s="1" t="s">
        <v>105</v>
      </c>
    </row>
    <row r="214" spans="1:11" ht="12.45" x14ac:dyDescent="0.3">
      <c r="A214" s="1" t="s">
        <v>694</v>
      </c>
      <c r="B214" s="1">
        <v>2028407</v>
      </c>
      <c r="C214" s="1" t="s">
        <v>695</v>
      </c>
      <c r="D214" s="1" t="s">
        <v>25</v>
      </c>
      <c r="E214" s="1" t="s">
        <v>10</v>
      </c>
      <c r="F214" s="1" t="s">
        <v>11</v>
      </c>
      <c r="G214" s="1" t="s">
        <v>35</v>
      </c>
      <c r="H214" s="1" t="s">
        <v>43</v>
      </c>
      <c r="I214" s="1" t="s">
        <v>103</v>
      </c>
      <c r="J214" s="1" t="s">
        <v>774</v>
      </c>
      <c r="K214" s="1" t="s">
        <v>105</v>
      </c>
    </row>
    <row r="215" spans="1:11" ht="12.45" x14ac:dyDescent="0.3">
      <c r="A215" s="1" t="s">
        <v>605</v>
      </c>
      <c r="B215" s="1">
        <v>1969739</v>
      </c>
      <c r="C215" s="1" t="s">
        <v>606</v>
      </c>
      <c r="D215" s="1" t="s">
        <v>607</v>
      </c>
      <c r="E215" s="1" t="s">
        <v>10</v>
      </c>
      <c r="F215" s="1" t="s">
        <v>11</v>
      </c>
      <c r="G215" s="1" t="s">
        <v>17</v>
      </c>
      <c r="H215" s="1" t="s">
        <v>43</v>
      </c>
      <c r="I215" s="1" t="s">
        <v>103</v>
      </c>
      <c r="J215" s="1" t="s">
        <v>775</v>
      </c>
      <c r="K215" s="1" t="s">
        <v>105</v>
      </c>
    </row>
    <row r="216" spans="1:11" ht="12.45" x14ac:dyDescent="0.3">
      <c r="A216" s="1" t="s">
        <v>646</v>
      </c>
      <c r="B216" s="1">
        <v>1980596</v>
      </c>
      <c r="C216" s="1" t="s">
        <v>383</v>
      </c>
      <c r="D216" s="1" t="s">
        <v>614</v>
      </c>
      <c r="E216" s="1" t="s">
        <v>10</v>
      </c>
      <c r="F216" s="1" t="s">
        <v>11</v>
      </c>
      <c r="G216" s="1" t="s">
        <v>17</v>
      </c>
      <c r="H216" s="1" t="s">
        <v>43</v>
      </c>
      <c r="I216" s="1" t="s">
        <v>103</v>
      </c>
      <c r="J216" s="1" t="s">
        <v>776</v>
      </c>
      <c r="K216" s="1" t="s">
        <v>105</v>
      </c>
    </row>
    <row r="217" spans="1:11" ht="12.45" x14ac:dyDescent="0.3">
      <c r="A217" s="1" t="s">
        <v>689</v>
      </c>
      <c r="B217" s="1">
        <v>2027528</v>
      </c>
      <c r="C217" s="1" t="s">
        <v>690</v>
      </c>
      <c r="D217" s="1" t="s">
        <v>691</v>
      </c>
      <c r="E217" s="1" t="s">
        <v>10</v>
      </c>
      <c r="F217" s="1" t="s">
        <v>11</v>
      </c>
      <c r="G217" s="1" t="s">
        <v>35</v>
      </c>
      <c r="H217" s="1" t="s">
        <v>777</v>
      </c>
      <c r="I217" s="1" t="s">
        <v>103</v>
      </c>
      <c r="J217" s="1" t="s">
        <v>778</v>
      </c>
      <c r="K217" s="1" t="s">
        <v>105</v>
      </c>
    </row>
    <row r="218" spans="1:11" ht="12.45" x14ac:dyDescent="0.3">
      <c r="A218" s="1" t="s">
        <v>624</v>
      </c>
      <c r="B218" s="1">
        <v>2005251</v>
      </c>
      <c r="C218" s="1" t="s">
        <v>625</v>
      </c>
      <c r="D218" s="1" t="s">
        <v>626</v>
      </c>
      <c r="E218" s="1" t="s">
        <v>10</v>
      </c>
      <c r="F218" s="1" t="s">
        <v>11</v>
      </c>
      <c r="G218" s="1" t="s">
        <v>17</v>
      </c>
      <c r="H218" s="1" t="s">
        <v>779</v>
      </c>
      <c r="I218" s="1" t="s">
        <v>103</v>
      </c>
      <c r="J218" s="1" t="s">
        <v>780</v>
      </c>
      <c r="K218" s="1" t="s">
        <v>105</v>
      </c>
    </row>
    <row r="219" spans="1:11" ht="12.45" x14ac:dyDescent="0.3">
      <c r="A219" s="1" t="s">
        <v>704</v>
      </c>
      <c r="B219" s="1">
        <v>2026091</v>
      </c>
      <c r="C219" s="1" t="s">
        <v>705</v>
      </c>
      <c r="D219" s="1" t="s">
        <v>25</v>
      </c>
      <c r="E219" s="1" t="s">
        <v>10</v>
      </c>
      <c r="F219" s="1" t="s">
        <v>11</v>
      </c>
      <c r="G219" s="1" t="s">
        <v>12</v>
      </c>
      <c r="H219" s="1" t="s">
        <v>44</v>
      </c>
      <c r="I219" s="1" t="s">
        <v>103</v>
      </c>
      <c r="J219" s="1" t="s">
        <v>781</v>
      </c>
      <c r="K219" s="1" t="s">
        <v>105</v>
      </c>
    </row>
    <row r="220" spans="1:11" ht="12.45" x14ac:dyDescent="0.3">
      <c r="A220" s="1" t="s">
        <v>701</v>
      </c>
      <c r="B220" s="1">
        <v>1979861</v>
      </c>
      <c r="C220" s="1" t="s">
        <v>702</v>
      </c>
      <c r="D220" s="1" t="s">
        <v>25</v>
      </c>
      <c r="E220" s="1" t="s">
        <v>10</v>
      </c>
      <c r="F220" s="1" t="s">
        <v>11</v>
      </c>
      <c r="G220" s="1" t="s">
        <v>12</v>
      </c>
      <c r="H220" s="1" t="s">
        <v>44</v>
      </c>
      <c r="I220" s="1" t="s">
        <v>103</v>
      </c>
      <c r="J220" s="1" t="s">
        <v>782</v>
      </c>
      <c r="K220" s="1" t="s">
        <v>105</v>
      </c>
    </row>
    <row r="221" spans="1:11" ht="12.45" x14ac:dyDescent="0.3">
      <c r="A221" s="1" t="s">
        <v>707</v>
      </c>
      <c r="B221" s="1">
        <v>2025847</v>
      </c>
      <c r="C221" s="1" t="s">
        <v>708</v>
      </c>
      <c r="D221" s="1" t="s">
        <v>691</v>
      </c>
      <c r="E221" s="1" t="s">
        <v>10</v>
      </c>
      <c r="F221" s="1" t="s">
        <v>11</v>
      </c>
      <c r="G221" s="1" t="s">
        <v>12</v>
      </c>
      <c r="H221" s="1" t="s">
        <v>44</v>
      </c>
      <c r="I221" s="1" t="s">
        <v>103</v>
      </c>
      <c r="J221" s="1" t="s">
        <v>783</v>
      </c>
      <c r="K221" s="1" t="s">
        <v>105</v>
      </c>
    </row>
    <row r="222" spans="1:11" ht="12.45" x14ac:dyDescent="0.3">
      <c r="A222" s="1" t="s">
        <v>666</v>
      </c>
      <c r="B222" s="1">
        <v>1994716</v>
      </c>
      <c r="C222" s="1" t="s">
        <v>667</v>
      </c>
      <c r="D222" s="1" t="s">
        <v>668</v>
      </c>
      <c r="E222" s="1" t="s">
        <v>669</v>
      </c>
      <c r="F222" s="1" t="s">
        <v>11</v>
      </c>
      <c r="G222" s="1" t="s">
        <v>12</v>
      </c>
      <c r="H222" s="1" t="s">
        <v>44</v>
      </c>
      <c r="I222" s="1" t="s">
        <v>103</v>
      </c>
      <c r="J222" s="1" t="s">
        <v>784</v>
      </c>
      <c r="K222" s="1" t="s">
        <v>105</v>
      </c>
    </row>
    <row r="223" spans="1:11" ht="12.45" x14ac:dyDescent="0.3">
      <c r="A223" s="1" t="s">
        <v>658</v>
      </c>
      <c r="B223" s="1">
        <v>1920891</v>
      </c>
      <c r="C223" s="1" t="s">
        <v>659</v>
      </c>
      <c r="D223" s="1" t="s">
        <v>660</v>
      </c>
      <c r="E223" s="1" t="s">
        <v>10</v>
      </c>
      <c r="F223" s="1" t="s">
        <v>11</v>
      </c>
      <c r="G223" s="1" t="s">
        <v>12</v>
      </c>
      <c r="H223" s="1" t="s">
        <v>44</v>
      </c>
      <c r="I223" s="1" t="s">
        <v>103</v>
      </c>
      <c r="J223" s="1" t="s">
        <v>785</v>
      </c>
      <c r="K223" s="1" t="s">
        <v>105</v>
      </c>
    </row>
    <row r="224" spans="1:11" ht="12.45" x14ac:dyDescent="0.3">
      <c r="A224" s="1" t="s">
        <v>786</v>
      </c>
      <c r="B224" s="1">
        <v>2014282</v>
      </c>
      <c r="C224" s="1" t="s">
        <v>787</v>
      </c>
      <c r="D224" s="1" t="s">
        <v>190</v>
      </c>
      <c r="E224" s="1" t="s">
        <v>10</v>
      </c>
      <c r="F224" s="1" t="s">
        <v>11</v>
      </c>
      <c r="G224" s="1" t="s">
        <v>12</v>
      </c>
      <c r="H224" s="1" t="s">
        <v>44</v>
      </c>
      <c r="I224" s="1" t="s">
        <v>103</v>
      </c>
      <c r="J224" s="1" t="s">
        <v>788</v>
      </c>
      <c r="K224" s="1" t="s">
        <v>105</v>
      </c>
    </row>
    <row r="225" spans="1:11" ht="12.45" x14ac:dyDescent="0.3">
      <c r="A225" s="1" t="s">
        <v>648</v>
      </c>
      <c r="B225" s="1">
        <v>1998268</v>
      </c>
      <c r="C225" s="1" t="s">
        <v>649</v>
      </c>
      <c r="D225" s="1" t="s">
        <v>607</v>
      </c>
      <c r="E225" s="1" t="s">
        <v>10</v>
      </c>
      <c r="F225" s="1" t="s">
        <v>11</v>
      </c>
      <c r="G225" s="1" t="s">
        <v>17</v>
      </c>
      <c r="H225" s="1" t="s">
        <v>48</v>
      </c>
      <c r="I225" s="1" t="s">
        <v>103</v>
      </c>
      <c r="J225" s="1" t="s">
        <v>789</v>
      </c>
      <c r="K225" s="1" t="s">
        <v>105</v>
      </c>
    </row>
    <row r="226" spans="1:11" ht="12.45" x14ac:dyDescent="0.3">
      <c r="A226" s="1" t="s">
        <v>112</v>
      </c>
      <c r="B226" s="1">
        <v>2008272</v>
      </c>
      <c r="C226" s="1" t="s">
        <v>113</v>
      </c>
      <c r="D226" s="1" t="s">
        <v>114</v>
      </c>
      <c r="E226" s="1" t="s">
        <v>10</v>
      </c>
      <c r="F226" s="1" t="s">
        <v>11</v>
      </c>
      <c r="G226" s="1" t="s">
        <v>17</v>
      </c>
      <c r="H226" s="1" t="s">
        <v>48</v>
      </c>
      <c r="I226" s="1" t="s">
        <v>103</v>
      </c>
      <c r="J226" s="1" t="s">
        <v>790</v>
      </c>
      <c r="K226" s="1" t="s">
        <v>105</v>
      </c>
    </row>
    <row r="227" spans="1:11" ht="12.45" x14ac:dyDescent="0.3">
      <c r="A227" s="1" t="s">
        <v>244</v>
      </c>
      <c r="B227" s="1">
        <v>1989320</v>
      </c>
      <c r="C227" s="1" t="s">
        <v>245</v>
      </c>
      <c r="D227" s="1" t="s">
        <v>246</v>
      </c>
      <c r="E227" s="1" t="s">
        <v>10</v>
      </c>
      <c r="F227" s="1" t="s">
        <v>11</v>
      </c>
      <c r="G227" s="1" t="s">
        <v>17</v>
      </c>
      <c r="H227" s="1" t="s">
        <v>48</v>
      </c>
      <c r="I227" s="1" t="s">
        <v>103</v>
      </c>
      <c r="J227" s="1" t="s">
        <v>791</v>
      </c>
      <c r="K227" s="1" t="s">
        <v>105</v>
      </c>
    </row>
    <row r="228" spans="1:11" ht="12.45" x14ac:dyDescent="0.3">
      <c r="A228" s="1" t="s">
        <v>792</v>
      </c>
      <c r="B228" s="1">
        <v>1831170</v>
      </c>
      <c r="C228" s="1" t="s">
        <v>209</v>
      </c>
      <c r="D228" s="1" t="s">
        <v>214</v>
      </c>
      <c r="E228" s="1" t="s">
        <v>10</v>
      </c>
      <c r="F228" s="1" t="s">
        <v>11</v>
      </c>
      <c r="G228" s="1" t="s">
        <v>12</v>
      </c>
      <c r="H228" s="1" t="s">
        <v>13</v>
      </c>
      <c r="I228" s="1" t="s">
        <v>88</v>
      </c>
      <c r="J228" s="1" t="s">
        <v>793</v>
      </c>
      <c r="K228" s="1" t="s">
        <v>94</v>
      </c>
    </row>
    <row r="229" spans="1:11" ht="12.45" x14ac:dyDescent="0.3">
      <c r="A229" s="1" t="s">
        <v>794</v>
      </c>
      <c r="B229" s="1">
        <v>1988611</v>
      </c>
      <c r="C229" s="1" t="s">
        <v>795</v>
      </c>
      <c r="D229" s="1" t="s">
        <v>796</v>
      </c>
      <c r="E229" s="1" t="s">
        <v>10</v>
      </c>
      <c r="F229" s="1" t="s">
        <v>11</v>
      </c>
      <c r="G229" s="1" t="s">
        <v>17</v>
      </c>
      <c r="H229" s="1" t="s">
        <v>13</v>
      </c>
      <c r="I229" s="1" t="s">
        <v>88</v>
      </c>
      <c r="J229" s="1" t="s">
        <v>797</v>
      </c>
      <c r="K229" s="1" t="s">
        <v>798</v>
      </c>
    </row>
    <row r="230" spans="1:11" ht="12.45" x14ac:dyDescent="0.3">
      <c r="A230" s="1" t="s">
        <v>799</v>
      </c>
      <c r="B230" s="1">
        <v>2012180</v>
      </c>
      <c r="C230" s="1" t="s">
        <v>66</v>
      </c>
      <c r="D230" s="1" t="s">
        <v>800</v>
      </c>
      <c r="E230" s="1" t="s">
        <v>10</v>
      </c>
      <c r="F230" s="1" t="s">
        <v>11</v>
      </c>
      <c r="G230" s="1" t="s">
        <v>17</v>
      </c>
      <c r="H230" s="1" t="s">
        <v>133</v>
      </c>
      <c r="I230" s="1" t="s">
        <v>88</v>
      </c>
      <c r="J230" s="1" t="s">
        <v>801</v>
      </c>
      <c r="K230" s="1" t="s">
        <v>802</v>
      </c>
    </row>
    <row r="231" spans="1:11" ht="12.45" x14ac:dyDescent="0.3">
      <c r="A231" s="1" t="s">
        <v>803</v>
      </c>
      <c r="B231" s="1">
        <v>1905275</v>
      </c>
      <c r="C231" s="1" t="s">
        <v>379</v>
      </c>
      <c r="D231" s="1" t="s">
        <v>380</v>
      </c>
      <c r="E231" s="1" t="s">
        <v>10</v>
      </c>
      <c r="F231" s="1" t="s">
        <v>11</v>
      </c>
      <c r="G231" s="1" t="s">
        <v>12</v>
      </c>
      <c r="H231" s="1" t="s">
        <v>13</v>
      </c>
      <c r="I231" s="1" t="s">
        <v>88</v>
      </c>
      <c r="J231" s="1" t="s">
        <v>804</v>
      </c>
      <c r="K231" s="1" t="s">
        <v>90</v>
      </c>
    </row>
    <row r="232" spans="1:11" ht="12.45" x14ac:dyDescent="0.3">
      <c r="A232" s="1" t="s">
        <v>805</v>
      </c>
      <c r="B232" s="1">
        <v>1902318</v>
      </c>
      <c r="C232" s="1" t="s">
        <v>806</v>
      </c>
      <c r="D232" s="1" t="s">
        <v>807</v>
      </c>
      <c r="E232" s="1" t="s">
        <v>10</v>
      </c>
      <c r="F232" s="1" t="s">
        <v>11</v>
      </c>
      <c r="G232" s="1" t="s">
        <v>12</v>
      </c>
      <c r="H232" s="1" t="s">
        <v>13</v>
      </c>
      <c r="I232" s="1" t="s">
        <v>88</v>
      </c>
      <c r="J232" s="1" t="s">
        <v>808</v>
      </c>
      <c r="K232" s="1" t="s">
        <v>90</v>
      </c>
    </row>
    <row r="233" spans="1:11" ht="12.45" x14ac:dyDescent="0.3">
      <c r="A233" s="1" t="s">
        <v>809</v>
      </c>
      <c r="B233" s="1">
        <v>1830614</v>
      </c>
      <c r="C233" s="1" t="s">
        <v>209</v>
      </c>
      <c r="D233" s="1" t="s">
        <v>214</v>
      </c>
      <c r="E233" s="1" t="s">
        <v>10</v>
      </c>
      <c r="F233" s="1" t="s">
        <v>11</v>
      </c>
      <c r="G233" s="1" t="s">
        <v>12</v>
      </c>
      <c r="H233" s="1" t="s">
        <v>13</v>
      </c>
      <c r="I233" s="1" t="s">
        <v>88</v>
      </c>
      <c r="J233" s="1" t="s">
        <v>810</v>
      </c>
      <c r="K233" s="1" t="s">
        <v>90</v>
      </c>
    </row>
    <row r="234" spans="1:11" ht="12.45" x14ac:dyDescent="0.3">
      <c r="A234" s="1" t="s">
        <v>811</v>
      </c>
      <c r="B234" s="1">
        <v>1989383</v>
      </c>
      <c r="C234" s="1" t="s">
        <v>812</v>
      </c>
      <c r="D234" s="1" t="s">
        <v>583</v>
      </c>
      <c r="E234" s="1" t="s">
        <v>10</v>
      </c>
      <c r="F234" s="1" t="s">
        <v>11</v>
      </c>
      <c r="G234" s="1" t="s">
        <v>12</v>
      </c>
      <c r="H234" s="1" t="s">
        <v>13</v>
      </c>
      <c r="I234" s="1" t="s">
        <v>88</v>
      </c>
      <c r="J234" s="1" t="s">
        <v>813</v>
      </c>
      <c r="K234" s="1" t="s">
        <v>177</v>
      </c>
    </row>
    <row r="235" spans="1:11" ht="12.45" x14ac:dyDescent="0.3">
      <c r="A235" s="1" t="s">
        <v>814</v>
      </c>
      <c r="B235" s="1">
        <v>2002485</v>
      </c>
      <c r="C235" s="1" t="s">
        <v>815</v>
      </c>
      <c r="D235" s="1" t="s">
        <v>737</v>
      </c>
      <c r="E235" s="1" t="s">
        <v>10</v>
      </c>
      <c r="F235" s="1" t="s">
        <v>11</v>
      </c>
      <c r="G235" s="1" t="s">
        <v>12</v>
      </c>
      <c r="H235" s="1" t="s">
        <v>13</v>
      </c>
      <c r="I235" s="1" t="s">
        <v>88</v>
      </c>
      <c r="J235" s="1" t="s">
        <v>816</v>
      </c>
      <c r="K235" s="1" t="s">
        <v>90</v>
      </c>
    </row>
    <row r="236" spans="1:11" ht="12.45" x14ac:dyDescent="0.3">
      <c r="A236" s="1" t="s">
        <v>817</v>
      </c>
      <c r="B236" s="1">
        <v>2016493</v>
      </c>
      <c r="C236" s="1" t="s">
        <v>818</v>
      </c>
      <c r="D236" s="1" t="s">
        <v>819</v>
      </c>
      <c r="E236" s="1" t="s">
        <v>10</v>
      </c>
      <c r="F236" s="1" t="s">
        <v>11</v>
      </c>
      <c r="G236" s="1" t="s">
        <v>12</v>
      </c>
      <c r="H236" s="1" t="s">
        <v>133</v>
      </c>
      <c r="I236" s="1" t="s">
        <v>88</v>
      </c>
      <c r="J236" s="1" t="s">
        <v>820</v>
      </c>
      <c r="K236" s="1" t="s">
        <v>821</v>
      </c>
    </row>
    <row r="237" spans="1:11" ht="12.45" x14ac:dyDescent="0.3">
      <c r="A237" s="1" t="s">
        <v>822</v>
      </c>
      <c r="B237" s="1">
        <v>2011808</v>
      </c>
      <c r="C237" s="1" t="s">
        <v>283</v>
      </c>
      <c r="D237" s="1" t="s">
        <v>823</v>
      </c>
      <c r="E237" s="1" t="s">
        <v>10</v>
      </c>
      <c r="F237" s="1" t="s">
        <v>11</v>
      </c>
      <c r="G237" s="1" t="s">
        <v>12</v>
      </c>
      <c r="H237" s="1" t="s">
        <v>13</v>
      </c>
      <c r="I237" s="1" t="s">
        <v>88</v>
      </c>
      <c r="J237" s="1" t="s">
        <v>824</v>
      </c>
      <c r="K237" s="1" t="s">
        <v>90</v>
      </c>
    </row>
    <row r="238" spans="1:11" ht="12.45" x14ac:dyDescent="0.3">
      <c r="A238" s="1" t="s">
        <v>825</v>
      </c>
      <c r="B238" s="1">
        <v>2010127</v>
      </c>
      <c r="C238" s="1" t="s">
        <v>209</v>
      </c>
      <c r="D238" s="1" t="s">
        <v>214</v>
      </c>
      <c r="E238" s="1" t="s">
        <v>10</v>
      </c>
      <c r="F238" s="1" t="s">
        <v>11</v>
      </c>
      <c r="G238" s="1" t="s">
        <v>12</v>
      </c>
      <c r="H238" s="1" t="s">
        <v>13</v>
      </c>
      <c r="I238" s="1" t="s">
        <v>88</v>
      </c>
      <c r="J238" s="1" t="s">
        <v>826</v>
      </c>
      <c r="K238" s="1" t="s">
        <v>94</v>
      </c>
    </row>
    <row r="239" spans="1:11" ht="12.45" x14ac:dyDescent="0.3">
      <c r="A239" s="1" t="s">
        <v>827</v>
      </c>
      <c r="B239" s="1">
        <v>1996879</v>
      </c>
      <c r="C239" s="1" t="s">
        <v>806</v>
      </c>
      <c r="D239" s="1" t="s">
        <v>807</v>
      </c>
      <c r="E239" s="1" t="s">
        <v>10</v>
      </c>
      <c r="F239" s="1" t="s">
        <v>11</v>
      </c>
      <c r="G239" s="1" t="s">
        <v>12</v>
      </c>
      <c r="H239" s="1" t="s">
        <v>13</v>
      </c>
      <c r="I239" s="1" t="s">
        <v>88</v>
      </c>
      <c r="J239" s="1" t="s">
        <v>828</v>
      </c>
      <c r="K239" s="1" t="s">
        <v>90</v>
      </c>
    </row>
    <row r="240" spans="1:11" ht="12.45" x14ac:dyDescent="0.3">
      <c r="A240" s="1" t="s">
        <v>829</v>
      </c>
      <c r="B240" s="1">
        <v>2010070</v>
      </c>
      <c r="C240" s="1" t="s">
        <v>830</v>
      </c>
      <c r="D240" s="1" t="s">
        <v>831</v>
      </c>
      <c r="E240" s="1" t="s">
        <v>10</v>
      </c>
      <c r="F240" s="1" t="s">
        <v>11</v>
      </c>
      <c r="G240" s="1" t="s">
        <v>17</v>
      </c>
      <c r="H240" s="1" t="s">
        <v>13</v>
      </c>
      <c r="I240" s="1" t="s">
        <v>88</v>
      </c>
      <c r="J240" s="1" t="s">
        <v>832</v>
      </c>
      <c r="K240" s="1" t="s">
        <v>92</v>
      </c>
    </row>
    <row r="241" spans="1:11" ht="12.45" x14ac:dyDescent="0.3">
      <c r="A241" s="1" t="s">
        <v>833</v>
      </c>
      <c r="B241" s="1">
        <v>1996876</v>
      </c>
      <c r="C241" s="1" t="s">
        <v>806</v>
      </c>
      <c r="D241" s="1" t="s">
        <v>807</v>
      </c>
      <c r="E241" s="1" t="s">
        <v>10</v>
      </c>
      <c r="F241" s="1" t="s">
        <v>11</v>
      </c>
      <c r="G241" s="1" t="s">
        <v>12</v>
      </c>
      <c r="H241" s="1" t="s">
        <v>13</v>
      </c>
      <c r="I241" s="1" t="s">
        <v>88</v>
      </c>
      <c r="J241" s="1" t="s">
        <v>834</v>
      </c>
      <c r="K241" s="1" t="s">
        <v>90</v>
      </c>
    </row>
    <row r="242" spans="1:11" ht="12.45" x14ac:dyDescent="0.3">
      <c r="A242" s="1" t="s">
        <v>835</v>
      </c>
      <c r="B242" s="1">
        <v>1996872</v>
      </c>
      <c r="C242" s="1" t="s">
        <v>806</v>
      </c>
      <c r="D242" s="1" t="s">
        <v>807</v>
      </c>
      <c r="E242" s="1" t="s">
        <v>10</v>
      </c>
      <c r="F242" s="1" t="s">
        <v>11</v>
      </c>
      <c r="G242" s="1" t="s">
        <v>12</v>
      </c>
      <c r="H242" s="1" t="s">
        <v>13</v>
      </c>
      <c r="I242" s="1" t="s">
        <v>88</v>
      </c>
      <c r="J242" s="1" t="s">
        <v>836</v>
      </c>
      <c r="K242" s="1" t="s">
        <v>90</v>
      </c>
    </row>
    <row r="243" spans="1:11" ht="12.45" x14ac:dyDescent="0.3">
      <c r="A243" s="1" t="s">
        <v>837</v>
      </c>
      <c r="B243" s="1">
        <v>1996878</v>
      </c>
      <c r="C243" s="1" t="s">
        <v>806</v>
      </c>
      <c r="D243" s="1" t="s">
        <v>807</v>
      </c>
      <c r="E243" s="1" t="s">
        <v>10</v>
      </c>
      <c r="F243" s="1" t="s">
        <v>11</v>
      </c>
      <c r="G243" s="1" t="s">
        <v>12</v>
      </c>
      <c r="H243" s="1" t="s">
        <v>13</v>
      </c>
      <c r="I243" s="1" t="s">
        <v>88</v>
      </c>
      <c r="J243" s="1" t="s">
        <v>838</v>
      </c>
      <c r="K243" s="1" t="s">
        <v>90</v>
      </c>
    </row>
    <row r="244" spans="1:11" ht="12.45" x14ac:dyDescent="0.3">
      <c r="A244" s="1" t="s">
        <v>839</v>
      </c>
      <c r="B244" s="1">
        <v>1978371</v>
      </c>
      <c r="C244" s="1" t="s">
        <v>840</v>
      </c>
      <c r="D244" s="1" t="s">
        <v>475</v>
      </c>
      <c r="E244" s="1" t="s">
        <v>10</v>
      </c>
      <c r="F244" s="1" t="s">
        <v>11</v>
      </c>
      <c r="G244" s="1" t="s">
        <v>12</v>
      </c>
      <c r="H244" s="1" t="s">
        <v>13</v>
      </c>
      <c r="I244" s="1" t="s">
        <v>88</v>
      </c>
      <c r="J244" s="1" t="s">
        <v>841</v>
      </c>
      <c r="K244" s="1" t="s">
        <v>140</v>
      </c>
    </row>
    <row r="245" spans="1:11" ht="12.45" x14ac:dyDescent="0.3">
      <c r="A245" s="1" t="s">
        <v>842</v>
      </c>
      <c r="B245" s="1">
        <v>1972699</v>
      </c>
      <c r="C245" s="1" t="s">
        <v>474</v>
      </c>
      <c r="D245" s="1" t="s">
        <v>475</v>
      </c>
      <c r="E245" s="1" t="s">
        <v>10</v>
      </c>
      <c r="F245" s="1" t="s">
        <v>11</v>
      </c>
      <c r="G245" s="1" t="s">
        <v>12</v>
      </c>
      <c r="H245" s="1" t="s">
        <v>13</v>
      </c>
      <c r="I245" s="1" t="s">
        <v>88</v>
      </c>
      <c r="J245" s="1" t="s">
        <v>843</v>
      </c>
      <c r="K245" s="1" t="s">
        <v>90</v>
      </c>
    </row>
    <row r="246" spans="1:11" ht="12.45" x14ac:dyDescent="0.3">
      <c r="A246" s="1" t="s">
        <v>844</v>
      </c>
      <c r="B246" s="1">
        <v>2013808</v>
      </c>
      <c r="C246" s="1" t="s">
        <v>845</v>
      </c>
      <c r="D246" s="1" t="s">
        <v>198</v>
      </c>
      <c r="E246" s="1" t="s">
        <v>10</v>
      </c>
      <c r="F246" s="1" t="s">
        <v>11</v>
      </c>
      <c r="G246" s="1" t="s">
        <v>12</v>
      </c>
      <c r="H246" s="1" t="s">
        <v>13</v>
      </c>
      <c r="I246" s="1" t="s">
        <v>88</v>
      </c>
      <c r="J246" s="1" t="s">
        <v>846</v>
      </c>
      <c r="K246" s="1" t="s">
        <v>90</v>
      </c>
    </row>
    <row r="247" spans="1:11" ht="12.45" x14ac:dyDescent="0.3">
      <c r="A247" s="1" t="s">
        <v>847</v>
      </c>
      <c r="B247" s="1">
        <v>1939912</v>
      </c>
      <c r="C247" s="1" t="s">
        <v>848</v>
      </c>
      <c r="D247" s="1" t="s">
        <v>849</v>
      </c>
      <c r="E247" s="1" t="s">
        <v>10</v>
      </c>
      <c r="F247" s="1" t="s">
        <v>11</v>
      </c>
      <c r="G247" s="1" t="s">
        <v>12</v>
      </c>
      <c r="H247" s="1" t="s">
        <v>13</v>
      </c>
      <c r="I247" s="1" t="s">
        <v>88</v>
      </c>
      <c r="J247" s="1" t="s">
        <v>850</v>
      </c>
      <c r="K247" s="1" t="s">
        <v>90</v>
      </c>
    </row>
    <row r="248" spans="1:11" ht="12.45" x14ac:dyDescent="0.3">
      <c r="A248" s="1" t="s">
        <v>851</v>
      </c>
      <c r="B248" s="1">
        <v>1982456</v>
      </c>
      <c r="C248" s="1" t="s">
        <v>852</v>
      </c>
      <c r="D248" s="1" t="s">
        <v>853</v>
      </c>
      <c r="E248" s="1" t="s">
        <v>10</v>
      </c>
      <c r="F248" s="1" t="s">
        <v>11</v>
      </c>
      <c r="G248" s="1" t="s">
        <v>17</v>
      </c>
      <c r="H248" s="1" t="s">
        <v>13</v>
      </c>
      <c r="I248" s="1" t="s">
        <v>88</v>
      </c>
      <c r="J248" s="1" t="s">
        <v>854</v>
      </c>
      <c r="K248" s="1" t="s">
        <v>92</v>
      </c>
    </row>
    <row r="249" spans="1:11" ht="12.45" x14ac:dyDescent="0.3">
      <c r="A249" s="1" t="s">
        <v>855</v>
      </c>
      <c r="B249" s="1">
        <v>1982592</v>
      </c>
      <c r="C249" s="1" t="s">
        <v>474</v>
      </c>
      <c r="D249" s="1" t="s">
        <v>475</v>
      </c>
      <c r="E249" s="1" t="s">
        <v>10</v>
      </c>
      <c r="F249" s="1" t="s">
        <v>11</v>
      </c>
      <c r="G249" s="1" t="s">
        <v>12</v>
      </c>
      <c r="H249" s="1" t="s">
        <v>13</v>
      </c>
      <c r="I249" s="1" t="s">
        <v>88</v>
      </c>
      <c r="J249" s="1" t="s">
        <v>856</v>
      </c>
      <c r="K249" s="1" t="s">
        <v>90</v>
      </c>
    </row>
    <row r="250" spans="1:11" ht="12.45" x14ac:dyDescent="0.3">
      <c r="A250" s="1" t="s">
        <v>857</v>
      </c>
      <c r="B250" s="1">
        <v>1991086</v>
      </c>
      <c r="C250" s="1" t="s">
        <v>398</v>
      </c>
      <c r="D250" s="1" t="s">
        <v>858</v>
      </c>
      <c r="E250" s="1" t="s">
        <v>10</v>
      </c>
      <c r="F250" s="1" t="s">
        <v>11</v>
      </c>
      <c r="G250" s="1" t="s">
        <v>12</v>
      </c>
      <c r="H250" s="1" t="s">
        <v>13</v>
      </c>
      <c r="I250" s="1" t="s">
        <v>88</v>
      </c>
      <c r="J250" s="1" t="s">
        <v>859</v>
      </c>
      <c r="K250" s="1" t="s">
        <v>860</v>
      </c>
    </row>
    <row r="251" spans="1:11" ht="12.45" x14ac:dyDescent="0.3">
      <c r="A251" s="1" t="s">
        <v>861</v>
      </c>
      <c r="B251" s="1">
        <v>1979755</v>
      </c>
      <c r="C251" s="1" t="s">
        <v>862</v>
      </c>
      <c r="D251" s="1" t="s">
        <v>863</v>
      </c>
      <c r="E251" s="1" t="s">
        <v>10</v>
      </c>
      <c r="F251" s="1" t="s">
        <v>11</v>
      </c>
      <c r="G251" s="1" t="s">
        <v>12</v>
      </c>
      <c r="H251" s="1" t="s">
        <v>13</v>
      </c>
      <c r="I251" s="1" t="s">
        <v>88</v>
      </c>
      <c r="J251" s="1" t="s">
        <v>864</v>
      </c>
      <c r="K251" s="1" t="s">
        <v>90</v>
      </c>
    </row>
    <row r="252" spans="1:11" ht="12.45" x14ac:dyDescent="0.3">
      <c r="A252" s="1" t="s">
        <v>865</v>
      </c>
      <c r="B252" s="1">
        <v>1981699</v>
      </c>
      <c r="C252" s="1" t="s">
        <v>866</v>
      </c>
      <c r="D252" s="1" t="s">
        <v>443</v>
      </c>
      <c r="E252" s="1" t="s">
        <v>10</v>
      </c>
      <c r="F252" s="1" t="s">
        <v>11</v>
      </c>
      <c r="G252" s="1" t="s">
        <v>12</v>
      </c>
      <c r="H252" s="1" t="s">
        <v>13</v>
      </c>
      <c r="I252" s="1" t="s">
        <v>88</v>
      </c>
      <c r="J252" s="1" t="s">
        <v>867</v>
      </c>
      <c r="K252" s="1" t="s">
        <v>90</v>
      </c>
    </row>
    <row r="253" spans="1:11" ht="12.45" x14ac:dyDescent="0.3">
      <c r="A253" s="1" t="s">
        <v>868</v>
      </c>
      <c r="B253" s="1">
        <v>2024322</v>
      </c>
      <c r="C253" s="1" t="s">
        <v>869</v>
      </c>
      <c r="D253" s="1" t="s">
        <v>870</v>
      </c>
      <c r="E253" s="1" t="s">
        <v>10</v>
      </c>
      <c r="F253" s="1" t="s">
        <v>11</v>
      </c>
      <c r="G253" s="1" t="s">
        <v>12</v>
      </c>
      <c r="H253" s="1" t="s">
        <v>13</v>
      </c>
      <c r="I253" s="1" t="s">
        <v>88</v>
      </c>
      <c r="J253" s="1" t="s">
        <v>871</v>
      </c>
      <c r="K253" s="1" t="s">
        <v>94</v>
      </c>
    </row>
    <row r="254" spans="1:11" ht="12.45" x14ac:dyDescent="0.3">
      <c r="A254" s="1" t="s">
        <v>872</v>
      </c>
      <c r="B254" s="1">
        <v>2023426</v>
      </c>
      <c r="C254" s="1" t="s">
        <v>873</v>
      </c>
      <c r="D254" s="1" t="s">
        <v>874</v>
      </c>
      <c r="E254" s="1" t="s">
        <v>10</v>
      </c>
      <c r="F254" s="1" t="s">
        <v>11</v>
      </c>
      <c r="G254" s="1" t="s">
        <v>17</v>
      </c>
      <c r="H254" s="1" t="s">
        <v>13</v>
      </c>
      <c r="I254" s="1" t="s">
        <v>88</v>
      </c>
      <c r="J254" s="1" t="s">
        <v>875</v>
      </c>
      <c r="K254" s="1" t="s">
        <v>92</v>
      </c>
    </row>
    <row r="255" spans="1:11" ht="12.45" x14ac:dyDescent="0.3">
      <c r="A255" s="1" t="s">
        <v>876</v>
      </c>
      <c r="B255" s="1">
        <v>1999112</v>
      </c>
      <c r="C255" s="1" t="s">
        <v>877</v>
      </c>
      <c r="D255" s="1" t="s">
        <v>878</v>
      </c>
      <c r="E255" s="1" t="s">
        <v>10</v>
      </c>
      <c r="F255" s="1" t="s">
        <v>11</v>
      </c>
      <c r="G255" s="1" t="s">
        <v>17</v>
      </c>
      <c r="H255" s="1" t="s">
        <v>13</v>
      </c>
      <c r="I255" s="1" t="s">
        <v>88</v>
      </c>
      <c r="J255" s="1" t="s">
        <v>879</v>
      </c>
      <c r="K255" s="1" t="s">
        <v>92</v>
      </c>
    </row>
    <row r="256" spans="1:11" ht="12.45" x14ac:dyDescent="0.3">
      <c r="A256" s="1" t="s">
        <v>880</v>
      </c>
      <c r="B256" s="1">
        <v>1999109</v>
      </c>
      <c r="C256" s="1" t="s">
        <v>881</v>
      </c>
      <c r="D256" s="1" t="s">
        <v>882</v>
      </c>
      <c r="E256" s="1" t="s">
        <v>10</v>
      </c>
      <c r="F256" s="1" t="s">
        <v>11</v>
      </c>
      <c r="G256" s="1" t="s">
        <v>17</v>
      </c>
      <c r="H256" s="1" t="s">
        <v>133</v>
      </c>
      <c r="I256" s="1" t="s">
        <v>88</v>
      </c>
      <c r="J256" s="1" t="s">
        <v>883</v>
      </c>
      <c r="K256" s="1" t="s">
        <v>884</v>
      </c>
    </row>
    <row r="257" spans="1:11" ht="12.45" x14ac:dyDescent="0.3">
      <c r="A257" s="1" t="s">
        <v>885</v>
      </c>
      <c r="B257" s="1">
        <v>1978220</v>
      </c>
      <c r="C257" s="1" t="s">
        <v>736</v>
      </c>
      <c r="D257" s="1" t="s">
        <v>737</v>
      </c>
      <c r="E257" s="1" t="s">
        <v>10</v>
      </c>
      <c r="F257" s="1" t="s">
        <v>11</v>
      </c>
      <c r="G257" s="1" t="s">
        <v>12</v>
      </c>
      <c r="H257" s="1" t="s">
        <v>13</v>
      </c>
      <c r="I257" s="1" t="s">
        <v>88</v>
      </c>
      <c r="J257" s="1" t="s">
        <v>886</v>
      </c>
      <c r="K257" s="1" t="s">
        <v>90</v>
      </c>
    </row>
    <row r="258" spans="1:11" ht="12.45" x14ac:dyDescent="0.3">
      <c r="A258" s="1" t="s">
        <v>887</v>
      </c>
      <c r="B258" s="1">
        <v>2033028</v>
      </c>
      <c r="C258" s="1" t="s">
        <v>888</v>
      </c>
      <c r="D258" s="1" t="s">
        <v>889</v>
      </c>
      <c r="E258" s="1" t="s">
        <v>10</v>
      </c>
      <c r="F258" s="1" t="s">
        <v>11</v>
      </c>
      <c r="G258" s="1" t="s">
        <v>17</v>
      </c>
      <c r="H258" s="1" t="s">
        <v>13</v>
      </c>
      <c r="I258" s="1" t="s">
        <v>88</v>
      </c>
      <c r="J258" s="1" t="s">
        <v>890</v>
      </c>
      <c r="K258" s="1" t="s">
        <v>92</v>
      </c>
    </row>
    <row r="259" spans="1:11" ht="12.45" x14ac:dyDescent="0.3">
      <c r="A259" s="1" t="s">
        <v>891</v>
      </c>
      <c r="B259" s="1">
        <v>1939383</v>
      </c>
      <c r="C259" s="1" t="s">
        <v>892</v>
      </c>
      <c r="D259" s="1" t="s">
        <v>893</v>
      </c>
      <c r="E259" s="1" t="s">
        <v>10</v>
      </c>
      <c r="F259" s="1" t="s">
        <v>11</v>
      </c>
      <c r="G259" s="1" t="s">
        <v>17</v>
      </c>
      <c r="H259" s="1" t="s">
        <v>13</v>
      </c>
      <c r="I259" s="1" t="s">
        <v>88</v>
      </c>
      <c r="J259" s="1" t="s">
        <v>894</v>
      </c>
      <c r="K259" s="1" t="s">
        <v>92</v>
      </c>
    </row>
    <row r="260" spans="1:11" ht="12.45" x14ac:dyDescent="0.3">
      <c r="A260" s="1" t="s">
        <v>895</v>
      </c>
      <c r="B260" s="1" t="s">
        <v>896</v>
      </c>
      <c r="C260" s="1" t="s">
        <v>897</v>
      </c>
      <c r="D260" s="1" t="s">
        <v>898</v>
      </c>
      <c r="E260" s="1" t="s">
        <v>899</v>
      </c>
      <c r="F260" s="1" t="s">
        <v>11</v>
      </c>
      <c r="G260" s="1" t="s">
        <v>17</v>
      </c>
      <c r="H260" s="1" t="s">
        <v>13</v>
      </c>
      <c r="I260" s="1" t="s">
        <v>88</v>
      </c>
      <c r="J260" s="1" t="s">
        <v>900</v>
      </c>
      <c r="K260" s="1" t="s">
        <v>101</v>
      </c>
    </row>
    <row r="261" spans="1:11" ht="12.45" x14ac:dyDescent="0.3">
      <c r="A261" s="1" t="s">
        <v>901</v>
      </c>
      <c r="B261" s="1" t="s">
        <v>902</v>
      </c>
      <c r="C261" s="1" t="s">
        <v>903</v>
      </c>
      <c r="D261" s="1" t="s">
        <v>904</v>
      </c>
      <c r="E261" s="1" t="s">
        <v>10</v>
      </c>
      <c r="F261" s="1" t="s">
        <v>11</v>
      </c>
      <c r="G261" s="1" t="s">
        <v>12</v>
      </c>
      <c r="H261" s="1" t="s">
        <v>13</v>
      </c>
      <c r="I261" s="1" t="s">
        <v>88</v>
      </c>
      <c r="J261" s="1" t="s">
        <v>905</v>
      </c>
      <c r="K261" s="1" t="s">
        <v>155</v>
      </c>
    </row>
    <row r="262" spans="1:11" ht="12.45" x14ac:dyDescent="0.3">
      <c r="A262" s="1" t="s">
        <v>906</v>
      </c>
      <c r="B262" s="1" t="s">
        <v>907</v>
      </c>
      <c r="C262" s="1" t="s">
        <v>908</v>
      </c>
      <c r="D262" s="1" t="s">
        <v>909</v>
      </c>
      <c r="E262" s="1" t="s">
        <v>10</v>
      </c>
      <c r="F262" s="1" t="s">
        <v>11</v>
      </c>
      <c r="G262" s="1" t="s">
        <v>12</v>
      </c>
      <c r="H262" s="1" t="s">
        <v>13</v>
      </c>
      <c r="I262" s="1" t="s">
        <v>88</v>
      </c>
      <c r="J262" s="1" t="s">
        <v>910</v>
      </c>
      <c r="K262" s="1" t="s">
        <v>90</v>
      </c>
    </row>
    <row r="263" spans="1:11" ht="12.45" x14ac:dyDescent="0.3">
      <c r="A263" s="1" t="s">
        <v>911</v>
      </c>
      <c r="B263" s="1" t="s">
        <v>912</v>
      </c>
      <c r="C263" s="1" t="s">
        <v>913</v>
      </c>
      <c r="D263" s="1" t="s">
        <v>614</v>
      </c>
      <c r="E263" s="1" t="s">
        <v>10</v>
      </c>
      <c r="F263" s="1" t="s">
        <v>11</v>
      </c>
      <c r="G263" s="1" t="s">
        <v>17</v>
      </c>
      <c r="H263" s="1" t="s">
        <v>13</v>
      </c>
      <c r="I263" s="1" t="s">
        <v>88</v>
      </c>
      <c r="J263" s="1" t="s">
        <v>914</v>
      </c>
      <c r="K263" s="1" t="s">
        <v>92</v>
      </c>
    </row>
    <row r="264" spans="1:11" ht="12.45" x14ac:dyDescent="0.3">
      <c r="A264" s="1" t="s">
        <v>915</v>
      </c>
      <c r="B264" s="1" t="s">
        <v>916</v>
      </c>
      <c r="C264" s="1" t="s">
        <v>640</v>
      </c>
      <c r="D264" s="1" t="s">
        <v>603</v>
      </c>
      <c r="E264" s="1" t="s">
        <v>10</v>
      </c>
      <c r="F264" s="1" t="s">
        <v>11</v>
      </c>
      <c r="G264" s="1" t="s">
        <v>17</v>
      </c>
      <c r="H264" s="1" t="s">
        <v>13</v>
      </c>
      <c r="I264" s="1" t="s">
        <v>88</v>
      </c>
      <c r="J264" s="1" t="s">
        <v>917</v>
      </c>
      <c r="K264" s="1" t="s">
        <v>92</v>
      </c>
    </row>
    <row r="265" spans="1:11" ht="12.45" x14ac:dyDescent="0.3">
      <c r="A265" s="1" t="s">
        <v>918</v>
      </c>
      <c r="B265" s="1">
        <v>2004862</v>
      </c>
      <c r="C265" s="1" t="s">
        <v>919</v>
      </c>
      <c r="D265" s="1" t="s">
        <v>668</v>
      </c>
      <c r="E265" s="1" t="s">
        <v>669</v>
      </c>
      <c r="F265" s="1" t="s">
        <v>11</v>
      </c>
      <c r="G265" s="1" t="s">
        <v>12</v>
      </c>
      <c r="H265" s="1" t="s">
        <v>13</v>
      </c>
      <c r="I265" s="1" t="s">
        <v>88</v>
      </c>
      <c r="J265" s="1" t="s">
        <v>920</v>
      </c>
      <c r="K265" s="1" t="s">
        <v>90</v>
      </c>
    </row>
    <row r="266" spans="1:11" ht="12.45" x14ac:dyDescent="0.3">
      <c r="A266" s="1" t="s">
        <v>921</v>
      </c>
      <c r="B266" s="1">
        <v>1972499</v>
      </c>
      <c r="C266" s="1" t="s">
        <v>897</v>
      </c>
      <c r="D266" s="1" t="s">
        <v>898</v>
      </c>
      <c r="E266" s="1" t="s">
        <v>899</v>
      </c>
      <c r="F266" s="1" t="s">
        <v>11</v>
      </c>
      <c r="G266" s="1" t="s">
        <v>17</v>
      </c>
      <c r="H266" s="1" t="s">
        <v>13</v>
      </c>
      <c r="I266" s="1" t="s">
        <v>88</v>
      </c>
      <c r="J266" s="1" t="s">
        <v>922</v>
      </c>
      <c r="K266" s="1" t="s">
        <v>131</v>
      </c>
    </row>
    <row r="267" spans="1:11" ht="12.45" x14ac:dyDescent="0.3">
      <c r="A267" s="1" t="s">
        <v>923</v>
      </c>
      <c r="B267" s="1">
        <v>2021159</v>
      </c>
      <c r="C267" s="1" t="s">
        <v>924</v>
      </c>
      <c r="D267" s="1" t="s">
        <v>925</v>
      </c>
      <c r="E267" s="1" t="s">
        <v>10</v>
      </c>
      <c r="F267" s="1" t="s">
        <v>11</v>
      </c>
      <c r="G267" s="1" t="s">
        <v>12</v>
      </c>
      <c r="H267" s="1" t="s">
        <v>13</v>
      </c>
      <c r="I267" s="1" t="s">
        <v>88</v>
      </c>
      <c r="J267" s="1" t="s">
        <v>926</v>
      </c>
      <c r="K267" s="1" t="s">
        <v>90</v>
      </c>
    </row>
    <row r="268" spans="1:11" ht="12.45" x14ac:dyDescent="0.3">
      <c r="A268" s="1" t="s">
        <v>927</v>
      </c>
      <c r="B268" s="1">
        <v>2012752</v>
      </c>
      <c r="C268" s="1" t="s">
        <v>928</v>
      </c>
      <c r="D268" s="1" t="s">
        <v>929</v>
      </c>
      <c r="E268" s="1" t="s">
        <v>10</v>
      </c>
      <c r="F268" s="1" t="s">
        <v>11</v>
      </c>
      <c r="G268" s="1" t="s">
        <v>12</v>
      </c>
      <c r="H268" s="1" t="s">
        <v>13</v>
      </c>
      <c r="I268" s="1" t="s">
        <v>88</v>
      </c>
      <c r="J268" s="1" t="s">
        <v>930</v>
      </c>
      <c r="K268" s="1" t="s">
        <v>90</v>
      </c>
    </row>
    <row r="269" spans="1:11" ht="12.45" x14ac:dyDescent="0.3">
      <c r="A269" s="1" t="s">
        <v>931</v>
      </c>
      <c r="B269" s="1">
        <v>1981925</v>
      </c>
      <c r="C269" s="1" t="s">
        <v>932</v>
      </c>
      <c r="D269" s="1" t="s">
        <v>933</v>
      </c>
      <c r="E269" s="1" t="s">
        <v>10</v>
      </c>
      <c r="F269" s="1" t="s">
        <v>11</v>
      </c>
      <c r="G269" s="1" t="s">
        <v>12</v>
      </c>
      <c r="H269" s="1" t="s">
        <v>13</v>
      </c>
      <c r="I269" s="1" t="s">
        <v>88</v>
      </c>
      <c r="J269" s="1" t="s">
        <v>934</v>
      </c>
      <c r="K269" s="1" t="s">
        <v>90</v>
      </c>
    </row>
    <row r="270" spans="1:11" ht="12.45" x14ac:dyDescent="0.3">
      <c r="A270" s="1" t="s">
        <v>935</v>
      </c>
      <c r="B270" s="1">
        <v>1981932</v>
      </c>
      <c r="C270" s="1" t="s">
        <v>932</v>
      </c>
      <c r="D270" s="1" t="s">
        <v>933</v>
      </c>
      <c r="E270" s="1" t="s">
        <v>10</v>
      </c>
      <c r="F270" s="1" t="s">
        <v>11</v>
      </c>
      <c r="G270" s="1" t="s">
        <v>12</v>
      </c>
      <c r="H270" s="1" t="s">
        <v>13</v>
      </c>
      <c r="I270" s="1" t="s">
        <v>88</v>
      </c>
      <c r="J270" s="1" t="s">
        <v>936</v>
      </c>
      <c r="K270" s="1" t="s">
        <v>90</v>
      </c>
    </row>
    <row r="271" spans="1:11" ht="12.45" x14ac:dyDescent="0.3">
      <c r="A271" s="1" t="s">
        <v>937</v>
      </c>
      <c r="B271" s="1">
        <v>2006449</v>
      </c>
      <c r="C271" s="1" t="s">
        <v>403</v>
      </c>
      <c r="D271" s="1" t="s">
        <v>403</v>
      </c>
      <c r="E271" s="1" t="s">
        <v>10</v>
      </c>
      <c r="F271" s="1" t="s">
        <v>11</v>
      </c>
      <c r="H271" s="1" t="s">
        <v>938</v>
      </c>
      <c r="I271" s="1" t="s">
        <v>103</v>
      </c>
      <c r="J271" s="1" t="s">
        <v>939</v>
      </c>
      <c r="K271" s="1" t="s">
        <v>105</v>
      </c>
    </row>
    <row r="272" spans="1:11" ht="12.45" x14ac:dyDescent="0.3">
      <c r="A272" s="1" t="s">
        <v>829</v>
      </c>
      <c r="B272" s="1">
        <v>2010070</v>
      </c>
      <c r="C272" s="1" t="s">
        <v>830</v>
      </c>
      <c r="D272" s="1" t="s">
        <v>831</v>
      </c>
      <c r="E272" s="1" t="s">
        <v>10</v>
      </c>
      <c r="F272" s="1" t="s">
        <v>11</v>
      </c>
      <c r="G272" s="1" t="s">
        <v>17</v>
      </c>
      <c r="H272" s="1" t="s">
        <v>48</v>
      </c>
      <c r="I272" s="1" t="s">
        <v>103</v>
      </c>
      <c r="J272" s="1" t="s">
        <v>940</v>
      </c>
      <c r="K272" s="1" t="s">
        <v>105</v>
      </c>
    </row>
    <row r="273" spans="1:11" ht="12.45" x14ac:dyDescent="0.3">
      <c r="A273" s="1" t="s">
        <v>814</v>
      </c>
      <c r="B273" s="1">
        <v>2002485</v>
      </c>
      <c r="C273" s="1" t="s">
        <v>815</v>
      </c>
      <c r="D273" s="1" t="s">
        <v>737</v>
      </c>
      <c r="E273" s="1" t="s">
        <v>10</v>
      </c>
      <c r="F273" s="1" t="s">
        <v>11</v>
      </c>
      <c r="G273" s="1" t="s">
        <v>12</v>
      </c>
      <c r="H273" s="1" t="s">
        <v>55</v>
      </c>
      <c r="I273" s="1" t="s">
        <v>103</v>
      </c>
      <c r="J273" s="1" t="s">
        <v>941</v>
      </c>
      <c r="K273" s="1" t="s">
        <v>105</v>
      </c>
    </row>
    <row r="274" spans="1:11" ht="12.45" x14ac:dyDescent="0.3">
      <c r="A274" s="1" t="s">
        <v>942</v>
      </c>
      <c r="B274" s="1" t="s">
        <v>943</v>
      </c>
      <c r="C274" s="1" t="s">
        <v>944</v>
      </c>
      <c r="D274" s="1" t="s">
        <v>583</v>
      </c>
      <c r="E274" s="1" t="s">
        <v>10</v>
      </c>
      <c r="F274" s="1" t="s">
        <v>11</v>
      </c>
      <c r="G274" s="1" t="s">
        <v>12</v>
      </c>
      <c r="H274" s="1" t="s">
        <v>13</v>
      </c>
      <c r="I274" s="1" t="s">
        <v>88</v>
      </c>
      <c r="J274" s="1" t="s">
        <v>945</v>
      </c>
      <c r="K274" s="1" t="s">
        <v>552</v>
      </c>
    </row>
    <row r="275" spans="1:11" ht="12.45" x14ac:dyDescent="0.3">
      <c r="A275" s="1" t="s">
        <v>946</v>
      </c>
      <c r="B275" s="1" t="s">
        <v>947</v>
      </c>
      <c r="C275" s="1" t="s">
        <v>446</v>
      </c>
      <c r="D275" s="1" t="s">
        <v>447</v>
      </c>
      <c r="E275" s="1" t="s">
        <v>10</v>
      </c>
      <c r="F275" s="1" t="s">
        <v>11</v>
      </c>
      <c r="G275" s="1" t="s">
        <v>12</v>
      </c>
      <c r="H275" s="1" t="s">
        <v>13</v>
      </c>
      <c r="I275" s="1" t="s">
        <v>88</v>
      </c>
      <c r="J275" s="1" t="s">
        <v>948</v>
      </c>
      <c r="K275" s="1" t="s">
        <v>90</v>
      </c>
    </row>
    <row r="276" spans="1:11" ht="12.45" x14ac:dyDescent="0.3">
      <c r="A276" s="1" t="s">
        <v>949</v>
      </c>
      <c r="B276" s="1">
        <v>2040014</v>
      </c>
      <c r="C276" s="1" t="s">
        <v>121</v>
      </c>
      <c r="D276" s="1" t="s">
        <v>122</v>
      </c>
      <c r="E276" s="1" t="s">
        <v>10</v>
      </c>
      <c r="F276" s="1" t="s">
        <v>11</v>
      </c>
      <c r="G276" s="1" t="s">
        <v>12</v>
      </c>
      <c r="H276" s="1" t="s">
        <v>13</v>
      </c>
      <c r="I276" s="1" t="s">
        <v>88</v>
      </c>
      <c r="J276" s="1" t="s">
        <v>950</v>
      </c>
      <c r="K276" s="1" t="s">
        <v>90</v>
      </c>
    </row>
    <row r="277" spans="1:11" ht="12.45" x14ac:dyDescent="0.3">
      <c r="A277" s="1" t="s">
        <v>951</v>
      </c>
      <c r="B277" s="1">
        <v>2017122</v>
      </c>
      <c r="C277" s="1" t="s">
        <v>8</v>
      </c>
      <c r="D277" s="1" t="s">
        <v>22</v>
      </c>
      <c r="E277" s="1" t="s">
        <v>10</v>
      </c>
      <c r="F277" s="1" t="s">
        <v>11</v>
      </c>
      <c r="G277" s="1" t="s">
        <v>12</v>
      </c>
      <c r="H277" s="1" t="s">
        <v>13</v>
      </c>
      <c r="I277" s="1" t="s">
        <v>88</v>
      </c>
      <c r="J277" s="1" t="s">
        <v>952</v>
      </c>
      <c r="K277" s="1" t="s">
        <v>90</v>
      </c>
    </row>
    <row r="278" spans="1:11" ht="12.45" x14ac:dyDescent="0.3">
      <c r="A278" s="1" t="s">
        <v>953</v>
      </c>
      <c r="B278" s="1">
        <v>2017126</v>
      </c>
      <c r="C278" s="1" t="s">
        <v>8</v>
      </c>
      <c r="D278" s="1" t="s">
        <v>22</v>
      </c>
      <c r="E278" s="1" t="s">
        <v>10</v>
      </c>
      <c r="F278" s="1" t="s">
        <v>11</v>
      </c>
      <c r="G278" s="1" t="s">
        <v>12</v>
      </c>
      <c r="H278" s="1" t="s">
        <v>13</v>
      </c>
      <c r="I278" s="1" t="s">
        <v>88</v>
      </c>
      <c r="J278" s="1" t="s">
        <v>954</v>
      </c>
      <c r="K278" s="1" t="s">
        <v>90</v>
      </c>
    </row>
    <row r="279" spans="1:11" ht="12.45" x14ac:dyDescent="0.3">
      <c r="A279" s="1" t="s">
        <v>955</v>
      </c>
      <c r="B279" s="1">
        <v>1986997</v>
      </c>
      <c r="C279" s="1" t="s">
        <v>956</v>
      </c>
      <c r="D279" s="1" t="s">
        <v>190</v>
      </c>
      <c r="E279" s="1" t="s">
        <v>10</v>
      </c>
      <c r="F279" s="1" t="s">
        <v>11</v>
      </c>
      <c r="G279" s="1" t="s">
        <v>12</v>
      </c>
      <c r="H279" s="1" t="s">
        <v>13</v>
      </c>
      <c r="I279" s="1" t="s">
        <v>88</v>
      </c>
      <c r="J279" s="1" t="s">
        <v>957</v>
      </c>
      <c r="K279" s="1" t="s">
        <v>90</v>
      </c>
    </row>
    <row r="280" spans="1:11" ht="12.45" x14ac:dyDescent="0.3">
      <c r="A280" s="1" t="s">
        <v>958</v>
      </c>
      <c r="B280" s="1">
        <v>2015586</v>
      </c>
      <c r="C280" s="1" t="s">
        <v>959</v>
      </c>
      <c r="D280" s="1" t="s">
        <v>644</v>
      </c>
      <c r="E280" s="1" t="s">
        <v>10</v>
      </c>
      <c r="F280" s="1" t="s">
        <v>11</v>
      </c>
      <c r="G280" s="1" t="s">
        <v>12</v>
      </c>
      <c r="H280" s="1" t="s">
        <v>13</v>
      </c>
      <c r="I280" s="1" t="s">
        <v>88</v>
      </c>
      <c r="J280" s="1" t="s">
        <v>960</v>
      </c>
      <c r="K280" s="1" t="s">
        <v>90</v>
      </c>
    </row>
    <row r="281" spans="1:11" ht="12.45" x14ac:dyDescent="0.3">
      <c r="A281" s="1" t="s">
        <v>961</v>
      </c>
      <c r="B281" s="1">
        <v>2024800</v>
      </c>
      <c r="C281" s="1" t="s">
        <v>962</v>
      </c>
      <c r="D281" s="1" t="s">
        <v>963</v>
      </c>
      <c r="E281" s="1" t="s">
        <v>10</v>
      </c>
      <c r="F281" s="1" t="s">
        <v>11</v>
      </c>
      <c r="G281" s="1" t="s">
        <v>12</v>
      </c>
      <c r="H281" s="1" t="s">
        <v>13</v>
      </c>
      <c r="I281" s="1" t="s">
        <v>88</v>
      </c>
      <c r="J281" s="1" t="s">
        <v>964</v>
      </c>
      <c r="K281" s="1" t="s">
        <v>90</v>
      </c>
    </row>
    <row r="282" spans="1:11" ht="12.45" x14ac:dyDescent="0.3">
      <c r="A282" s="1" t="s">
        <v>965</v>
      </c>
      <c r="B282" s="1">
        <v>2011708</v>
      </c>
      <c r="C282" s="1" t="s">
        <v>474</v>
      </c>
      <c r="D282" s="1" t="s">
        <v>475</v>
      </c>
      <c r="E282" s="1" t="s">
        <v>10</v>
      </c>
      <c r="F282" s="1" t="s">
        <v>11</v>
      </c>
      <c r="G282" s="1" t="s">
        <v>12</v>
      </c>
      <c r="H282" s="1" t="s">
        <v>13</v>
      </c>
      <c r="I282" s="1" t="s">
        <v>88</v>
      </c>
      <c r="J282" s="1" t="s">
        <v>966</v>
      </c>
      <c r="K282" s="1" t="s">
        <v>90</v>
      </c>
    </row>
    <row r="283" spans="1:11" ht="12.45" x14ac:dyDescent="0.3">
      <c r="A283" s="1" t="s">
        <v>967</v>
      </c>
      <c r="B283" s="1">
        <v>2014064</v>
      </c>
      <c r="C283" s="1" t="s">
        <v>731</v>
      </c>
      <c r="D283" s="1" t="s">
        <v>732</v>
      </c>
      <c r="E283" s="1" t="s">
        <v>10</v>
      </c>
      <c r="F283" s="1" t="s">
        <v>11</v>
      </c>
      <c r="G283" s="1" t="s">
        <v>17</v>
      </c>
      <c r="H283" s="1" t="s">
        <v>133</v>
      </c>
      <c r="I283" s="1" t="s">
        <v>88</v>
      </c>
      <c r="J283" s="1" t="s">
        <v>968</v>
      </c>
      <c r="K283" s="1" t="s">
        <v>734</v>
      </c>
    </row>
    <row r="284" spans="1:11" ht="12.45" x14ac:dyDescent="0.3">
      <c r="A284" s="1" t="s">
        <v>969</v>
      </c>
      <c r="B284" s="1">
        <v>1926794</v>
      </c>
      <c r="C284" s="1" t="s">
        <v>300</v>
      </c>
      <c r="D284" s="1" t="s">
        <v>149</v>
      </c>
      <c r="E284" s="1" t="s">
        <v>10</v>
      </c>
      <c r="F284" s="1" t="s">
        <v>11</v>
      </c>
      <c r="G284" s="1" t="s">
        <v>12</v>
      </c>
      <c r="H284" s="1" t="s">
        <v>13</v>
      </c>
      <c r="I284" s="1" t="s">
        <v>88</v>
      </c>
      <c r="J284" s="1" t="s">
        <v>970</v>
      </c>
      <c r="K284" s="1" t="s">
        <v>90</v>
      </c>
    </row>
    <row r="285" spans="1:11" ht="12.45" x14ac:dyDescent="0.3">
      <c r="A285" s="1" t="s">
        <v>971</v>
      </c>
      <c r="B285" s="1">
        <v>2023594</v>
      </c>
      <c r="C285" s="1" t="s">
        <v>972</v>
      </c>
      <c r="D285" s="1" t="s">
        <v>973</v>
      </c>
      <c r="E285" s="1" t="s">
        <v>10</v>
      </c>
      <c r="F285" s="1" t="s">
        <v>11</v>
      </c>
      <c r="G285" s="1" t="s">
        <v>17</v>
      </c>
      <c r="H285" s="1" t="s">
        <v>13</v>
      </c>
      <c r="I285" s="1" t="s">
        <v>88</v>
      </c>
      <c r="J285" s="1" t="s">
        <v>974</v>
      </c>
      <c r="K285" s="1" t="s">
        <v>92</v>
      </c>
    </row>
    <row r="286" spans="1:11" ht="12.45" x14ac:dyDescent="0.3">
      <c r="A286" s="1" t="s">
        <v>975</v>
      </c>
      <c r="B286" s="1">
        <v>2027777</v>
      </c>
      <c r="C286" s="1" t="s">
        <v>19</v>
      </c>
      <c r="D286" s="1" t="s">
        <v>20</v>
      </c>
      <c r="E286" s="1" t="s">
        <v>10</v>
      </c>
      <c r="F286" s="1" t="s">
        <v>11</v>
      </c>
      <c r="G286" s="1" t="s">
        <v>12</v>
      </c>
      <c r="H286" s="1" t="s">
        <v>13</v>
      </c>
      <c r="I286" s="1" t="s">
        <v>88</v>
      </c>
      <c r="J286" s="1" t="s">
        <v>976</v>
      </c>
      <c r="K286" s="1" t="s">
        <v>90</v>
      </c>
    </row>
    <row r="287" spans="1:11" ht="12.45" x14ac:dyDescent="0.3">
      <c r="A287" s="1" t="s">
        <v>977</v>
      </c>
      <c r="B287" s="1">
        <v>2001262</v>
      </c>
      <c r="C287" s="1" t="s">
        <v>978</v>
      </c>
      <c r="D287" s="1" t="s">
        <v>979</v>
      </c>
      <c r="E287" s="1" t="s">
        <v>10</v>
      </c>
      <c r="F287" s="1" t="s">
        <v>11</v>
      </c>
      <c r="G287" s="1" t="s">
        <v>12</v>
      </c>
      <c r="H287" s="1" t="s">
        <v>133</v>
      </c>
      <c r="I287" s="1" t="s">
        <v>88</v>
      </c>
      <c r="J287" s="1" t="s">
        <v>980</v>
      </c>
      <c r="K287" s="1" t="s">
        <v>981</v>
      </c>
    </row>
    <row r="288" spans="1:11" ht="12.45" x14ac:dyDescent="0.3">
      <c r="A288" s="1" t="s">
        <v>982</v>
      </c>
      <c r="B288" s="1">
        <v>2013721</v>
      </c>
      <c r="C288" s="1" t="s">
        <v>186</v>
      </c>
      <c r="D288" s="1" t="s">
        <v>114</v>
      </c>
      <c r="E288" s="1" t="s">
        <v>10</v>
      </c>
      <c r="F288" s="1" t="s">
        <v>11</v>
      </c>
      <c r="H288" s="1" t="s">
        <v>13</v>
      </c>
      <c r="I288" s="1" t="s">
        <v>88</v>
      </c>
      <c r="J288" s="1" t="s">
        <v>983</v>
      </c>
      <c r="K288" s="1" t="s">
        <v>92</v>
      </c>
    </row>
    <row r="289" spans="1:11" ht="12.45" x14ac:dyDescent="0.3">
      <c r="A289" s="1" t="s">
        <v>984</v>
      </c>
      <c r="B289" s="1">
        <v>2032879</v>
      </c>
      <c r="C289" s="1" t="s">
        <v>179</v>
      </c>
      <c r="D289" s="1" t="s">
        <v>180</v>
      </c>
      <c r="E289" s="1" t="s">
        <v>10</v>
      </c>
      <c r="F289" s="1" t="s">
        <v>11</v>
      </c>
      <c r="G289" s="1" t="s">
        <v>12</v>
      </c>
      <c r="H289" s="1" t="s">
        <v>13</v>
      </c>
      <c r="I289" s="1" t="s">
        <v>88</v>
      </c>
      <c r="J289" s="1" t="s">
        <v>985</v>
      </c>
      <c r="K289" s="1" t="s">
        <v>90</v>
      </c>
    </row>
    <row r="290" spans="1:11" ht="12.45" x14ac:dyDescent="0.3">
      <c r="A290" s="1" t="s">
        <v>986</v>
      </c>
      <c r="B290" s="1">
        <v>1950722</v>
      </c>
      <c r="C290" s="1" t="s">
        <v>555</v>
      </c>
      <c r="D290" s="1" t="s">
        <v>556</v>
      </c>
      <c r="E290" s="1" t="s">
        <v>10</v>
      </c>
      <c r="F290" s="1" t="s">
        <v>11</v>
      </c>
      <c r="G290" s="1" t="s">
        <v>12</v>
      </c>
      <c r="H290" s="1" t="s">
        <v>13</v>
      </c>
      <c r="I290" s="1" t="s">
        <v>88</v>
      </c>
      <c r="J290" s="1" t="s">
        <v>987</v>
      </c>
      <c r="K290" s="1" t="s">
        <v>90</v>
      </c>
    </row>
    <row r="291" spans="1:11" ht="12.45" x14ac:dyDescent="0.3">
      <c r="A291" s="1" t="s">
        <v>988</v>
      </c>
      <c r="B291" s="1">
        <v>2002418</v>
      </c>
      <c r="C291" s="1" t="s">
        <v>815</v>
      </c>
      <c r="D291" s="1" t="s">
        <v>737</v>
      </c>
      <c r="E291" s="1" t="s">
        <v>10</v>
      </c>
      <c r="F291" s="1" t="s">
        <v>11</v>
      </c>
      <c r="G291" s="1" t="s">
        <v>12</v>
      </c>
      <c r="H291" s="1" t="s">
        <v>13</v>
      </c>
      <c r="I291" s="1" t="s">
        <v>88</v>
      </c>
      <c r="J291" s="1" t="s">
        <v>989</v>
      </c>
      <c r="K291" s="1" t="s">
        <v>90</v>
      </c>
    </row>
    <row r="292" spans="1:11" ht="12.45" x14ac:dyDescent="0.3">
      <c r="A292" s="1" t="s">
        <v>915</v>
      </c>
      <c r="B292" s="1">
        <v>2012127</v>
      </c>
      <c r="C292" s="1" t="s">
        <v>640</v>
      </c>
      <c r="D292" s="1" t="s">
        <v>603</v>
      </c>
      <c r="E292" s="1" t="s">
        <v>10</v>
      </c>
      <c r="F292" s="1" t="s">
        <v>11</v>
      </c>
      <c r="G292" s="1" t="s">
        <v>17</v>
      </c>
      <c r="H292" s="1" t="s">
        <v>48</v>
      </c>
      <c r="I292" s="1" t="s">
        <v>103</v>
      </c>
      <c r="J292" s="1" t="s">
        <v>990</v>
      </c>
      <c r="K292" s="1" t="s">
        <v>105</v>
      </c>
    </row>
    <row r="293" spans="1:11" ht="12.45" x14ac:dyDescent="0.3">
      <c r="A293" s="1" t="s">
        <v>991</v>
      </c>
      <c r="B293" s="1">
        <v>1998261</v>
      </c>
      <c r="C293" s="1" t="s">
        <v>375</v>
      </c>
      <c r="D293" s="1" t="s">
        <v>992</v>
      </c>
      <c r="E293" s="1" t="s">
        <v>10</v>
      </c>
      <c r="F293" s="1" t="s">
        <v>11</v>
      </c>
      <c r="G293" s="1" t="s">
        <v>12</v>
      </c>
      <c r="H293" s="1" t="s">
        <v>55</v>
      </c>
      <c r="I293" s="1" t="s">
        <v>103</v>
      </c>
      <c r="J293" s="1" t="s">
        <v>993</v>
      </c>
      <c r="K293" s="1" t="s">
        <v>105</v>
      </c>
    </row>
    <row r="294" spans="1:11" ht="12.45" x14ac:dyDescent="0.3">
      <c r="A294" s="1" t="s">
        <v>994</v>
      </c>
      <c r="B294" s="1">
        <v>2021051</v>
      </c>
      <c r="C294" s="1" t="s">
        <v>995</v>
      </c>
      <c r="D294" s="1" t="s">
        <v>996</v>
      </c>
      <c r="E294" s="1" t="s">
        <v>10</v>
      </c>
      <c r="F294" s="1" t="s">
        <v>11</v>
      </c>
      <c r="G294" s="1" t="s">
        <v>12</v>
      </c>
      <c r="H294" s="1" t="s">
        <v>55</v>
      </c>
      <c r="I294" s="1" t="s">
        <v>103</v>
      </c>
      <c r="J294" s="1" t="s">
        <v>997</v>
      </c>
      <c r="K294" s="1" t="s">
        <v>105</v>
      </c>
    </row>
    <row r="295" spans="1:11" ht="12.45" x14ac:dyDescent="0.3">
      <c r="A295" s="1" t="s">
        <v>998</v>
      </c>
      <c r="B295" s="1">
        <v>2016042</v>
      </c>
      <c r="C295" s="1" t="s">
        <v>186</v>
      </c>
      <c r="D295" s="1" t="s">
        <v>114</v>
      </c>
      <c r="E295" s="1" t="s">
        <v>10</v>
      </c>
      <c r="F295" s="1" t="s">
        <v>11</v>
      </c>
      <c r="G295" s="1" t="s">
        <v>12</v>
      </c>
      <c r="H295" s="1" t="s">
        <v>55</v>
      </c>
      <c r="I295" s="1" t="s">
        <v>103</v>
      </c>
      <c r="J295" s="1" t="s">
        <v>999</v>
      </c>
      <c r="K295" s="1" t="s">
        <v>105</v>
      </c>
    </row>
    <row r="296" spans="1:11" ht="12.45" x14ac:dyDescent="0.3">
      <c r="A296" s="1" t="s">
        <v>1000</v>
      </c>
      <c r="B296" s="1">
        <v>2030100</v>
      </c>
      <c r="C296" s="1" t="s">
        <v>1001</v>
      </c>
      <c r="D296" s="1" t="s">
        <v>1002</v>
      </c>
      <c r="E296" s="1" t="s">
        <v>10</v>
      </c>
      <c r="F296" s="1" t="s">
        <v>11</v>
      </c>
      <c r="G296" s="1" t="s">
        <v>12</v>
      </c>
      <c r="I296" s="1" t="s">
        <v>103</v>
      </c>
      <c r="J296" s="1" t="s">
        <v>1003</v>
      </c>
      <c r="K296" s="1" t="s">
        <v>105</v>
      </c>
    </row>
    <row r="297" spans="1:11" ht="12.45" x14ac:dyDescent="0.3">
      <c r="A297" s="1" t="s">
        <v>1004</v>
      </c>
      <c r="B297" s="1">
        <v>2009879</v>
      </c>
      <c r="C297" s="1" t="s">
        <v>1005</v>
      </c>
      <c r="D297" s="1" t="s">
        <v>1006</v>
      </c>
      <c r="E297" s="1" t="s">
        <v>10</v>
      </c>
      <c r="F297" s="1" t="s">
        <v>11</v>
      </c>
      <c r="G297" s="1" t="s">
        <v>12</v>
      </c>
      <c r="I297" s="1" t="s">
        <v>103</v>
      </c>
      <c r="J297" s="1" t="s">
        <v>1007</v>
      </c>
      <c r="K297" s="1" t="s">
        <v>105</v>
      </c>
    </row>
    <row r="298" spans="1:11" ht="12.45" x14ac:dyDescent="0.3">
      <c r="A298" s="1" t="s">
        <v>1008</v>
      </c>
      <c r="B298" s="1">
        <v>2037226</v>
      </c>
      <c r="C298" s="1" t="s">
        <v>1009</v>
      </c>
      <c r="D298" s="1" t="s">
        <v>180</v>
      </c>
      <c r="E298" s="1" t="s">
        <v>10</v>
      </c>
      <c r="F298" s="1" t="s">
        <v>11</v>
      </c>
      <c r="G298" s="1" t="s">
        <v>12</v>
      </c>
      <c r="I298" s="1" t="s">
        <v>103</v>
      </c>
      <c r="J298" s="1" t="s">
        <v>1010</v>
      </c>
      <c r="K298" s="1" t="s">
        <v>105</v>
      </c>
    </row>
    <row r="299" spans="1:11" ht="12.45" x14ac:dyDescent="0.3">
      <c r="A299" s="1" t="s">
        <v>1011</v>
      </c>
      <c r="B299" s="1">
        <v>1996422</v>
      </c>
      <c r="C299" s="1" t="s">
        <v>1012</v>
      </c>
      <c r="D299" s="1" t="s">
        <v>1013</v>
      </c>
      <c r="E299" s="1" t="s">
        <v>10</v>
      </c>
      <c r="F299" s="1" t="s">
        <v>11</v>
      </c>
      <c r="G299" s="1" t="s">
        <v>12</v>
      </c>
      <c r="I299" s="1" t="s">
        <v>103</v>
      </c>
      <c r="J299" s="1" t="s">
        <v>1014</v>
      </c>
      <c r="K299" s="1" t="s">
        <v>105</v>
      </c>
    </row>
    <row r="300" spans="1:11" ht="12.45" x14ac:dyDescent="0.3">
      <c r="A300" s="1" t="s">
        <v>1015</v>
      </c>
      <c r="B300" s="1">
        <v>2028340</v>
      </c>
      <c r="C300" s="1" t="s">
        <v>1016</v>
      </c>
      <c r="D300" s="1" t="s">
        <v>180</v>
      </c>
      <c r="E300" s="1" t="s">
        <v>10</v>
      </c>
      <c r="F300" s="1" t="s">
        <v>11</v>
      </c>
      <c r="G300" s="1" t="s">
        <v>12</v>
      </c>
      <c r="I300" s="1" t="s">
        <v>103</v>
      </c>
      <c r="J300" s="1" t="s">
        <v>1017</v>
      </c>
      <c r="K300" s="1" t="s">
        <v>105</v>
      </c>
    </row>
    <row r="301" spans="1:11" ht="12.45" x14ac:dyDescent="0.3">
      <c r="A301" s="1" t="s">
        <v>1018</v>
      </c>
      <c r="B301" s="1">
        <v>2029868</v>
      </c>
      <c r="C301" s="1" t="s">
        <v>1019</v>
      </c>
      <c r="D301" s="1" t="s">
        <v>180</v>
      </c>
      <c r="E301" s="1" t="s">
        <v>10</v>
      </c>
      <c r="F301" s="1" t="s">
        <v>11</v>
      </c>
      <c r="G301" s="1" t="s">
        <v>12</v>
      </c>
      <c r="I301" s="1" t="s">
        <v>103</v>
      </c>
      <c r="J301" s="1" t="s">
        <v>1020</v>
      </c>
      <c r="K301" s="1" t="s">
        <v>105</v>
      </c>
    </row>
    <row r="302" spans="1:11" ht="12.45" x14ac:dyDescent="0.3">
      <c r="A302" s="1" t="s">
        <v>1021</v>
      </c>
      <c r="B302" s="1" t="s">
        <v>1022</v>
      </c>
      <c r="C302" s="1" t="s">
        <v>1023</v>
      </c>
      <c r="D302" s="1" t="s">
        <v>1024</v>
      </c>
      <c r="E302" s="1" t="s">
        <v>10</v>
      </c>
      <c r="F302" s="1" t="s">
        <v>11</v>
      </c>
      <c r="G302" s="1" t="s">
        <v>12</v>
      </c>
      <c r="H302" s="1" t="s">
        <v>13</v>
      </c>
      <c r="I302" s="1" t="s">
        <v>88</v>
      </c>
      <c r="J302" s="1" t="s">
        <v>1025</v>
      </c>
      <c r="K302" s="1" t="s">
        <v>90</v>
      </c>
    </row>
    <row r="303" spans="1:11" ht="12.45" x14ac:dyDescent="0.3">
      <c r="A303" s="1" t="s">
        <v>1026</v>
      </c>
      <c r="B303" s="1" t="s">
        <v>1027</v>
      </c>
      <c r="C303" s="1" t="s">
        <v>560</v>
      </c>
      <c r="D303" s="1" t="s">
        <v>267</v>
      </c>
      <c r="E303" s="1" t="s">
        <v>10</v>
      </c>
      <c r="F303" s="1" t="s">
        <v>11</v>
      </c>
      <c r="G303" s="1" t="s">
        <v>17</v>
      </c>
      <c r="H303" s="1" t="s">
        <v>133</v>
      </c>
      <c r="I303" s="1" t="s">
        <v>88</v>
      </c>
      <c r="J303" s="1" t="s">
        <v>1028</v>
      </c>
      <c r="K303" s="1" t="s">
        <v>1029</v>
      </c>
    </row>
    <row r="304" spans="1:11" ht="12.45" x14ac:dyDescent="0.3">
      <c r="A304" s="1" t="s">
        <v>1030</v>
      </c>
      <c r="B304" s="1" t="s">
        <v>1031</v>
      </c>
      <c r="C304" s="1" t="s">
        <v>1032</v>
      </c>
      <c r="D304" s="1" t="s">
        <v>1033</v>
      </c>
      <c r="E304" s="1" t="s">
        <v>10</v>
      </c>
      <c r="F304" s="1" t="s">
        <v>11</v>
      </c>
      <c r="G304" s="1" t="s">
        <v>12</v>
      </c>
      <c r="H304" s="1" t="s">
        <v>133</v>
      </c>
      <c r="I304" s="1" t="s">
        <v>88</v>
      </c>
      <c r="J304" s="1" t="s">
        <v>1034</v>
      </c>
      <c r="K304" s="1" t="s">
        <v>655</v>
      </c>
    </row>
    <row r="305" spans="1:11" ht="12.45" x14ac:dyDescent="0.3">
      <c r="A305" s="1" t="s">
        <v>1035</v>
      </c>
      <c r="B305" s="1" t="s">
        <v>1036</v>
      </c>
      <c r="C305" s="1" t="s">
        <v>1037</v>
      </c>
      <c r="D305" s="1" t="s">
        <v>1038</v>
      </c>
      <c r="E305" s="1" t="s">
        <v>10</v>
      </c>
      <c r="F305" s="1" t="s">
        <v>11</v>
      </c>
      <c r="G305" s="1" t="s">
        <v>12</v>
      </c>
      <c r="H305" s="1" t="s">
        <v>133</v>
      </c>
      <c r="I305" s="1" t="s">
        <v>88</v>
      </c>
      <c r="J305" s="1" t="s">
        <v>1039</v>
      </c>
      <c r="K305" s="1" t="s">
        <v>1040</v>
      </c>
    </row>
    <row r="306" spans="1:11" ht="12.45" x14ac:dyDescent="0.3">
      <c r="A306" s="1" t="s">
        <v>1041</v>
      </c>
      <c r="B306" s="1" t="s">
        <v>1042</v>
      </c>
      <c r="C306" s="1" t="s">
        <v>50</v>
      </c>
      <c r="D306" s="1" t="s">
        <v>51</v>
      </c>
      <c r="E306" s="1" t="s">
        <v>10</v>
      </c>
      <c r="F306" s="1" t="s">
        <v>11</v>
      </c>
      <c r="G306" s="1" t="s">
        <v>17</v>
      </c>
      <c r="H306" s="1" t="s">
        <v>13</v>
      </c>
      <c r="I306" s="1" t="s">
        <v>88</v>
      </c>
      <c r="J306" s="1" t="s">
        <v>1043</v>
      </c>
      <c r="K306" s="1" t="s">
        <v>92</v>
      </c>
    </row>
    <row r="307" spans="1:11" ht="12.45" x14ac:dyDescent="0.3">
      <c r="A307" s="1" t="s">
        <v>1044</v>
      </c>
      <c r="B307" s="1">
        <v>1998666</v>
      </c>
      <c r="C307" s="1" t="s">
        <v>1045</v>
      </c>
      <c r="D307" s="1" t="s">
        <v>1046</v>
      </c>
      <c r="E307" s="1" t="s">
        <v>669</v>
      </c>
      <c r="F307" s="1" t="s">
        <v>11</v>
      </c>
      <c r="G307" s="1" t="s">
        <v>12</v>
      </c>
      <c r="H307" s="1" t="s">
        <v>133</v>
      </c>
      <c r="I307" s="1" t="s">
        <v>88</v>
      </c>
      <c r="J307" s="1" t="s">
        <v>1047</v>
      </c>
      <c r="K307" s="1" t="s">
        <v>1048</v>
      </c>
    </row>
    <row r="308" spans="1:11" ht="12.45" x14ac:dyDescent="0.3">
      <c r="A308" s="1" t="s">
        <v>1049</v>
      </c>
      <c r="B308" s="1">
        <v>2023186</v>
      </c>
      <c r="C308" s="1" t="s">
        <v>1050</v>
      </c>
      <c r="D308" s="1" t="s">
        <v>1051</v>
      </c>
      <c r="E308" s="1" t="s">
        <v>181</v>
      </c>
      <c r="F308" s="1" t="s">
        <v>11</v>
      </c>
      <c r="G308" s="1" t="s">
        <v>12</v>
      </c>
      <c r="H308" s="1" t="s">
        <v>13</v>
      </c>
      <c r="I308" s="1" t="s">
        <v>88</v>
      </c>
      <c r="J308" s="1" t="s">
        <v>1052</v>
      </c>
      <c r="K308" s="1" t="s">
        <v>140</v>
      </c>
    </row>
    <row r="309" spans="1:11" ht="12.45" x14ac:dyDescent="0.3">
      <c r="A309" s="1" t="s">
        <v>1053</v>
      </c>
      <c r="B309" s="1">
        <v>2015450</v>
      </c>
      <c r="C309" s="1" t="s">
        <v>1054</v>
      </c>
      <c r="D309" s="1" t="s">
        <v>198</v>
      </c>
      <c r="E309" s="1" t="s">
        <v>10</v>
      </c>
      <c r="F309" s="1" t="s">
        <v>11</v>
      </c>
      <c r="G309" s="1" t="s">
        <v>12</v>
      </c>
      <c r="H309" s="1" t="s">
        <v>13</v>
      </c>
      <c r="I309" s="1" t="s">
        <v>88</v>
      </c>
      <c r="J309" s="1" t="s">
        <v>1055</v>
      </c>
      <c r="K309" s="1" t="s">
        <v>90</v>
      </c>
    </row>
    <row r="310" spans="1:11" ht="12.45" x14ac:dyDescent="0.3">
      <c r="A310" s="1" t="s">
        <v>1056</v>
      </c>
      <c r="B310" s="1">
        <v>2023837</v>
      </c>
      <c r="C310" s="1" t="s">
        <v>251</v>
      </c>
      <c r="D310" s="1" t="s">
        <v>252</v>
      </c>
      <c r="E310" s="1" t="s">
        <v>10</v>
      </c>
      <c r="F310" s="1" t="s">
        <v>11</v>
      </c>
      <c r="G310" s="1" t="s">
        <v>17</v>
      </c>
      <c r="H310" s="1" t="s">
        <v>48</v>
      </c>
      <c r="I310" s="1" t="s">
        <v>103</v>
      </c>
      <c r="J310" s="1" t="s">
        <v>1057</v>
      </c>
      <c r="K310" s="1" t="s">
        <v>105</v>
      </c>
    </row>
    <row r="311" spans="1:11" ht="12.45" x14ac:dyDescent="0.3">
      <c r="A311" s="1" t="s">
        <v>1041</v>
      </c>
      <c r="B311" s="1">
        <v>2006178</v>
      </c>
      <c r="C311" s="1" t="s">
        <v>50</v>
      </c>
      <c r="D311" s="1" t="s">
        <v>51</v>
      </c>
      <c r="E311" s="1" t="s">
        <v>10</v>
      </c>
      <c r="F311" s="1" t="s">
        <v>11</v>
      </c>
      <c r="G311" s="1" t="s">
        <v>17</v>
      </c>
      <c r="H311" s="1" t="s">
        <v>48</v>
      </c>
      <c r="I311" s="1" t="s">
        <v>103</v>
      </c>
      <c r="J311" s="1" t="s">
        <v>1058</v>
      </c>
      <c r="K311" s="1" t="s">
        <v>105</v>
      </c>
    </row>
    <row r="312" spans="1:11" ht="12.45" x14ac:dyDescent="0.3">
      <c r="A312" s="1" t="s">
        <v>1026</v>
      </c>
      <c r="B312" s="1">
        <v>2002521</v>
      </c>
      <c r="C312" s="1" t="s">
        <v>560</v>
      </c>
      <c r="D312" s="1" t="s">
        <v>267</v>
      </c>
      <c r="E312" s="1" t="s">
        <v>10</v>
      </c>
      <c r="F312" s="1" t="s">
        <v>11</v>
      </c>
      <c r="G312" s="1" t="s">
        <v>17</v>
      </c>
      <c r="H312" s="1" t="s">
        <v>1059</v>
      </c>
      <c r="I312" s="1" t="s">
        <v>103</v>
      </c>
      <c r="J312" s="1" t="s">
        <v>1060</v>
      </c>
      <c r="K312" s="1" t="s">
        <v>105</v>
      </c>
    </row>
    <row r="313" spans="1:11" ht="12.45" x14ac:dyDescent="0.3">
      <c r="A313" s="1" t="s">
        <v>1035</v>
      </c>
      <c r="B313" s="1">
        <v>2017743</v>
      </c>
      <c r="C313" s="1" t="s">
        <v>1037</v>
      </c>
      <c r="D313" s="1" t="s">
        <v>1038</v>
      </c>
      <c r="E313" s="1" t="s">
        <v>10</v>
      </c>
      <c r="F313" s="1" t="s">
        <v>11</v>
      </c>
      <c r="G313" s="1" t="s">
        <v>12</v>
      </c>
      <c r="H313" s="1" t="s">
        <v>1061</v>
      </c>
      <c r="I313" s="1" t="s">
        <v>103</v>
      </c>
      <c r="J313" s="1" t="s">
        <v>1062</v>
      </c>
      <c r="K313" s="1" t="s">
        <v>105</v>
      </c>
    </row>
    <row r="314" spans="1:11" ht="12.45" x14ac:dyDescent="0.3">
      <c r="A314" s="1" t="s">
        <v>1030</v>
      </c>
      <c r="B314" s="1">
        <v>1989358</v>
      </c>
      <c r="C314" s="1" t="s">
        <v>1032</v>
      </c>
      <c r="D314" s="1" t="s">
        <v>1033</v>
      </c>
      <c r="E314" s="1" t="s">
        <v>10</v>
      </c>
      <c r="F314" s="1" t="s">
        <v>11</v>
      </c>
      <c r="G314" s="1" t="s">
        <v>12</v>
      </c>
      <c r="H314" s="1" t="s">
        <v>1063</v>
      </c>
      <c r="I314" s="1" t="s">
        <v>103</v>
      </c>
      <c r="J314" s="1" t="s">
        <v>1064</v>
      </c>
      <c r="K314" s="1" t="s">
        <v>105</v>
      </c>
    </row>
    <row r="315" spans="1:11" ht="12.45" x14ac:dyDescent="0.3">
      <c r="A315" s="1" t="s">
        <v>1065</v>
      </c>
      <c r="B315" s="1">
        <v>1868763</v>
      </c>
      <c r="C315" s="1" t="s">
        <v>209</v>
      </c>
      <c r="D315" s="1" t="s">
        <v>214</v>
      </c>
      <c r="E315" s="1" t="s">
        <v>10</v>
      </c>
      <c r="F315" s="1" t="s">
        <v>11</v>
      </c>
      <c r="G315" s="1" t="s">
        <v>12</v>
      </c>
      <c r="H315" s="1" t="s">
        <v>80</v>
      </c>
      <c r="I315" s="1" t="s">
        <v>103</v>
      </c>
      <c r="J315" s="1" t="s">
        <v>1066</v>
      </c>
      <c r="K315" s="1" t="s">
        <v>105</v>
      </c>
    </row>
    <row r="316" spans="1:11" ht="12.45" x14ac:dyDescent="0.3">
      <c r="A316" s="1" t="s">
        <v>1067</v>
      </c>
      <c r="B316" s="1">
        <v>2021675</v>
      </c>
      <c r="C316" s="1" t="s">
        <v>128</v>
      </c>
      <c r="D316" s="1" t="s">
        <v>129</v>
      </c>
      <c r="E316" s="1" t="s">
        <v>10</v>
      </c>
      <c r="F316" s="1" t="s">
        <v>11</v>
      </c>
      <c r="G316" s="1" t="s">
        <v>17</v>
      </c>
      <c r="H316" s="1" t="s">
        <v>13</v>
      </c>
      <c r="I316" s="1" t="s">
        <v>88</v>
      </c>
      <c r="J316" s="1" t="s">
        <v>1068</v>
      </c>
      <c r="K316" s="1" t="s">
        <v>131</v>
      </c>
    </row>
    <row r="317" spans="1:11" ht="12.45" x14ac:dyDescent="0.3">
      <c r="A317" s="1" t="s">
        <v>1069</v>
      </c>
      <c r="B317" s="1">
        <v>2010652</v>
      </c>
      <c r="C317" s="1" t="s">
        <v>1070</v>
      </c>
      <c r="D317" s="1" t="s">
        <v>1071</v>
      </c>
      <c r="E317" s="1" t="s">
        <v>10</v>
      </c>
      <c r="F317" s="1" t="s">
        <v>11</v>
      </c>
      <c r="G317" s="1" t="s">
        <v>35</v>
      </c>
      <c r="H317" s="1" t="s">
        <v>13</v>
      </c>
      <c r="I317" s="1" t="s">
        <v>88</v>
      </c>
      <c r="J317" s="1" t="s">
        <v>1072</v>
      </c>
      <c r="K317" s="1" t="s">
        <v>92</v>
      </c>
    </row>
    <row r="318" spans="1:11" ht="12.45" x14ac:dyDescent="0.3">
      <c r="A318" s="1" t="s">
        <v>1073</v>
      </c>
      <c r="B318" s="1">
        <v>2021677</v>
      </c>
      <c r="C318" s="1" t="s">
        <v>128</v>
      </c>
      <c r="D318" s="1" t="s">
        <v>129</v>
      </c>
      <c r="E318" s="1" t="s">
        <v>10</v>
      </c>
      <c r="F318" s="1" t="s">
        <v>11</v>
      </c>
      <c r="G318" s="1" t="s">
        <v>17</v>
      </c>
      <c r="H318" s="1" t="s">
        <v>13</v>
      </c>
      <c r="I318" s="1" t="s">
        <v>88</v>
      </c>
      <c r="J318" s="1" t="s">
        <v>1074</v>
      </c>
      <c r="K318" s="1" t="s">
        <v>92</v>
      </c>
    </row>
    <row r="319" spans="1:11" ht="12.45" x14ac:dyDescent="0.3">
      <c r="A319" s="1" t="s">
        <v>1075</v>
      </c>
      <c r="B319" s="1">
        <v>1989314</v>
      </c>
      <c r="C319" s="1" t="s">
        <v>245</v>
      </c>
      <c r="D319" s="1" t="s">
        <v>246</v>
      </c>
      <c r="E319" s="1" t="s">
        <v>10</v>
      </c>
      <c r="F319" s="1" t="s">
        <v>11</v>
      </c>
      <c r="G319" s="1" t="s">
        <v>17</v>
      </c>
      <c r="H319" s="1" t="s">
        <v>13</v>
      </c>
      <c r="I319" s="1" t="s">
        <v>88</v>
      </c>
      <c r="J319" s="1" t="s">
        <v>1076</v>
      </c>
      <c r="K319" s="1" t="s">
        <v>92</v>
      </c>
    </row>
    <row r="320" spans="1:11" ht="12.45" x14ac:dyDescent="0.3">
      <c r="A320" s="1" t="s">
        <v>1077</v>
      </c>
      <c r="B320" s="1">
        <v>2011653</v>
      </c>
      <c r="C320" s="1" t="s">
        <v>1070</v>
      </c>
      <c r="D320" s="1" t="s">
        <v>1071</v>
      </c>
      <c r="E320" s="1" t="s">
        <v>10</v>
      </c>
      <c r="F320" s="1" t="s">
        <v>11</v>
      </c>
      <c r="G320" s="1" t="s">
        <v>35</v>
      </c>
      <c r="H320" s="1" t="s">
        <v>13</v>
      </c>
      <c r="I320" s="1" t="s">
        <v>88</v>
      </c>
      <c r="J320" s="1" t="s">
        <v>1078</v>
      </c>
      <c r="K320" s="1" t="s">
        <v>92</v>
      </c>
    </row>
    <row r="321" spans="1:11" ht="12.45" x14ac:dyDescent="0.3">
      <c r="A321" s="1" t="s">
        <v>1079</v>
      </c>
      <c r="B321" s="1">
        <v>2011644</v>
      </c>
      <c r="C321" s="1" t="s">
        <v>1070</v>
      </c>
      <c r="D321" s="1" t="s">
        <v>1071</v>
      </c>
      <c r="E321" s="1" t="s">
        <v>10</v>
      </c>
      <c r="F321" s="1" t="s">
        <v>11</v>
      </c>
      <c r="G321" s="1" t="s">
        <v>35</v>
      </c>
      <c r="H321" s="1" t="s">
        <v>13</v>
      </c>
      <c r="I321" s="1" t="s">
        <v>88</v>
      </c>
      <c r="J321" s="1" t="s">
        <v>1080</v>
      </c>
      <c r="K321" s="1" t="s">
        <v>92</v>
      </c>
    </row>
    <row r="322" spans="1:11" ht="12.45" x14ac:dyDescent="0.3">
      <c r="A322" s="1" t="s">
        <v>1081</v>
      </c>
      <c r="B322" s="1">
        <v>2021706</v>
      </c>
      <c r="C322" s="1" t="s">
        <v>128</v>
      </c>
      <c r="D322" s="1" t="s">
        <v>129</v>
      </c>
      <c r="E322" s="1" t="s">
        <v>10</v>
      </c>
      <c r="F322" s="1" t="s">
        <v>11</v>
      </c>
      <c r="G322" s="1" t="s">
        <v>17</v>
      </c>
      <c r="H322" s="1" t="s">
        <v>13</v>
      </c>
      <c r="I322" s="1" t="s">
        <v>88</v>
      </c>
      <c r="J322" s="1" t="s">
        <v>1082</v>
      </c>
      <c r="K322" s="1" t="s">
        <v>92</v>
      </c>
    </row>
    <row r="323" spans="1:11" ht="12.45" x14ac:dyDescent="0.3">
      <c r="A323" s="1" t="s">
        <v>1083</v>
      </c>
      <c r="B323" s="1">
        <v>1987237</v>
      </c>
      <c r="C323" s="1" t="s">
        <v>1084</v>
      </c>
      <c r="D323" s="1" t="s">
        <v>1085</v>
      </c>
      <c r="E323" s="1" t="s">
        <v>10</v>
      </c>
      <c r="F323" s="1" t="s">
        <v>11</v>
      </c>
      <c r="G323" s="1" t="s">
        <v>17</v>
      </c>
      <c r="H323" s="1" t="s">
        <v>13</v>
      </c>
      <c r="I323" s="1" t="s">
        <v>88</v>
      </c>
      <c r="J323" s="1" t="s">
        <v>1086</v>
      </c>
      <c r="K323" s="1" t="s">
        <v>97</v>
      </c>
    </row>
    <row r="324" spans="1:11" ht="12.45" x14ac:dyDescent="0.3">
      <c r="A324" s="1" t="s">
        <v>1087</v>
      </c>
      <c r="B324" s="1">
        <v>1971074</v>
      </c>
      <c r="C324" s="1" t="s">
        <v>1088</v>
      </c>
      <c r="D324" s="1" t="s">
        <v>1085</v>
      </c>
      <c r="E324" s="1" t="s">
        <v>10</v>
      </c>
      <c r="F324" s="1" t="s">
        <v>11</v>
      </c>
      <c r="G324" s="1" t="s">
        <v>17</v>
      </c>
      <c r="H324" s="1" t="s">
        <v>13</v>
      </c>
      <c r="I324" s="1" t="s">
        <v>88</v>
      </c>
      <c r="J324" s="1" t="s">
        <v>1089</v>
      </c>
      <c r="K324" s="1" t="s">
        <v>1090</v>
      </c>
    </row>
    <row r="325" spans="1:11" ht="12.45" x14ac:dyDescent="0.3">
      <c r="A325" s="1" t="s">
        <v>1091</v>
      </c>
      <c r="B325" s="1">
        <v>2016192</v>
      </c>
      <c r="C325" s="1" t="s">
        <v>1092</v>
      </c>
      <c r="D325" s="1" t="s">
        <v>1093</v>
      </c>
      <c r="E325" s="1" t="s">
        <v>10</v>
      </c>
      <c r="F325" s="1" t="s">
        <v>11</v>
      </c>
      <c r="G325" s="1" t="s">
        <v>17</v>
      </c>
      <c r="H325" s="1" t="s">
        <v>133</v>
      </c>
      <c r="I325" s="1" t="s">
        <v>88</v>
      </c>
      <c r="J325" s="1" t="s">
        <v>1094</v>
      </c>
      <c r="K325" s="1" t="s">
        <v>1095</v>
      </c>
    </row>
    <row r="326" spans="1:11" ht="12.45" x14ac:dyDescent="0.3">
      <c r="A326" s="1" t="s">
        <v>1096</v>
      </c>
      <c r="B326" s="1">
        <v>2006963</v>
      </c>
      <c r="C326" s="1" t="s">
        <v>300</v>
      </c>
      <c r="D326" s="1" t="s">
        <v>149</v>
      </c>
      <c r="E326" s="1" t="s">
        <v>10</v>
      </c>
      <c r="F326" s="1" t="s">
        <v>11</v>
      </c>
      <c r="G326" s="1" t="s">
        <v>12</v>
      </c>
      <c r="H326" s="1" t="s">
        <v>13</v>
      </c>
      <c r="I326" s="1" t="s">
        <v>88</v>
      </c>
      <c r="J326" s="1" t="s">
        <v>1097</v>
      </c>
      <c r="K326" s="1" t="s">
        <v>90</v>
      </c>
    </row>
    <row r="327" spans="1:11" ht="12.45" x14ac:dyDescent="0.3">
      <c r="A327" s="1" t="s">
        <v>1098</v>
      </c>
      <c r="B327" s="1">
        <v>2018358</v>
      </c>
      <c r="C327" s="1" t="s">
        <v>283</v>
      </c>
      <c r="D327" s="1" t="s">
        <v>1099</v>
      </c>
      <c r="E327" s="1" t="s">
        <v>10</v>
      </c>
      <c r="F327" s="1" t="s">
        <v>11</v>
      </c>
      <c r="G327" s="1" t="s">
        <v>12</v>
      </c>
      <c r="H327" s="1" t="s">
        <v>13</v>
      </c>
      <c r="I327" s="1" t="s">
        <v>88</v>
      </c>
      <c r="J327" s="1" t="s">
        <v>1100</v>
      </c>
      <c r="K327" s="1" t="s">
        <v>90</v>
      </c>
    </row>
    <row r="328" spans="1:11" ht="12.45" x14ac:dyDescent="0.3">
      <c r="A328" s="1" t="s">
        <v>1101</v>
      </c>
      <c r="B328" s="1">
        <v>1995239</v>
      </c>
      <c r="C328" s="1" t="s">
        <v>128</v>
      </c>
      <c r="D328" s="1" t="s">
        <v>129</v>
      </c>
      <c r="E328" s="1" t="s">
        <v>10</v>
      </c>
      <c r="F328" s="1" t="s">
        <v>11</v>
      </c>
      <c r="G328" s="1" t="s">
        <v>17</v>
      </c>
      <c r="H328" s="1" t="s">
        <v>13</v>
      </c>
      <c r="I328" s="1" t="s">
        <v>88</v>
      </c>
      <c r="J328" s="1" t="s">
        <v>1102</v>
      </c>
      <c r="K328" s="1" t="s">
        <v>101</v>
      </c>
    </row>
    <row r="329" spans="1:11" ht="12.45" x14ac:dyDescent="0.3">
      <c r="A329" s="1" t="s">
        <v>1103</v>
      </c>
      <c r="B329" s="1">
        <v>1971083</v>
      </c>
      <c r="C329" s="1" t="s">
        <v>1088</v>
      </c>
      <c r="D329" s="1" t="s">
        <v>1085</v>
      </c>
      <c r="E329" s="1" t="s">
        <v>10</v>
      </c>
      <c r="F329" s="1" t="s">
        <v>11</v>
      </c>
      <c r="G329" s="1" t="s">
        <v>17</v>
      </c>
      <c r="H329" s="1" t="s">
        <v>13</v>
      </c>
      <c r="I329" s="1" t="s">
        <v>88</v>
      </c>
      <c r="J329" s="1" t="s">
        <v>1104</v>
      </c>
      <c r="K329" s="1" t="s">
        <v>1090</v>
      </c>
    </row>
    <row r="330" spans="1:11" ht="12.45" x14ac:dyDescent="0.3">
      <c r="A330" s="1" t="s">
        <v>1105</v>
      </c>
      <c r="B330" s="1">
        <v>2005047</v>
      </c>
      <c r="C330" s="1" t="s">
        <v>1106</v>
      </c>
      <c r="D330" s="1" t="s">
        <v>447</v>
      </c>
      <c r="E330" s="1" t="s">
        <v>10</v>
      </c>
      <c r="F330" s="1" t="s">
        <v>11</v>
      </c>
      <c r="G330" s="1" t="s">
        <v>12</v>
      </c>
      <c r="H330" s="1" t="s">
        <v>13</v>
      </c>
      <c r="I330" s="1" t="s">
        <v>88</v>
      </c>
      <c r="J330" s="1" t="s">
        <v>1107</v>
      </c>
      <c r="K330" s="1" t="s">
        <v>90</v>
      </c>
    </row>
    <row r="331" spans="1:11" ht="12.45" x14ac:dyDescent="0.3">
      <c r="A331" s="1" t="s">
        <v>1108</v>
      </c>
      <c r="B331" s="1">
        <v>1966505</v>
      </c>
      <c r="C331" s="1" t="s">
        <v>1109</v>
      </c>
      <c r="D331" s="1" t="s">
        <v>263</v>
      </c>
      <c r="E331" s="1" t="s">
        <v>10</v>
      </c>
      <c r="F331" s="1" t="s">
        <v>11</v>
      </c>
      <c r="G331" s="1" t="s">
        <v>12</v>
      </c>
      <c r="H331" s="1" t="s">
        <v>13</v>
      </c>
      <c r="I331" s="1" t="s">
        <v>88</v>
      </c>
      <c r="J331" s="1" t="s">
        <v>1110</v>
      </c>
      <c r="K331" s="1" t="s">
        <v>140</v>
      </c>
    </row>
    <row r="332" spans="1:11" ht="12.45" x14ac:dyDescent="0.3">
      <c r="A332" s="1" t="s">
        <v>1111</v>
      </c>
      <c r="B332" s="1">
        <v>2024756</v>
      </c>
      <c r="C332" s="1" t="s">
        <v>1112</v>
      </c>
      <c r="D332" s="1" t="s">
        <v>263</v>
      </c>
      <c r="E332" s="1" t="s">
        <v>10</v>
      </c>
      <c r="F332" s="1" t="s">
        <v>11</v>
      </c>
      <c r="G332" s="1" t="s">
        <v>12</v>
      </c>
      <c r="H332" s="1" t="s">
        <v>13</v>
      </c>
      <c r="I332" s="1" t="s">
        <v>88</v>
      </c>
      <c r="J332" s="1" t="s">
        <v>1113</v>
      </c>
      <c r="K332" s="1" t="s">
        <v>90</v>
      </c>
    </row>
    <row r="333" spans="1:11" ht="12.45" x14ac:dyDescent="0.3">
      <c r="A333" s="1" t="s">
        <v>1114</v>
      </c>
      <c r="B333" s="1">
        <v>2006265</v>
      </c>
      <c r="C333" s="1" t="s">
        <v>1115</v>
      </c>
      <c r="D333" s="1" t="s">
        <v>882</v>
      </c>
      <c r="E333" s="1" t="s">
        <v>10</v>
      </c>
      <c r="F333" s="1" t="s">
        <v>11</v>
      </c>
      <c r="G333" s="1" t="s">
        <v>17</v>
      </c>
      <c r="H333" s="1" t="s">
        <v>133</v>
      </c>
      <c r="I333" s="1" t="s">
        <v>88</v>
      </c>
      <c r="J333" s="1" t="s">
        <v>1116</v>
      </c>
      <c r="K333" s="1" t="s">
        <v>1117</v>
      </c>
    </row>
    <row r="334" spans="1:11" ht="12.45" x14ac:dyDescent="0.3">
      <c r="A334" s="1" t="s">
        <v>1118</v>
      </c>
      <c r="B334" s="1">
        <v>2019599</v>
      </c>
      <c r="C334" s="1" t="s">
        <v>1119</v>
      </c>
      <c r="D334" s="1" t="s">
        <v>263</v>
      </c>
      <c r="E334" s="1" t="s">
        <v>10</v>
      </c>
      <c r="F334" s="1" t="s">
        <v>11</v>
      </c>
      <c r="G334" s="1" t="s">
        <v>12</v>
      </c>
      <c r="H334" s="1" t="s">
        <v>13</v>
      </c>
      <c r="I334" s="1" t="s">
        <v>88</v>
      </c>
      <c r="J334" s="1" t="s">
        <v>1120</v>
      </c>
      <c r="K334" s="1" t="s">
        <v>90</v>
      </c>
    </row>
    <row r="335" spans="1:11" ht="12.45" x14ac:dyDescent="0.3">
      <c r="A335" s="1" t="s">
        <v>1121</v>
      </c>
      <c r="B335" s="1">
        <v>2018056</v>
      </c>
      <c r="C335" s="1" t="s">
        <v>213</v>
      </c>
      <c r="D335" s="1" t="s">
        <v>214</v>
      </c>
      <c r="E335" s="1" t="s">
        <v>10</v>
      </c>
      <c r="F335" s="1" t="s">
        <v>11</v>
      </c>
      <c r="G335" s="1" t="s">
        <v>12</v>
      </c>
      <c r="H335" s="1" t="s">
        <v>42</v>
      </c>
      <c r="I335" s="1" t="s">
        <v>103</v>
      </c>
      <c r="J335" s="1" t="s">
        <v>1122</v>
      </c>
      <c r="K335" s="1" t="s">
        <v>105</v>
      </c>
    </row>
    <row r="336" spans="1:11" ht="12.45" x14ac:dyDescent="0.3">
      <c r="A336" s="1" t="s">
        <v>1123</v>
      </c>
      <c r="B336" s="1">
        <v>2027161</v>
      </c>
      <c r="C336" s="1" t="s">
        <v>1124</v>
      </c>
      <c r="D336" s="1" t="s">
        <v>1125</v>
      </c>
      <c r="E336" s="1" t="s">
        <v>181</v>
      </c>
      <c r="F336" s="1" t="s">
        <v>11</v>
      </c>
      <c r="G336" s="1" t="s">
        <v>17</v>
      </c>
      <c r="H336" s="1" t="s">
        <v>13</v>
      </c>
      <c r="I336" s="1" t="s">
        <v>88</v>
      </c>
      <c r="J336" s="1" t="s">
        <v>1126</v>
      </c>
      <c r="K336" s="1" t="s">
        <v>97</v>
      </c>
    </row>
    <row r="337" spans="1:11" ht="12.45" x14ac:dyDescent="0.3">
      <c r="A337" s="1" t="s">
        <v>1127</v>
      </c>
      <c r="B337" s="1">
        <v>2030162</v>
      </c>
      <c r="C337" s="1" t="s">
        <v>1128</v>
      </c>
      <c r="D337" s="1" t="s">
        <v>1129</v>
      </c>
      <c r="E337" s="1" t="s">
        <v>181</v>
      </c>
      <c r="F337" s="1" t="s">
        <v>11</v>
      </c>
      <c r="G337" s="1" t="s">
        <v>17</v>
      </c>
      <c r="H337" s="1" t="s">
        <v>13</v>
      </c>
      <c r="I337" s="1" t="s">
        <v>88</v>
      </c>
      <c r="J337" s="1" t="s">
        <v>1130</v>
      </c>
      <c r="K337" s="1" t="s">
        <v>1131</v>
      </c>
    </row>
    <row r="338" spans="1:11" ht="12.45" x14ac:dyDescent="0.3">
      <c r="A338" s="1" t="s">
        <v>1132</v>
      </c>
      <c r="B338" s="1">
        <v>1986921</v>
      </c>
      <c r="C338" s="1" t="s">
        <v>148</v>
      </c>
      <c r="D338" s="1" t="s">
        <v>149</v>
      </c>
      <c r="E338" s="1" t="s">
        <v>10</v>
      </c>
      <c r="F338" s="1" t="s">
        <v>11</v>
      </c>
      <c r="G338" s="1" t="s">
        <v>12</v>
      </c>
      <c r="H338" s="1" t="s">
        <v>13</v>
      </c>
      <c r="I338" s="1" t="s">
        <v>88</v>
      </c>
      <c r="J338" s="1" t="s">
        <v>1133</v>
      </c>
      <c r="K338" s="1" t="s">
        <v>90</v>
      </c>
    </row>
    <row r="339" spans="1:11" ht="12.45" x14ac:dyDescent="0.3">
      <c r="A339" s="1" t="s">
        <v>1134</v>
      </c>
      <c r="B339" s="1">
        <v>1986944</v>
      </c>
      <c r="C339" s="1" t="s">
        <v>148</v>
      </c>
      <c r="D339" s="1" t="s">
        <v>149</v>
      </c>
      <c r="E339" s="1" t="s">
        <v>10</v>
      </c>
      <c r="F339" s="1" t="s">
        <v>11</v>
      </c>
      <c r="G339" s="1" t="s">
        <v>12</v>
      </c>
      <c r="H339" s="1" t="s">
        <v>13</v>
      </c>
      <c r="I339" s="1" t="s">
        <v>88</v>
      </c>
      <c r="J339" s="1" t="s">
        <v>1135</v>
      </c>
      <c r="K339" s="1" t="s">
        <v>94</v>
      </c>
    </row>
    <row r="340" spans="1:11" ht="12.45" x14ac:dyDescent="0.3">
      <c r="A340" s="1" t="s">
        <v>1136</v>
      </c>
      <c r="B340" s="1">
        <v>1978436</v>
      </c>
      <c r="C340" s="1" t="s">
        <v>866</v>
      </c>
      <c r="D340" s="1" t="s">
        <v>443</v>
      </c>
      <c r="E340" s="1" t="s">
        <v>10</v>
      </c>
      <c r="F340" s="1" t="s">
        <v>11</v>
      </c>
      <c r="G340" s="1" t="s">
        <v>12</v>
      </c>
      <c r="H340" s="1" t="s">
        <v>13</v>
      </c>
      <c r="I340" s="1" t="s">
        <v>88</v>
      </c>
      <c r="J340" s="1" t="s">
        <v>1137</v>
      </c>
      <c r="K340" s="1" t="s">
        <v>90</v>
      </c>
    </row>
    <row r="341" spans="1:11" ht="12.45" x14ac:dyDescent="0.3">
      <c r="A341" s="1" t="s">
        <v>1138</v>
      </c>
      <c r="B341" s="1">
        <v>1987523</v>
      </c>
      <c r="C341" s="1" t="s">
        <v>1084</v>
      </c>
      <c r="D341" s="1" t="s">
        <v>1085</v>
      </c>
      <c r="E341" s="1" t="s">
        <v>10</v>
      </c>
      <c r="F341" s="1" t="s">
        <v>11</v>
      </c>
      <c r="G341" s="1" t="s">
        <v>17</v>
      </c>
      <c r="H341" s="1" t="s">
        <v>13</v>
      </c>
      <c r="I341" s="1" t="s">
        <v>88</v>
      </c>
      <c r="J341" s="1" t="s">
        <v>1139</v>
      </c>
      <c r="K341" s="1" t="s">
        <v>97</v>
      </c>
    </row>
    <row r="342" spans="1:11" ht="12.45" x14ac:dyDescent="0.3">
      <c r="A342" s="1" t="s">
        <v>1140</v>
      </c>
      <c r="B342" s="1">
        <v>1980404</v>
      </c>
      <c r="C342" s="1" t="s">
        <v>1141</v>
      </c>
      <c r="D342" s="1" t="s">
        <v>1142</v>
      </c>
      <c r="E342" s="1" t="s">
        <v>10</v>
      </c>
      <c r="F342" s="1" t="s">
        <v>11</v>
      </c>
      <c r="G342" s="1" t="s">
        <v>17</v>
      </c>
      <c r="H342" s="1" t="s">
        <v>133</v>
      </c>
      <c r="I342" s="1" t="s">
        <v>88</v>
      </c>
      <c r="J342" s="1" t="s">
        <v>1143</v>
      </c>
      <c r="K342" s="1" t="s">
        <v>1144</v>
      </c>
    </row>
    <row r="343" spans="1:11" ht="12.45" x14ac:dyDescent="0.3">
      <c r="A343" s="1" t="s">
        <v>1145</v>
      </c>
      <c r="B343" s="1">
        <v>2017130</v>
      </c>
      <c r="C343" s="1" t="s">
        <v>8</v>
      </c>
      <c r="D343" s="1" t="s">
        <v>22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88</v>
      </c>
      <c r="J343" s="1" t="s">
        <v>1146</v>
      </c>
      <c r="K343" s="1" t="s">
        <v>90</v>
      </c>
    </row>
    <row r="344" spans="1:11" ht="12.45" x14ac:dyDescent="0.3">
      <c r="A344" s="1" t="s">
        <v>1147</v>
      </c>
      <c r="B344" s="1">
        <v>2012615</v>
      </c>
      <c r="C344" s="1" t="s">
        <v>928</v>
      </c>
      <c r="D344" s="1" t="s">
        <v>929</v>
      </c>
      <c r="E344" s="1" t="s">
        <v>10</v>
      </c>
      <c r="F344" s="1" t="s">
        <v>11</v>
      </c>
      <c r="G344" s="1" t="s">
        <v>12</v>
      </c>
      <c r="H344" s="1" t="s">
        <v>13</v>
      </c>
      <c r="I344" s="1" t="s">
        <v>88</v>
      </c>
      <c r="J344" s="1" t="s">
        <v>1148</v>
      </c>
      <c r="K344" s="1" t="s">
        <v>90</v>
      </c>
    </row>
    <row r="345" spans="1:11" ht="12.45" x14ac:dyDescent="0.3">
      <c r="A345" s="1" t="s">
        <v>1149</v>
      </c>
      <c r="B345" s="1">
        <v>2026400</v>
      </c>
      <c r="C345" s="1" t="s">
        <v>128</v>
      </c>
      <c r="D345" s="1" t="s">
        <v>129</v>
      </c>
      <c r="E345" s="1" t="s">
        <v>10</v>
      </c>
      <c r="F345" s="1" t="s">
        <v>11</v>
      </c>
      <c r="G345" s="1" t="s">
        <v>17</v>
      </c>
      <c r="H345" s="1" t="s">
        <v>13</v>
      </c>
      <c r="I345" s="1" t="s">
        <v>88</v>
      </c>
      <c r="J345" s="1" t="s">
        <v>1150</v>
      </c>
      <c r="K345" s="1" t="s">
        <v>131</v>
      </c>
    </row>
    <row r="346" spans="1:11" ht="12.45" x14ac:dyDescent="0.3">
      <c r="A346" s="1" t="s">
        <v>1151</v>
      </c>
      <c r="B346" s="1">
        <v>2034979</v>
      </c>
      <c r="C346" s="1" t="s">
        <v>1152</v>
      </c>
      <c r="D346" s="1" t="s">
        <v>1071</v>
      </c>
      <c r="E346" s="1" t="s">
        <v>10</v>
      </c>
      <c r="F346" s="1" t="s">
        <v>11</v>
      </c>
      <c r="G346" s="1" t="s">
        <v>35</v>
      </c>
      <c r="H346" s="1" t="s">
        <v>13</v>
      </c>
      <c r="I346" s="1" t="s">
        <v>88</v>
      </c>
      <c r="J346" s="1" t="s">
        <v>1153</v>
      </c>
      <c r="K346" s="1" t="s">
        <v>92</v>
      </c>
    </row>
    <row r="347" spans="1:11" ht="12.45" x14ac:dyDescent="0.3">
      <c r="A347" s="1" t="s">
        <v>1154</v>
      </c>
      <c r="B347" s="1">
        <v>2042405</v>
      </c>
      <c r="C347" s="1" t="s">
        <v>1155</v>
      </c>
      <c r="D347" s="1" t="s">
        <v>1156</v>
      </c>
      <c r="E347" s="1" t="s">
        <v>10</v>
      </c>
      <c r="F347" s="1" t="s">
        <v>11</v>
      </c>
      <c r="G347" s="1" t="s">
        <v>12</v>
      </c>
      <c r="H347" s="1" t="s">
        <v>13</v>
      </c>
      <c r="I347" s="1" t="s">
        <v>88</v>
      </c>
      <c r="J347" s="1" t="s">
        <v>1157</v>
      </c>
      <c r="K347" s="1" t="s">
        <v>140</v>
      </c>
    </row>
    <row r="348" spans="1:11" ht="12.45" x14ac:dyDescent="0.3">
      <c r="A348" s="1" t="s">
        <v>1158</v>
      </c>
      <c r="B348" s="1" t="s">
        <v>1159</v>
      </c>
      <c r="C348" s="1" t="s">
        <v>1160</v>
      </c>
      <c r="D348" s="1" t="s">
        <v>1161</v>
      </c>
      <c r="E348" s="1" t="s">
        <v>10</v>
      </c>
      <c r="F348" s="1" t="s">
        <v>11</v>
      </c>
      <c r="G348" s="1" t="s">
        <v>12</v>
      </c>
      <c r="H348" s="1" t="s">
        <v>13</v>
      </c>
      <c r="I348" s="1" t="s">
        <v>88</v>
      </c>
      <c r="J348" s="1" t="s">
        <v>1162</v>
      </c>
      <c r="K348" s="1" t="s">
        <v>140</v>
      </c>
    </row>
    <row r="349" spans="1:11" ht="12.45" x14ac:dyDescent="0.3">
      <c r="A349" s="1" t="s">
        <v>1163</v>
      </c>
      <c r="B349" s="1" t="s">
        <v>1164</v>
      </c>
      <c r="C349" s="1" t="s">
        <v>1165</v>
      </c>
      <c r="D349" s="1" t="s">
        <v>74</v>
      </c>
      <c r="E349" s="1" t="s">
        <v>10</v>
      </c>
      <c r="F349" s="1" t="s">
        <v>11</v>
      </c>
      <c r="G349" s="1" t="s">
        <v>12</v>
      </c>
      <c r="H349" s="1" t="s">
        <v>13</v>
      </c>
      <c r="I349" s="1" t="s">
        <v>88</v>
      </c>
      <c r="J349" s="1" t="s">
        <v>1166</v>
      </c>
      <c r="K349" s="1" t="s">
        <v>90</v>
      </c>
    </row>
    <row r="350" spans="1:11" ht="12.45" x14ac:dyDescent="0.3">
      <c r="A350" s="1" t="s">
        <v>1167</v>
      </c>
      <c r="B350" s="1" t="s">
        <v>1168</v>
      </c>
      <c r="C350" s="1" t="s">
        <v>723</v>
      </c>
      <c r="D350" s="1" t="s">
        <v>1169</v>
      </c>
      <c r="E350" s="1" t="s">
        <v>10</v>
      </c>
      <c r="F350" s="1" t="s">
        <v>11</v>
      </c>
      <c r="G350" s="1" t="s">
        <v>17</v>
      </c>
      <c r="H350" s="1" t="s">
        <v>13</v>
      </c>
      <c r="I350" s="1" t="s">
        <v>88</v>
      </c>
      <c r="J350" s="1" t="s">
        <v>1170</v>
      </c>
      <c r="K350" s="1" t="s">
        <v>92</v>
      </c>
    </row>
    <row r="351" spans="1:11" ht="12.45" x14ac:dyDescent="0.3">
      <c r="A351" s="1" t="s">
        <v>1171</v>
      </c>
      <c r="B351" s="1" t="s">
        <v>1172</v>
      </c>
      <c r="C351" s="1" t="s">
        <v>128</v>
      </c>
      <c r="D351" s="1" t="s">
        <v>129</v>
      </c>
      <c r="E351" s="1" t="s">
        <v>10</v>
      </c>
      <c r="F351" s="1" t="s">
        <v>11</v>
      </c>
      <c r="G351" s="1" t="s">
        <v>17</v>
      </c>
      <c r="H351" s="1" t="s">
        <v>13</v>
      </c>
      <c r="I351" s="1" t="s">
        <v>88</v>
      </c>
      <c r="J351" s="1" t="s">
        <v>1173</v>
      </c>
      <c r="K351" s="1" t="s">
        <v>463</v>
      </c>
    </row>
    <row r="352" spans="1:11" ht="12.45" x14ac:dyDescent="0.3">
      <c r="A352" s="1" t="s">
        <v>1174</v>
      </c>
      <c r="B352" s="1" t="s">
        <v>1175</v>
      </c>
      <c r="C352" s="1" t="s">
        <v>1176</v>
      </c>
      <c r="D352" s="1" t="s">
        <v>1142</v>
      </c>
      <c r="E352" s="1" t="s">
        <v>10</v>
      </c>
      <c r="F352" s="1" t="s">
        <v>11</v>
      </c>
      <c r="G352" s="1" t="s">
        <v>17</v>
      </c>
      <c r="H352" s="1" t="s">
        <v>13</v>
      </c>
      <c r="I352" s="1" t="s">
        <v>88</v>
      </c>
      <c r="J352" s="1" t="s">
        <v>1177</v>
      </c>
      <c r="K352" s="1" t="s">
        <v>92</v>
      </c>
    </row>
    <row r="353" spans="1:11" ht="12.45" x14ac:dyDescent="0.3">
      <c r="A353" s="1" t="s">
        <v>1178</v>
      </c>
      <c r="B353" s="1" t="s">
        <v>1179</v>
      </c>
      <c r="C353" s="1" t="s">
        <v>1180</v>
      </c>
      <c r="D353" s="1" t="s">
        <v>1181</v>
      </c>
      <c r="E353" s="1" t="s">
        <v>10</v>
      </c>
      <c r="F353" s="1" t="s">
        <v>11</v>
      </c>
      <c r="G353" s="1" t="s">
        <v>17</v>
      </c>
      <c r="H353" s="1" t="s">
        <v>13</v>
      </c>
      <c r="I353" s="1" t="s">
        <v>88</v>
      </c>
      <c r="J353" s="1" t="s">
        <v>1182</v>
      </c>
      <c r="K353" s="1" t="s">
        <v>798</v>
      </c>
    </row>
    <row r="354" spans="1:11" ht="12.45" x14ac:dyDescent="0.3">
      <c r="A354" s="1" t="s">
        <v>1183</v>
      </c>
      <c r="B354" s="1" t="s">
        <v>1184</v>
      </c>
      <c r="C354" s="1" t="s">
        <v>128</v>
      </c>
      <c r="D354" s="1" t="s">
        <v>129</v>
      </c>
      <c r="E354" s="1" t="s">
        <v>10</v>
      </c>
      <c r="F354" s="1" t="s">
        <v>11</v>
      </c>
      <c r="G354" s="1" t="s">
        <v>17</v>
      </c>
      <c r="H354" s="1" t="s">
        <v>13</v>
      </c>
      <c r="I354" s="1" t="s">
        <v>88</v>
      </c>
      <c r="J354" s="1" t="s">
        <v>1185</v>
      </c>
      <c r="K354" s="1" t="s">
        <v>131</v>
      </c>
    </row>
    <row r="355" spans="1:11" ht="12.45" x14ac:dyDescent="0.3">
      <c r="A355" s="1" t="s">
        <v>1186</v>
      </c>
      <c r="B355" s="1" t="s">
        <v>1187</v>
      </c>
      <c r="C355" s="1" t="s">
        <v>311</v>
      </c>
      <c r="D355" s="1" t="s">
        <v>312</v>
      </c>
      <c r="E355" s="1" t="s">
        <v>10</v>
      </c>
      <c r="F355" s="1" t="s">
        <v>11</v>
      </c>
      <c r="G355" s="1" t="s">
        <v>17</v>
      </c>
      <c r="H355" s="1" t="s">
        <v>13</v>
      </c>
      <c r="I355" s="1" t="s">
        <v>88</v>
      </c>
      <c r="J355" s="1" t="s">
        <v>1188</v>
      </c>
      <c r="K355" s="1" t="s">
        <v>1189</v>
      </c>
    </row>
    <row r="356" spans="1:11" ht="12.45" x14ac:dyDescent="0.3">
      <c r="A356" s="1" t="s">
        <v>1190</v>
      </c>
      <c r="B356" s="1" t="s">
        <v>1191</v>
      </c>
      <c r="C356" s="1" t="s">
        <v>575</v>
      </c>
      <c r="D356" s="1" t="s">
        <v>167</v>
      </c>
      <c r="E356" s="1" t="s">
        <v>10</v>
      </c>
      <c r="F356" s="1" t="s">
        <v>11</v>
      </c>
      <c r="G356" s="1" t="s">
        <v>17</v>
      </c>
      <c r="H356" s="1" t="s">
        <v>13</v>
      </c>
      <c r="I356" s="1" t="s">
        <v>88</v>
      </c>
      <c r="J356" s="1" t="s">
        <v>1192</v>
      </c>
      <c r="K356" s="1" t="s">
        <v>92</v>
      </c>
    </row>
    <row r="357" spans="1:11" ht="12.45" x14ac:dyDescent="0.3">
      <c r="A357" s="1" t="s">
        <v>1193</v>
      </c>
      <c r="B357" s="1" t="s">
        <v>1194</v>
      </c>
      <c r="C357" s="1" t="s">
        <v>1195</v>
      </c>
      <c r="D357" s="1" t="s">
        <v>167</v>
      </c>
      <c r="E357" s="1" t="s">
        <v>10</v>
      </c>
      <c r="F357" s="1" t="s">
        <v>11</v>
      </c>
      <c r="G357" s="1" t="s">
        <v>17</v>
      </c>
      <c r="H357" s="1" t="s">
        <v>13</v>
      </c>
      <c r="I357" s="1" t="s">
        <v>88</v>
      </c>
      <c r="J357" s="1" t="s">
        <v>1196</v>
      </c>
      <c r="K357" s="1" t="s">
        <v>92</v>
      </c>
    </row>
    <row r="358" spans="1:11" ht="12.45" x14ac:dyDescent="0.3">
      <c r="A358" s="1" t="s">
        <v>1197</v>
      </c>
      <c r="B358" s="1" t="s">
        <v>1198</v>
      </c>
      <c r="C358" s="1" t="s">
        <v>575</v>
      </c>
      <c r="D358" s="1" t="s">
        <v>167</v>
      </c>
      <c r="E358" s="1" t="s">
        <v>10</v>
      </c>
      <c r="F358" s="1" t="s">
        <v>11</v>
      </c>
      <c r="G358" s="1" t="s">
        <v>17</v>
      </c>
      <c r="H358" s="1" t="s">
        <v>13</v>
      </c>
      <c r="I358" s="1" t="s">
        <v>88</v>
      </c>
      <c r="J358" s="1" t="s">
        <v>1199</v>
      </c>
      <c r="K358" s="1" t="s">
        <v>92</v>
      </c>
    </row>
    <row r="359" spans="1:11" ht="12.45" x14ac:dyDescent="0.3">
      <c r="A359" s="1" t="s">
        <v>1200</v>
      </c>
      <c r="B359" s="1" t="s">
        <v>1201</v>
      </c>
      <c r="C359" s="1" t="s">
        <v>1202</v>
      </c>
      <c r="D359" s="1" t="s">
        <v>1203</v>
      </c>
      <c r="E359" s="1" t="s">
        <v>10</v>
      </c>
      <c r="F359" s="1" t="s">
        <v>11</v>
      </c>
      <c r="G359" s="1" t="s">
        <v>12</v>
      </c>
      <c r="H359" s="1" t="s">
        <v>13</v>
      </c>
      <c r="I359" s="1" t="s">
        <v>88</v>
      </c>
      <c r="J359" s="1" t="s">
        <v>1204</v>
      </c>
      <c r="K359" s="1" t="s">
        <v>90</v>
      </c>
    </row>
    <row r="360" spans="1:11" ht="12.45" x14ac:dyDescent="0.3">
      <c r="A360" s="1" t="s">
        <v>1205</v>
      </c>
      <c r="B360" s="1" t="s">
        <v>1206</v>
      </c>
      <c r="C360" s="1" t="s">
        <v>575</v>
      </c>
      <c r="D360" s="1" t="s">
        <v>167</v>
      </c>
      <c r="E360" s="1" t="s">
        <v>10</v>
      </c>
      <c r="F360" s="1" t="s">
        <v>11</v>
      </c>
      <c r="G360" s="1" t="s">
        <v>17</v>
      </c>
      <c r="H360" s="1" t="s">
        <v>13</v>
      </c>
      <c r="I360" s="1" t="s">
        <v>88</v>
      </c>
      <c r="J360" s="1" t="s">
        <v>1207</v>
      </c>
      <c r="K360" s="1" t="s">
        <v>92</v>
      </c>
    </row>
    <row r="361" spans="1:11" ht="12.45" x14ac:dyDescent="0.3">
      <c r="A361" s="1" t="s">
        <v>1208</v>
      </c>
      <c r="B361" s="1" t="s">
        <v>1209</v>
      </c>
      <c r="C361" s="1" t="s">
        <v>78</v>
      </c>
      <c r="D361" s="1" t="s">
        <v>79</v>
      </c>
      <c r="E361" s="1" t="s">
        <v>10</v>
      </c>
      <c r="F361" s="1" t="s">
        <v>11</v>
      </c>
      <c r="G361" s="1" t="s">
        <v>12</v>
      </c>
      <c r="H361" s="1" t="s">
        <v>13</v>
      </c>
      <c r="I361" s="1" t="s">
        <v>88</v>
      </c>
      <c r="J361" s="1" t="s">
        <v>1210</v>
      </c>
      <c r="K361" s="1" t="s">
        <v>1211</v>
      </c>
    </row>
    <row r="362" spans="1:11" ht="12.45" x14ac:dyDescent="0.3">
      <c r="A362" s="1" t="s">
        <v>1212</v>
      </c>
      <c r="B362" s="1" t="s">
        <v>1213</v>
      </c>
      <c r="C362" s="1" t="s">
        <v>128</v>
      </c>
      <c r="D362" s="1" t="s">
        <v>129</v>
      </c>
      <c r="E362" s="1" t="s">
        <v>10</v>
      </c>
      <c r="F362" s="1" t="s">
        <v>11</v>
      </c>
      <c r="G362" s="1" t="s">
        <v>17</v>
      </c>
      <c r="H362" s="1" t="s">
        <v>13</v>
      </c>
      <c r="I362" s="1" t="s">
        <v>88</v>
      </c>
      <c r="J362" s="1" t="s">
        <v>1214</v>
      </c>
      <c r="K362" s="1" t="s">
        <v>92</v>
      </c>
    </row>
    <row r="363" spans="1:11" ht="12.45" x14ac:dyDescent="0.3">
      <c r="A363" s="1" t="s">
        <v>1215</v>
      </c>
      <c r="B363" s="1" t="s">
        <v>1216</v>
      </c>
      <c r="C363" s="1" t="s">
        <v>311</v>
      </c>
      <c r="D363" s="1" t="s">
        <v>312</v>
      </c>
      <c r="E363" s="1" t="s">
        <v>10</v>
      </c>
      <c r="F363" s="1" t="s">
        <v>11</v>
      </c>
      <c r="G363" s="1" t="s">
        <v>17</v>
      </c>
      <c r="H363" s="1" t="s">
        <v>13</v>
      </c>
      <c r="I363" s="1" t="s">
        <v>88</v>
      </c>
      <c r="J363" s="1" t="s">
        <v>1217</v>
      </c>
      <c r="K363" s="1" t="s">
        <v>92</v>
      </c>
    </row>
    <row r="364" spans="1:11" ht="12.45" x14ac:dyDescent="0.3">
      <c r="A364" s="1" t="s">
        <v>1218</v>
      </c>
      <c r="B364" s="1" t="s">
        <v>1219</v>
      </c>
      <c r="C364" s="1" t="s">
        <v>1045</v>
      </c>
      <c r="D364" s="1" t="s">
        <v>1046</v>
      </c>
      <c r="E364" s="1" t="s">
        <v>669</v>
      </c>
      <c r="F364" s="1" t="s">
        <v>11</v>
      </c>
      <c r="G364" s="1" t="s">
        <v>12</v>
      </c>
      <c r="H364" s="1" t="s">
        <v>133</v>
      </c>
      <c r="I364" s="1" t="s">
        <v>88</v>
      </c>
      <c r="J364" s="1" t="s">
        <v>1220</v>
      </c>
      <c r="K364" s="1" t="s">
        <v>1040</v>
      </c>
    </row>
    <row r="365" spans="1:11" ht="12.45" x14ac:dyDescent="0.3">
      <c r="A365" s="1" t="s">
        <v>1221</v>
      </c>
      <c r="B365" s="1" t="s">
        <v>1222</v>
      </c>
      <c r="C365" s="1" t="s">
        <v>221</v>
      </c>
      <c r="D365" s="1" t="s">
        <v>222</v>
      </c>
      <c r="E365" s="1" t="s">
        <v>10</v>
      </c>
      <c r="F365" s="1" t="s">
        <v>11</v>
      </c>
      <c r="G365" s="1" t="s">
        <v>12</v>
      </c>
      <c r="H365" s="1" t="s">
        <v>133</v>
      </c>
      <c r="I365" s="1" t="s">
        <v>88</v>
      </c>
      <c r="J365" s="1" t="s">
        <v>1223</v>
      </c>
      <c r="K365" s="1" t="s">
        <v>90</v>
      </c>
    </row>
    <row r="366" spans="1:11" ht="12.45" x14ac:dyDescent="0.3">
      <c r="A366" s="1" t="s">
        <v>1224</v>
      </c>
      <c r="B366" s="1" t="s">
        <v>1225</v>
      </c>
      <c r="C366" s="1" t="s">
        <v>1226</v>
      </c>
      <c r="D366" s="1" t="s">
        <v>1227</v>
      </c>
      <c r="E366" s="1" t="s">
        <v>10</v>
      </c>
      <c r="F366" s="1" t="s">
        <v>11</v>
      </c>
      <c r="G366" s="1" t="s">
        <v>12</v>
      </c>
      <c r="H366" s="1" t="s">
        <v>133</v>
      </c>
      <c r="I366" s="1" t="s">
        <v>88</v>
      </c>
      <c r="J366" s="1" t="s">
        <v>1228</v>
      </c>
      <c r="K366" s="1" t="s">
        <v>1229</v>
      </c>
    </row>
    <row r="367" spans="1:11" ht="12.45" x14ac:dyDescent="0.3">
      <c r="A367" s="1" t="s">
        <v>1230</v>
      </c>
      <c r="B367" s="1" t="s">
        <v>1231</v>
      </c>
      <c r="C367" s="1" t="s">
        <v>1232</v>
      </c>
      <c r="D367" s="1" t="s">
        <v>1233</v>
      </c>
      <c r="E367" s="1" t="s">
        <v>10</v>
      </c>
      <c r="F367" s="1" t="s">
        <v>11</v>
      </c>
      <c r="G367" s="1" t="s">
        <v>12</v>
      </c>
      <c r="H367" s="1" t="s">
        <v>13</v>
      </c>
      <c r="I367" s="1" t="s">
        <v>88</v>
      </c>
      <c r="J367" s="1" t="s">
        <v>1234</v>
      </c>
      <c r="K367" s="1" t="s">
        <v>90</v>
      </c>
    </row>
    <row r="368" spans="1:11" ht="12.45" x14ac:dyDescent="0.3">
      <c r="A368" s="1" t="s">
        <v>1235</v>
      </c>
      <c r="B368" s="1" t="s">
        <v>1236</v>
      </c>
      <c r="C368" s="1" t="s">
        <v>1232</v>
      </c>
      <c r="D368" s="1" t="s">
        <v>1233</v>
      </c>
      <c r="E368" s="1" t="s">
        <v>10</v>
      </c>
      <c r="F368" s="1" t="s">
        <v>11</v>
      </c>
      <c r="G368" s="1" t="s">
        <v>12</v>
      </c>
      <c r="H368" s="1" t="s">
        <v>13</v>
      </c>
      <c r="I368" s="1" t="s">
        <v>88</v>
      </c>
      <c r="J368" s="1" t="s">
        <v>1237</v>
      </c>
      <c r="K368" s="1" t="s">
        <v>90</v>
      </c>
    </row>
    <row r="369" spans="1:11" ht="12.45" x14ac:dyDescent="0.3">
      <c r="A369" s="1" t="s">
        <v>1238</v>
      </c>
      <c r="B369" s="1" t="s">
        <v>1239</v>
      </c>
      <c r="C369" s="1" t="s">
        <v>209</v>
      </c>
      <c r="D369" s="1" t="s">
        <v>214</v>
      </c>
      <c r="E369" s="1" t="s">
        <v>10</v>
      </c>
      <c r="F369" s="1" t="s">
        <v>11</v>
      </c>
      <c r="G369" s="1" t="s">
        <v>12</v>
      </c>
      <c r="H369" s="1" t="s">
        <v>13</v>
      </c>
      <c r="I369" s="1" t="s">
        <v>88</v>
      </c>
      <c r="J369" s="1" t="s">
        <v>1240</v>
      </c>
      <c r="K369" s="1" t="s">
        <v>90</v>
      </c>
    </row>
    <row r="370" spans="1:11" ht="12.45" x14ac:dyDescent="0.3">
      <c r="A370" s="1" t="s">
        <v>1241</v>
      </c>
      <c r="B370" s="1" t="s">
        <v>1242</v>
      </c>
      <c r="C370" s="1" t="s">
        <v>1243</v>
      </c>
      <c r="D370" s="1" t="s">
        <v>190</v>
      </c>
      <c r="E370" s="1" t="s">
        <v>10</v>
      </c>
      <c r="F370" s="1" t="s">
        <v>11</v>
      </c>
      <c r="G370" s="1" t="s">
        <v>12</v>
      </c>
      <c r="H370" s="1" t="s">
        <v>13</v>
      </c>
      <c r="I370" s="1" t="s">
        <v>88</v>
      </c>
      <c r="J370" s="1" t="s">
        <v>1244</v>
      </c>
      <c r="K370" s="1" t="s">
        <v>90</v>
      </c>
    </row>
    <row r="371" spans="1:11" ht="12.45" x14ac:dyDescent="0.3">
      <c r="A371" s="1" t="s">
        <v>1245</v>
      </c>
      <c r="B371" s="1" t="s">
        <v>1246</v>
      </c>
      <c r="C371" s="1" t="s">
        <v>1180</v>
      </c>
      <c r="D371" s="1" t="s">
        <v>1181</v>
      </c>
      <c r="E371" s="1" t="s">
        <v>10</v>
      </c>
      <c r="F371" s="1" t="s">
        <v>11</v>
      </c>
      <c r="G371" s="1" t="s">
        <v>17</v>
      </c>
      <c r="H371" s="1" t="s">
        <v>13</v>
      </c>
      <c r="I371" s="1" t="s">
        <v>88</v>
      </c>
      <c r="J371" s="1" t="s">
        <v>1247</v>
      </c>
      <c r="K371" s="1" t="s">
        <v>798</v>
      </c>
    </row>
    <row r="372" spans="1:11" ht="12.45" x14ac:dyDescent="0.3">
      <c r="A372" s="1" t="s">
        <v>1248</v>
      </c>
      <c r="B372" s="1" t="s">
        <v>1249</v>
      </c>
      <c r="C372" s="1" t="s">
        <v>128</v>
      </c>
      <c r="D372" s="1" t="s">
        <v>129</v>
      </c>
      <c r="E372" s="1" t="s">
        <v>10</v>
      </c>
      <c r="F372" s="1" t="s">
        <v>11</v>
      </c>
      <c r="G372" s="1" t="s">
        <v>17</v>
      </c>
      <c r="H372" s="1" t="s">
        <v>13</v>
      </c>
      <c r="I372" s="1" t="s">
        <v>88</v>
      </c>
      <c r="J372" s="1" t="s">
        <v>1250</v>
      </c>
      <c r="K372" s="1" t="s">
        <v>131</v>
      </c>
    </row>
    <row r="373" spans="1:11" ht="12.45" x14ac:dyDescent="0.3">
      <c r="A373" s="1" t="s">
        <v>1251</v>
      </c>
      <c r="B373" s="1" t="s">
        <v>1252</v>
      </c>
      <c r="C373" s="1" t="s">
        <v>1253</v>
      </c>
      <c r="D373" s="1" t="s">
        <v>1254</v>
      </c>
      <c r="E373" s="1" t="s">
        <v>10</v>
      </c>
      <c r="F373" s="1" t="s">
        <v>11</v>
      </c>
      <c r="G373" s="1" t="s">
        <v>12</v>
      </c>
      <c r="H373" s="1" t="s">
        <v>13</v>
      </c>
      <c r="I373" s="1" t="s">
        <v>88</v>
      </c>
      <c r="J373" s="1" t="s">
        <v>1255</v>
      </c>
      <c r="K373" s="1" t="s">
        <v>140</v>
      </c>
    </row>
    <row r="374" spans="1:11" ht="12.45" x14ac:dyDescent="0.3">
      <c r="A374" s="1" t="s">
        <v>1256</v>
      </c>
      <c r="B374" s="1" t="s">
        <v>1257</v>
      </c>
      <c r="C374" s="1" t="s">
        <v>659</v>
      </c>
      <c r="D374" s="1" t="s">
        <v>660</v>
      </c>
      <c r="E374" s="1" t="s">
        <v>10</v>
      </c>
      <c r="F374" s="1" t="s">
        <v>11</v>
      </c>
      <c r="G374" s="1" t="s">
        <v>12</v>
      </c>
      <c r="H374" s="1" t="s">
        <v>13</v>
      </c>
      <c r="I374" s="1" t="s">
        <v>88</v>
      </c>
      <c r="J374" s="1" t="s">
        <v>1258</v>
      </c>
      <c r="K374" s="1" t="s">
        <v>140</v>
      </c>
    </row>
    <row r="375" spans="1:11" ht="12.45" x14ac:dyDescent="0.3">
      <c r="A375" s="1" t="s">
        <v>1259</v>
      </c>
      <c r="B375" s="1" t="s">
        <v>1260</v>
      </c>
      <c r="C375" s="1" t="s">
        <v>213</v>
      </c>
      <c r="D375" s="1" t="s">
        <v>214</v>
      </c>
      <c r="E375" s="1" t="s">
        <v>10</v>
      </c>
      <c r="F375" s="1" t="s">
        <v>11</v>
      </c>
      <c r="G375" s="1" t="s">
        <v>12</v>
      </c>
      <c r="H375" s="1" t="s">
        <v>42</v>
      </c>
      <c r="I375" s="1" t="s">
        <v>103</v>
      </c>
      <c r="J375" s="1" t="s">
        <v>1261</v>
      </c>
      <c r="K375" s="1" t="s">
        <v>105</v>
      </c>
    </row>
    <row r="376" spans="1:11" ht="12.45" x14ac:dyDescent="0.3">
      <c r="A376" s="1" t="s">
        <v>1262</v>
      </c>
      <c r="B376" s="1" t="s">
        <v>1263</v>
      </c>
      <c r="C376" s="1" t="s">
        <v>1141</v>
      </c>
      <c r="D376" s="1" t="s">
        <v>1142</v>
      </c>
      <c r="E376" s="1" t="s">
        <v>10</v>
      </c>
      <c r="F376" s="1" t="s">
        <v>11</v>
      </c>
      <c r="G376" s="1" t="s">
        <v>17</v>
      </c>
      <c r="H376" s="1" t="s">
        <v>133</v>
      </c>
      <c r="I376" s="1" t="s">
        <v>88</v>
      </c>
      <c r="J376" s="1" t="s">
        <v>1264</v>
      </c>
      <c r="K376" s="1" t="s">
        <v>1265</v>
      </c>
    </row>
    <row r="377" spans="1:11" ht="12.45" x14ac:dyDescent="0.3">
      <c r="A377" s="1" t="s">
        <v>1266</v>
      </c>
      <c r="B377" s="1" t="s">
        <v>1267</v>
      </c>
      <c r="C377" s="1" t="s">
        <v>1243</v>
      </c>
      <c r="D377" s="1" t="s">
        <v>190</v>
      </c>
      <c r="E377" s="1" t="s">
        <v>10</v>
      </c>
      <c r="F377" s="1" t="s">
        <v>11</v>
      </c>
      <c r="G377" s="1" t="s">
        <v>12</v>
      </c>
      <c r="H377" s="1" t="s">
        <v>13</v>
      </c>
      <c r="I377" s="1" t="s">
        <v>88</v>
      </c>
      <c r="J377" s="1" t="s">
        <v>1268</v>
      </c>
      <c r="K377" s="1" t="s">
        <v>90</v>
      </c>
    </row>
    <row r="378" spans="1:11" ht="12.45" x14ac:dyDescent="0.3">
      <c r="A378" s="1" t="s">
        <v>1269</v>
      </c>
      <c r="B378" s="1" t="s">
        <v>1270</v>
      </c>
      <c r="C378" s="1" t="s">
        <v>1271</v>
      </c>
      <c r="D378" s="1" t="s">
        <v>1272</v>
      </c>
      <c r="E378" s="1" t="s">
        <v>1273</v>
      </c>
      <c r="F378" s="1" t="s">
        <v>11</v>
      </c>
      <c r="G378" s="1" t="s">
        <v>12</v>
      </c>
      <c r="H378" s="1" t="s">
        <v>133</v>
      </c>
      <c r="I378" s="1" t="s">
        <v>88</v>
      </c>
      <c r="J378" s="1" t="s">
        <v>1274</v>
      </c>
      <c r="K378" s="1" t="s">
        <v>1275</v>
      </c>
    </row>
    <row r="379" spans="1:11" ht="12.45" x14ac:dyDescent="0.3">
      <c r="A379" s="1" t="s">
        <v>1276</v>
      </c>
      <c r="B379" s="1" t="s">
        <v>1277</v>
      </c>
      <c r="C379" s="1" t="s">
        <v>121</v>
      </c>
      <c r="D379" s="1" t="s">
        <v>122</v>
      </c>
      <c r="E379" s="1" t="s">
        <v>10</v>
      </c>
      <c r="F379" s="1" t="s">
        <v>11</v>
      </c>
      <c r="G379" s="1" t="s">
        <v>12</v>
      </c>
      <c r="H379" s="1" t="s">
        <v>13</v>
      </c>
      <c r="I379" s="1" t="s">
        <v>88</v>
      </c>
      <c r="J379" s="1" t="s">
        <v>1278</v>
      </c>
      <c r="K379" s="1" t="s">
        <v>90</v>
      </c>
    </row>
    <row r="380" spans="1:11" ht="12.45" x14ac:dyDescent="0.3">
      <c r="A380" s="1" t="s">
        <v>1279</v>
      </c>
      <c r="B380" s="1" t="s">
        <v>1280</v>
      </c>
      <c r="C380" s="1" t="s">
        <v>1281</v>
      </c>
      <c r="D380" s="1" t="s">
        <v>1282</v>
      </c>
      <c r="E380" s="1" t="s">
        <v>10</v>
      </c>
      <c r="F380" s="1" t="s">
        <v>11</v>
      </c>
      <c r="G380" s="1" t="s">
        <v>12</v>
      </c>
      <c r="H380" s="1" t="s">
        <v>13</v>
      </c>
      <c r="I380" s="1" t="s">
        <v>88</v>
      </c>
      <c r="J380" s="1" t="s">
        <v>1283</v>
      </c>
      <c r="K380" s="1" t="s">
        <v>94</v>
      </c>
    </row>
    <row r="381" spans="1:11" ht="12.45" x14ac:dyDescent="0.3">
      <c r="A381" s="1" t="s">
        <v>1284</v>
      </c>
      <c r="B381" s="1" t="s">
        <v>1285</v>
      </c>
      <c r="C381" s="1" t="s">
        <v>535</v>
      </c>
      <c r="D381" s="1" t="s">
        <v>403</v>
      </c>
      <c r="E381" s="1" t="s">
        <v>10</v>
      </c>
      <c r="F381" s="1" t="s">
        <v>11</v>
      </c>
      <c r="G381" s="1" t="s">
        <v>12</v>
      </c>
      <c r="H381" s="1" t="s">
        <v>133</v>
      </c>
      <c r="I381" s="1" t="s">
        <v>88</v>
      </c>
      <c r="J381" s="1" t="s">
        <v>1286</v>
      </c>
      <c r="K381" s="1" t="s">
        <v>981</v>
      </c>
    </row>
    <row r="382" spans="1:11" ht="12.45" x14ac:dyDescent="0.3">
      <c r="A382" s="1" t="s">
        <v>45</v>
      </c>
      <c r="B382" s="1" t="s">
        <v>1287</v>
      </c>
      <c r="C382" s="1" t="s">
        <v>46</v>
      </c>
      <c r="D382" s="1" t="s">
        <v>47</v>
      </c>
      <c r="E382" s="1" t="s">
        <v>10</v>
      </c>
      <c r="F382" s="1" t="s">
        <v>11</v>
      </c>
      <c r="G382" s="1" t="s">
        <v>17</v>
      </c>
      <c r="H382" s="1" t="s">
        <v>13</v>
      </c>
      <c r="I382" s="1" t="s">
        <v>88</v>
      </c>
      <c r="J382" s="1" t="s">
        <v>1288</v>
      </c>
      <c r="K382" s="1" t="s">
        <v>92</v>
      </c>
    </row>
    <row r="383" spans="1:11" ht="12.45" x14ac:dyDescent="0.3">
      <c r="A383" s="1" t="s">
        <v>1289</v>
      </c>
      <c r="B383" s="1" t="s">
        <v>1290</v>
      </c>
      <c r="C383" s="1" t="s">
        <v>1291</v>
      </c>
      <c r="D383" s="1" t="s">
        <v>1233</v>
      </c>
      <c r="E383" s="1" t="s">
        <v>10</v>
      </c>
      <c r="F383" s="1" t="s">
        <v>11</v>
      </c>
      <c r="G383" s="1" t="s">
        <v>12</v>
      </c>
      <c r="H383" s="1" t="s">
        <v>13</v>
      </c>
      <c r="I383" s="1" t="s">
        <v>88</v>
      </c>
      <c r="J383" s="1" t="s">
        <v>1292</v>
      </c>
      <c r="K383" s="1" t="s">
        <v>90</v>
      </c>
    </row>
    <row r="384" spans="1:11" ht="12.45" x14ac:dyDescent="0.3">
      <c r="A384" s="1" t="s">
        <v>1293</v>
      </c>
      <c r="B384" s="1" t="s">
        <v>1294</v>
      </c>
      <c r="C384" s="1" t="s">
        <v>1232</v>
      </c>
      <c r="D384" s="1" t="s">
        <v>1233</v>
      </c>
      <c r="E384" s="1" t="s">
        <v>10</v>
      </c>
      <c r="F384" s="1" t="s">
        <v>11</v>
      </c>
      <c r="G384" s="1" t="s">
        <v>12</v>
      </c>
      <c r="H384" s="1" t="s">
        <v>13</v>
      </c>
      <c r="I384" s="1" t="s">
        <v>88</v>
      </c>
      <c r="J384" s="1" t="s">
        <v>1295</v>
      </c>
      <c r="K384" s="1" t="s">
        <v>90</v>
      </c>
    </row>
    <row r="385" spans="1:11" ht="12.45" x14ac:dyDescent="0.3">
      <c r="A385" s="1" t="s">
        <v>1296</v>
      </c>
      <c r="B385" s="1" t="s">
        <v>1297</v>
      </c>
      <c r="C385" s="1" t="s">
        <v>1291</v>
      </c>
      <c r="D385" s="1" t="s">
        <v>1233</v>
      </c>
      <c r="E385" s="1" t="s">
        <v>10</v>
      </c>
      <c r="F385" s="1" t="s">
        <v>11</v>
      </c>
      <c r="G385" s="1" t="s">
        <v>12</v>
      </c>
      <c r="H385" s="1" t="s">
        <v>13</v>
      </c>
      <c r="I385" s="1" t="s">
        <v>88</v>
      </c>
      <c r="J385" s="1" t="s">
        <v>1298</v>
      </c>
      <c r="K385" s="1" t="s">
        <v>90</v>
      </c>
    </row>
    <row r="386" spans="1:11" ht="12.45" x14ac:dyDescent="0.3">
      <c r="A386" s="1" t="s">
        <v>1299</v>
      </c>
      <c r="B386" s="1" t="s">
        <v>1300</v>
      </c>
      <c r="C386" s="1" t="s">
        <v>1301</v>
      </c>
      <c r="D386" s="1" t="s">
        <v>447</v>
      </c>
      <c r="E386" s="1" t="s">
        <v>10</v>
      </c>
      <c r="F386" s="1" t="s">
        <v>11</v>
      </c>
      <c r="G386" s="1" t="s">
        <v>12</v>
      </c>
      <c r="H386" s="1" t="s">
        <v>13</v>
      </c>
      <c r="I386" s="1" t="s">
        <v>88</v>
      </c>
      <c r="J386" s="1" t="s">
        <v>1302</v>
      </c>
      <c r="K386" s="1" t="s">
        <v>177</v>
      </c>
    </row>
    <row r="387" spans="1:11" ht="12.45" x14ac:dyDescent="0.3">
      <c r="A387" s="1" t="s">
        <v>1303</v>
      </c>
      <c r="B387" s="1" t="s">
        <v>1304</v>
      </c>
      <c r="C387" s="1" t="s">
        <v>128</v>
      </c>
      <c r="D387" s="1" t="s">
        <v>129</v>
      </c>
      <c r="E387" s="1" t="s">
        <v>10</v>
      </c>
      <c r="F387" s="1" t="s">
        <v>11</v>
      </c>
      <c r="G387" s="1" t="s">
        <v>17</v>
      </c>
      <c r="H387" s="1" t="s">
        <v>13</v>
      </c>
      <c r="I387" s="1" t="s">
        <v>88</v>
      </c>
      <c r="J387" s="1" t="s">
        <v>1305</v>
      </c>
      <c r="K387" s="1" t="s">
        <v>131</v>
      </c>
    </row>
    <row r="388" spans="1:11" ht="12.45" x14ac:dyDescent="0.3">
      <c r="A388" s="1" t="s">
        <v>1306</v>
      </c>
      <c r="B388" s="1">
        <v>2012259</v>
      </c>
      <c r="C388" s="1" t="s">
        <v>1307</v>
      </c>
      <c r="D388" s="1" t="s">
        <v>447</v>
      </c>
      <c r="E388" s="1" t="s">
        <v>10</v>
      </c>
      <c r="F388" s="1" t="s">
        <v>11</v>
      </c>
      <c r="G388" s="1" t="s">
        <v>12</v>
      </c>
      <c r="H388" s="1" t="s">
        <v>13</v>
      </c>
      <c r="I388" s="1" t="s">
        <v>88</v>
      </c>
      <c r="J388" s="1" t="s">
        <v>1308</v>
      </c>
      <c r="K388" s="1" t="s">
        <v>90</v>
      </c>
    </row>
    <row r="389" spans="1:11" ht="12.45" x14ac:dyDescent="0.3">
      <c r="A389" s="1" t="s">
        <v>1309</v>
      </c>
      <c r="B389" s="1">
        <v>2033595</v>
      </c>
      <c r="C389" s="1" t="s">
        <v>582</v>
      </c>
      <c r="D389" s="1" t="s">
        <v>583</v>
      </c>
      <c r="E389" s="1" t="s">
        <v>10</v>
      </c>
      <c r="F389" s="1" t="s">
        <v>11</v>
      </c>
      <c r="G389" s="1" t="s">
        <v>12</v>
      </c>
      <c r="H389" s="1" t="s">
        <v>13</v>
      </c>
      <c r="I389" s="1" t="s">
        <v>88</v>
      </c>
      <c r="J389" s="1" t="s">
        <v>1310</v>
      </c>
      <c r="K389" s="1" t="s">
        <v>90</v>
      </c>
    </row>
    <row r="390" spans="1:11" ht="12.45" x14ac:dyDescent="0.3">
      <c r="A390" s="1" t="s">
        <v>1311</v>
      </c>
      <c r="B390" s="1">
        <v>2000964</v>
      </c>
      <c r="C390" s="1" t="s">
        <v>1312</v>
      </c>
      <c r="D390" s="1" t="s">
        <v>691</v>
      </c>
      <c r="E390" s="1" t="s">
        <v>10</v>
      </c>
      <c r="F390" s="1" t="s">
        <v>11</v>
      </c>
      <c r="G390" s="1" t="s">
        <v>12</v>
      </c>
      <c r="H390" s="1" t="s">
        <v>133</v>
      </c>
      <c r="I390" s="1" t="s">
        <v>88</v>
      </c>
      <c r="J390" s="1" t="s">
        <v>1313</v>
      </c>
      <c r="K390" s="1" t="s">
        <v>90</v>
      </c>
    </row>
    <row r="391" spans="1:11" ht="12.45" x14ac:dyDescent="0.3">
      <c r="A391" s="1" t="s">
        <v>1314</v>
      </c>
      <c r="B391" s="1">
        <v>2027646</v>
      </c>
      <c r="C391" s="1" t="s">
        <v>415</v>
      </c>
      <c r="D391" s="1" t="s">
        <v>416</v>
      </c>
      <c r="E391" s="1" t="s">
        <v>10</v>
      </c>
      <c r="F391" s="1" t="s">
        <v>11</v>
      </c>
      <c r="G391" s="1" t="s">
        <v>12</v>
      </c>
      <c r="H391" s="1" t="s">
        <v>13</v>
      </c>
      <c r="I391" s="1" t="s">
        <v>88</v>
      </c>
      <c r="J391" s="1" t="s">
        <v>1315</v>
      </c>
      <c r="K391" s="1" t="s">
        <v>177</v>
      </c>
    </row>
    <row r="392" spans="1:11" ht="12.45" x14ac:dyDescent="0.3">
      <c r="A392" s="1" t="s">
        <v>1316</v>
      </c>
      <c r="B392" s="1">
        <v>2041680</v>
      </c>
      <c r="C392" s="1" t="s">
        <v>582</v>
      </c>
      <c r="D392" s="1" t="s">
        <v>603</v>
      </c>
      <c r="E392" s="1" t="s">
        <v>10</v>
      </c>
      <c r="F392" s="1" t="s">
        <v>11</v>
      </c>
      <c r="G392" s="1" t="s">
        <v>12</v>
      </c>
      <c r="H392" s="1" t="s">
        <v>13</v>
      </c>
      <c r="I392" s="1" t="s">
        <v>88</v>
      </c>
      <c r="J392" s="1" t="s">
        <v>1317</v>
      </c>
      <c r="K392" s="1" t="s">
        <v>90</v>
      </c>
    </row>
    <row r="393" spans="1:11" ht="12.45" x14ac:dyDescent="0.3">
      <c r="A393" s="1" t="s">
        <v>1318</v>
      </c>
      <c r="B393" s="1">
        <v>2035332</v>
      </c>
      <c r="C393" s="1" t="s">
        <v>1319</v>
      </c>
      <c r="D393" s="1" t="s">
        <v>1320</v>
      </c>
      <c r="E393" s="1" t="s">
        <v>10</v>
      </c>
      <c r="F393" s="1" t="s">
        <v>11</v>
      </c>
      <c r="G393" s="1" t="s">
        <v>12</v>
      </c>
      <c r="H393" s="1" t="s">
        <v>13</v>
      </c>
      <c r="I393" s="1" t="s">
        <v>88</v>
      </c>
      <c r="J393" s="1" t="s">
        <v>1321</v>
      </c>
      <c r="K393" s="1" t="s">
        <v>90</v>
      </c>
    </row>
    <row r="394" spans="1:11" ht="12.45" x14ac:dyDescent="0.3">
      <c r="A394" s="1" t="s">
        <v>1322</v>
      </c>
      <c r="B394" s="1">
        <v>2035838</v>
      </c>
      <c r="C394" s="1" t="s">
        <v>1323</v>
      </c>
      <c r="D394" s="1" t="s">
        <v>687</v>
      </c>
      <c r="E394" s="1" t="s">
        <v>10</v>
      </c>
      <c r="F394" s="1" t="s">
        <v>11</v>
      </c>
      <c r="G394" s="1" t="s">
        <v>17</v>
      </c>
      <c r="H394" s="1" t="s">
        <v>13</v>
      </c>
      <c r="I394" s="1" t="s">
        <v>88</v>
      </c>
      <c r="J394" s="1" t="s">
        <v>1324</v>
      </c>
      <c r="K394" s="1" t="s">
        <v>92</v>
      </c>
    </row>
    <row r="395" spans="1:11" ht="12.45" x14ac:dyDescent="0.3">
      <c r="A395" s="1" t="s">
        <v>1325</v>
      </c>
      <c r="B395" s="1">
        <v>2029378</v>
      </c>
      <c r="C395" s="1" t="s">
        <v>1326</v>
      </c>
      <c r="D395" s="1" t="s">
        <v>475</v>
      </c>
      <c r="E395" s="1" t="s">
        <v>10</v>
      </c>
      <c r="F395" s="1" t="s">
        <v>11</v>
      </c>
      <c r="G395" s="1" t="s">
        <v>17</v>
      </c>
      <c r="H395" s="1" t="s">
        <v>13</v>
      </c>
      <c r="I395" s="1" t="s">
        <v>88</v>
      </c>
      <c r="J395" s="1" t="s">
        <v>1327</v>
      </c>
      <c r="K395" s="1" t="s">
        <v>92</v>
      </c>
    </row>
    <row r="396" spans="1:11" ht="12.45" x14ac:dyDescent="0.3">
      <c r="A396" s="1" t="s">
        <v>81</v>
      </c>
      <c r="B396" s="1">
        <v>2032744</v>
      </c>
      <c r="C396" s="1" t="s">
        <v>82</v>
      </c>
      <c r="D396" s="1" t="s">
        <v>83</v>
      </c>
      <c r="E396" s="1" t="s">
        <v>10</v>
      </c>
      <c r="F396" s="1" t="s">
        <v>11</v>
      </c>
      <c r="G396" s="1" t="s">
        <v>17</v>
      </c>
      <c r="H396" s="1" t="s">
        <v>13</v>
      </c>
      <c r="I396" s="1" t="s">
        <v>88</v>
      </c>
      <c r="J396" s="1" t="s">
        <v>1328</v>
      </c>
      <c r="K396" s="1" t="s">
        <v>1090</v>
      </c>
    </row>
    <row r="397" spans="1:11" ht="12.45" x14ac:dyDescent="0.3">
      <c r="A397" s="1" t="s">
        <v>1329</v>
      </c>
      <c r="B397" s="1">
        <v>2038306</v>
      </c>
      <c r="C397" s="1" t="s">
        <v>275</v>
      </c>
      <c r="D397" s="1" t="s">
        <v>276</v>
      </c>
      <c r="E397" s="1" t="s">
        <v>10</v>
      </c>
      <c r="F397" s="1" t="s">
        <v>11</v>
      </c>
      <c r="G397" s="1" t="s">
        <v>12</v>
      </c>
      <c r="H397" s="1" t="s">
        <v>13</v>
      </c>
      <c r="I397" s="1" t="s">
        <v>88</v>
      </c>
      <c r="J397" s="1" t="s">
        <v>1330</v>
      </c>
      <c r="K397" s="1" t="s">
        <v>90</v>
      </c>
    </row>
    <row r="398" spans="1:11" ht="12.45" x14ac:dyDescent="0.3">
      <c r="A398" s="1" t="s">
        <v>1331</v>
      </c>
      <c r="B398" s="1">
        <v>2039088</v>
      </c>
      <c r="C398" s="1" t="s">
        <v>1332</v>
      </c>
      <c r="D398" s="1" t="s">
        <v>1333</v>
      </c>
      <c r="E398" s="1" t="s">
        <v>10</v>
      </c>
      <c r="F398" s="1" t="s">
        <v>11</v>
      </c>
      <c r="G398" s="1" t="s">
        <v>12</v>
      </c>
      <c r="H398" s="1" t="s">
        <v>13</v>
      </c>
      <c r="I398" s="1" t="s">
        <v>88</v>
      </c>
      <c r="J398" s="1" t="s">
        <v>1334</v>
      </c>
      <c r="K398" s="1" t="s">
        <v>177</v>
      </c>
    </row>
    <row r="399" spans="1:11" ht="12.45" x14ac:dyDescent="0.3">
      <c r="A399" s="1" t="s">
        <v>1335</v>
      </c>
      <c r="B399" s="1">
        <v>2028192</v>
      </c>
      <c r="C399" s="1" t="s">
        <v>1336</v>
      </c>
      <c r="D399" s="1" t="s">
        <v>1337</v>
      </c>
      <c r="E399" s="1" t="s">
        <v>10</v>
      </c>
      <c r="F399" s="1" t="s">
        <v>11</v>
      </c>
      <c r="G399" s="1" t="s">
        <v>12</v>
      </c>
      <c r="H399" s="1" t="s">
        <v>13</v>
      </c>
      <c r="I399" s="1" t="s">
        <v>88</v>
      </c>
      <c r="J399" s="1" t="s">
        <v>1338</v>
      </c>
      <c r="K399" s="1" t="s">
        <v>140</v>
      </c>
    </row>
    <row r="400" spans="1:11" ht="12.45" x14ac:dyDescent="0.3">
      <c r="A400" s="1" t="s">
        <v>1339</v>
      </c>
      <c r="B400" s="1">
        <v>1985347</v>
      </c>
      <c r="C400" s="1" t="s">
        <v>432</v>
      </c>
      <c r="D400" s="1" t="s">
        <v>433</v>
      </c>
      <c r="E400" s="1" t="s">
        <v>10</v>
      </c>
      <c r="F400" s="1" t="s">
        <v>11</v>
      </c>
      <c r="G400" s="1" t="s">
        <v>17</v>
      </c>
      <c r="H400" s="1" t="s">
        <v>133</v>
      </c>
      <c r="I400" s="1" t="s">
        <v>88</v>
      </c>
      <c r="J400" s="1" t="s">
        <v>1340</v>
      </c>
      <c r="K400" s="1" t="s">
        <v>802</v>
      </c>
    </row>
    <row r="401" spans="1:11" ht="12.45" x14ac:dyDescent="0.3">
      <c r="A401" s="1" t="s">
        <v>52</v>
      </c>
      <c r="B401" s="1">
        <v>1998838</v>
      </c>
      <c r="C401" s="1" t="s">
        <v>53</v>
      </c>
      <c r="D401" s="1" t="s">
        <v>54</v>
      </c>
      <c r="E401" s="1" t="s">
        <v>10</v>
      </c>
      <c r="F401" s="1" t="s">
        <v>11</v>
      </c>
      <c r="G401" s="1" t="s">
        <v>12</v>
      </c>
      <c r="H401" s="1" t="s">
        <v>13</v>
      </c>
      <c r="I401" s="1" t="s">
        <v>88</v>
      </c>
      <c r="J401" s="1" t="s">
        <v>1341</v>
      </c>
      <c r="K401" s="1" t="s">
        <v>90</v>
      </c>
    </row>
    <row r="402" spans="1:11" ht="12.45" x14ac:dyDescent="0.3">
      <c r="A402" s="1" t="s">
        <v>1342</v>
      </c>
      <c r="B402" s="1">
        <v>2011876</v>
      </c>
      <c r="C402" s="1" t="s">
        <v>371</v>
      </c>
      <c r="D402" s="1" t="s">
        <v>372</v>
      </c>
      <c r="E402" s="1" t="s">
        <v>10</v>
      </c>
      <c r="F402" s="1" t="s">
        <v>11</v>
      </c>
      <c r="G402" s="1" t="s">
        <v>12</v>
      </c>
      <c r="H402" s="1" t="s">
        <v>13</v>
      </c>
      <c r="I402" s="1" t="s">
        <v>88</v>
      </c>
      <c r="J402" s="1" t="s">
        <v>1343</v>
      </c>
      <c r="K402" s="1" t="s">
        <v>1344</v>
      </c>
    </row>
    <row r="403" spans="1:11" ht="12.45" x14ac:dyDescent="0.3">
      <c r="A403" s="1" t="s">
        <v>69</v>
      </c>
      <c r="B403" s="1">
        <v>2035224</v>
      </c>
      <c r="C403" s="1" t="s">
        <v>70</v>
      </c>
      <c r="D403" s="1" t="s">
        <v>71</v>
      </c>
      <c r="E403" s="1" t="s">
        <v>10</v>
      </c>
      <c r="F403" s="1" t="s">
        <v>11</v>
      </c>
      <c r="G403" s="1" t="s">
        <v>17</v>
      </c>
      <c r="H403" s="1" t="s">
        <v>133</v>
      </c>
      <c r="I403" s="1" t="s">
        <v>88</v>
      </c>
      <c r="J403" s="1" t="s">
        <v>1345</v>
      </c>
      <c r="K403" s="1" t="s">
        <v>1346</v>
      </c>
    </row>
    <row r="404" spans="1:11" ht="12.45" x14ac:dyDescent="0.3">
      <c r="A404" s="1" t="s">
        <v>63</v>
      </c>
      <c r="B404" s="1">
        <v>2041010</v>
      </c>
      <c r="C404" s="1" t="s">
        <v>8</v>
      </c>
      <c r="D404" s="1" t="s">
        <v>22</v>
      </c>
      <c r="E404" s="1" t="s">
        <v>10</v>
      </c>
      <c r="F404" s="1" t="s">
        <v>11</v>
      </c>
      <c r="G404" s="1" t="s">
        <v>12</v>
      </c>
      <c r="H404" s="1" t="s">
        <v>13</v>
      </c>
      <c r="I404" s="1" t="s">
        <v>88</v>
      </c>
      <c r="J404" s="1" t="s">
        <v>1347</v>
      </c>
      <c r="K404" s="1" t="s">
        <v>90</v>
      </c>
    </row>
    <row r="405" spans="1:11" ht="12.45" x14ac:dyDescent="0.3">
      <c r="A405" s="1" t="s">
        <v>64</v>
      </c>
      <c r="B405" s="1">
        <v>2041013</v>
      </c>
      <c r="C405" s="1" t="s">
        <v>8</v>
      </c>
      <c r="D405" s="1" t="s">
        <v>22</v>
      </c>
      <c r="E405" s="1" t="s">
        <v>10</v>
      </c>
      <c r="F405" s="1" t="s">
        <v>11</v>
      </c>
      <c r="G405" s="1" t="s">
        <v>12</v>
      </c>
      <c r="H405" s="1" t="s">
        <v>13</v>
      </c>
      <c r="I405" s="1" t="s">
        <v>88</v>
      </c>
      <c r="J405" s="1" t="s">
        <v>1348</v>
      </c>
      <c r="K405" s="1" t="s">
        <v>90</v>
      </c>
    </row>
    <row r="406" spans="1:11" ht="12.45" x14ac:dyDescent="0.3">
      <c r="A406" s="1" t="s">
        <v>56</v>
      </c>
      <c r="B406" s="1">
        <v>2041002</v>
      </c>
      <c r="C406" s="1" t="s">
        <v>8</v>
      </c>
      <c r="D406" s="1" t="s">
        <v>22</v>
      </c>
      <c r="E406" s="1" t="s">
        <v>10</v>
      </c>
      <c r="F406" s="1" t="s">
        <v>11</v>
      </c>
      <c r="G406" s="1" t="s">
        <v>12</v>
      </c>
      <c r="H406" s="1" t="s">
        <v>13</v>
      </c>
      <c r="I406" s="1" t="s">
        <v>88</v>
      </c>
      <c r="J406" s="1" t="s">
        <v>1349</v>
      </c>
      <c r="K406" s="1" t="s">
        <v>90</v>
      </c>
    </row>
    <row r="407" spans="1:11" ht="12.45" x14ac:dyDescent="0.3">
      <c r="A407" s="1" t="s">
        <v>1350</v>
      </c>
      <c r="B407" s="1">
        <v>2023835</v>
      </c>
      <c r="C407" s="1" t="s">
        <v>932</v>
      </c>
      <c r="D407" s="1" t="s">
        <v>933</v>
      </c>
      <c r="E407" s="1" t="s">
        <v>10</v>
      </c>
      <c r="F407" s="1" t="s">
        <v>11</v>
      </c>
      <c r="G407" s="1" t="s">
        <v>12</v>
      </c>
      <c r="H407" s="1" t="s">
        <v>13</v>
      </c>
      <c r="I407" s="1" t="s">
        <v>88</v>
      </c>
      <c r="J407" s="1" t="s">
        <v>1351</v>
      </c>
      <c r="K407" s="1" t="s">
        <v>90</v>
      </c>
    </row>
    <row r="408" spans="1:11" ht="12.45" x14ac:dyDescent="0.3">
      <c r="A408" s="1" t="s">
        <v>1352</v>
      </c>
      <c r="B408" s="1">
        <v>1987496</v>
      </c>
      <c r="C408" s="1" t="s">
        <v>1084</v>
      </c>
      <c r="D408" s="1" t="s">
        <v>1085</v>
      </c>
      <c r="E408" s="1" t="s">
        <v>10</v>
      </c>
      <c r="F408" s="1" t="s">
        <v>11</v>
      </c>
      <c r="G408" s="1" t="s">
        <v>17</v>
      </c>
      <c r="H408" s="1" t="s">
        <v>13</v>
      </c>
      <c r="I408" s="1" t="s">
        <v>88</v>
      </c>
      <c r="J408" s="1" t="s">
        <v>1353</v>
      </c>
      <c r="K408" s="1" t="s">
        <v>92</v>
      </c>
    </row>
    <row r="409" spans="1:11" ht="12.45" x14ac:dyDescent="0.3">
      <c r="A409" s="1" t="s">
        <v>1354</v>
      </c>
      <c r="B409" s="1">
        <v>1981707</v>
      </c>
      <c r="C409" s="1" t="s">
        <v>1355</v>
      </c>
      <c r="D409" s="1" t="s">
        <v>1356</v>
      </c>
      <c r="E409" s="1" t="s">
        <v>10</v>
      </c>
      <c r="F409" s="1" t="s">
        <v>11</v>
      </c>
      <c r="G409" s="1" t="s">
        <v>12</v>
      </c>
      <c r="H409" s="1" t="s">
        <v>13</v>
      </c>
      <c r="I409" s="1" t="s">
        <v>88</v>
      </c>
      <c r="J409" s="1" t="s">
        <v>1357</v>
      </c>
      <c r="K409" s="1" t="s">
        <v>90</v>
      </c>
    </row>
    <row r="410" spans="1:11" ht="12.45" x14ac:dyDescent="0.3">
      <c r="A410" s="1" t="s">
        <v>1140</v>
      </c>
      <c r="B410" s="1">
        <v>1980404</v>
      </c>
      <c r="C410" s="1" t="s">
        <v>1358</v>
      </c>
      <c r="D410" s="1" t="s">
        <v>1142</v>
      </c>
      <c r="E410" s="1" t="s">
        <v>10</v>
      </c>
      <c r="F410" s="1" t="s">
        <v>11</v>
      </c>
      <c r="G410" s="1" t="s">
        <v>17</v>
      </c>
      <c r="H410" s="1" t="s">
        <v>13</v>
      </c>
      <c r="I410" s="1" t="s">
        <v>88</v>
      </c>
      <c r="J410" s="1" t="s">
        <v>1359</v>
      </c>
      <c r="K410" s="1" t="s">
        <v>131</v>
      </c>
    </row>
    <row r="411" spans="1:11" ht="12.45" x14ac:dyDescent="0.3">
      <c r="A411" s="1" t="s">
        <v>1360</v>
      </c>
      <c r="B411" s="1">
        <v>1971076</v>
      </c>
      <c r="C411" s="1" t="s">
        <v>1088</v>
      </c>
      <c r="D411" s="1" t="s">
        <v>1085</v>
      </c>
      <c r="E411" s="1" t="s">
        <v>10</v>
      </c>
      <c r="F411" s="1" t="s">
        <v>11</v>
      </c>
      <c r="G411" s="1" t="s">
        <v>17</v>
      </c>
      <c r="H411" s="1" t="s">
        <v>13</v>
      </c>
      <c r="I411" s="1" t="s">
        <v>88</v>
      </c>
      <c r="J411" s="1" t="s">
        <v>1361</v>
      </c>
      <c r="K411" s="1" t="s">
        <v>1090</v>
      </c>
    </row>
    <row r="412" spans="1:11" ht="12.45" x14ac:dyDescent="0.3">
      <c r="A412" s="1" t="s">
        <v>65</v>
      </c>
      <c r="B412" s="1">
        <v>1995120</v>
      </c>
      <c r="C412" s="1" t="s">
        <v>66</v>
      </c>
      <c r="D412" s="1" t="s">
        <v>67</v>
      </c>
      <c r="E412" s="1" t="s">
        <v>10</v>
      </c>
      <c r="F412" s="1" t="s">
        <v>11</v>
      </c>
      <c r="G412" s="1" t="s">
        <v>17</v>
      </c>
      <c r="H412" s="1" t="s">
        <v>133</v>
      </c>
      <c r="I412" s="1" t="s">
        <v>88</v>
      </c>
      <c r="J412" s="1" t="s">
        <v>1362</v>
      </c>
      <c r="K412" s="1" t="s">
        <v>802</v>
      </c>
    </row>
    <row r="413" spans="1:11" ht="12.45" x14ac:dyDescent="0.3">
      <c r="A413" s="1" t="s">
        <v>77</v>
      </c>
      <c r="B413" s="1">
        <v>2010600</v>
      </c>
      <c r="C413" s="1" t="s">
        <v>78</v>
      </c>
      <c r="D413" s="1" t="s">
        <v>79</v>
      </c>
      <c r="E413" s="1" t="s">
        <v>10</v>
      </c>
      <c r="F413" s="1" t="s">
        <v>11</v>
      </c>
      <c r="G413" s="1" t="s">
        <v>12</v>
      </c>
      <c r="H413" s="1" t="s">
        <v>13</v>
      </c>
      <c r="I413" s="1" t="s">
        <v>88</v>
      </c>
      <c r="J413" s="1" t="s">
        <v>1363</v>
      </c>
      <c r="K413" s="1" t="s">
        <v>177</v>
      </c>
    </row>
    <row r="414" spans="1:11" ht="12.45" x14ac:dyDescent="0.3">
      <c r="A414" s="1" t="s">
        <v>1364</v>
      </c>
      <c r="B414" s="1">
        <v>1987302</v>
      </c>
      <c r="C414" s="1" t="s">
        <v>76</v>
      </c>
      <c r="D414" s="1" t="s">
        <v>58</v>
      </c>
      <c r="E414" s="1" t="s">
        <v>10</v>
      </c>
      <c r="F414" s="1" t="s">
        <v>11</v>
      </c>
      <c r="G414" s="1" t="s">
        <v>12</v>
      </c>
      <c r="H414" s="1" t="s">
        <v>13</v>
      </c>
      <c r="I414" s="1" t="s">
        <v>88</v>
      </c>
      <c r="J414" s="1" t="s">
        <v>1365</v>
      </c>
      <c r="K414" s="1" t="s">
        <v>94</v>
      </c>
    </row>
    <row r="415" spans="1:11" ht="12.45" x14ac:dyDescent="0.3">
      <c r="A415" s="1" t="s">
        <v>1366</v>
      </c>
      <c r="B415" s="1">
        <v>2001376</v>
      </c>
      <c r="C415" s="1" t="s">
        <v>78</v>
      </c>
      <c r="D415" s="1" t="s">
        <v>79</v>
      </c>
      <c r="E415" s="1" t="s">
        <v>10</v>
      </c>
      <c r="F415" s="1" t="s">
        <v>11</v>
      </c>
      <c r="G415" s="1" t="s">
        <v>12</v>
      </c>
      <c r="H415" s="1" t="s">
        <v>13</v>
      </c>
      <c r="I415" s="1" t="s">
        <v>88</v>
      </c>
      <c r="J415" s="1" t="s">
        <v>1367</v>
      </c>
      <c r="K415" s="1" t="s">
        <v>1344</v>
      </c>
    </row>
    <row r="416" spans="1:11" ht="12.45" x14ac:dyDescent="0.3">
      <c r="A416" s="1" t="s">
        <v>1368</v>
      </c>
      <c r="B416" s="1">
        <v>1931145</v>
      </c>
      <c r="C416" s="1" t="s">
        <v>221</v>
      </c>
      <c r="D416" s="1" t="s">
        <v>222</v>
      </c>
      <c r="E416" s="1" t="s">
        <v>10</v>
      </c>
      <c r="F416" s="1" t="s">
        <v>11</v>
      </c>
      <c r="G416" s="1" t="s">
        <v>12</v>
      </c>
      <c r="H416" s="1" t="s">
        <v>133</v>
      </c>
      <c r="I416" s="1" t="s">
        <v>88</v>
      </c>
      <c r="J416" s="1" t="s">
        <v>1369</v>
      </c>
      <c r="K416" s="1" t="s">
        <v>90</v>
      </c>
    </row>
    <row r="417" spans="1:11" ht="12.45" x14ac:dyDescent="0.3">
      <c r="A417" s="1" t="s">
        <v>1370</v>
      </c>
      <c r="B417" s="1">
        <v>2005362</v>
      </c>
      <c r="C417" s="1" t="s">
        <v>128</v>
      </c>
      <c r="D417" s="1" t="s">
        <v>129</v>
      </c>
      <c r="E417" s="1" t="s">
        <v>10</v>
      </c>
      <c r="F417" s="1" t="s">
        <v>11</v>
      </c>
      <c r="G417" s="1" t="s">
        <v>17</v>
      </c>
      <c r="H417" s="1" t="s">
        <v>13</v>
      </c>
      <c r="I417" s="1" t="s">
        <v>88</v>
      </c>
      <c r="J417" s="1" t="s">
        <v>1371</v>
      </c>
      <c r="K417" s="1" t="s">
        <v>101</v>
      </c>
    </row>
    <row r="418" spans="1:11" ht="12.45" x14ac:dyDescent="0.3">
      <c r="A418" s="1" t="s">
        <v>1372</v>
      </c>
      <c r="B418" s="1">
        <v>2001014</v>
      </c>
      <c r="C418" s="1" t="s">
        <v>78</v>
      </c>
      <c r="D418" s="1" t="s">
        <v>79</v>
      </c>
      <c r="E418" s="1" t="s">
        <v>10</v>
      </c>
      <c r="F418" s="1" t="s">
        <v>11</v>
      </c>
      <c r="G418" s="1" t="s">
        <v>12</v>
      </c>
      <c r="H418" s="1" t="s">
        <v>13</v>
      </c>
      <c r="I418" s="1" t="s">
        <v>88</v>
      </c>
      <c r="J418" s="1" t="s">
        <v>1373</v>
      </c>
      <c r="K418" s="1" t="s">
        <v>1211</v>
      </c>
    </row>
    <row r="419" spans="1:11" ht="12.45" x14ac:dyDescent="0.3">
      <c r="A419" s="1" t="s">
        <v>68</v>
      </c>
      <c r="B419" s="1">
        <v>2016210</v>
      </c>
      <c r="C419" s="1" t="s">
        <v>66</v>
      </c>
      <c r="D419" s="1" t="s">
        <v>67</v>
      </c>
      <c r="E419" s="1" t="s">
        <v>10</v>
      </c>
      <c r="F419" s="1" t="s">
        <v>11</v>
      </c>
      <c r="G419" s="1" t="s">
        <v>17</v>
      </c>
      <c r="H419" s="1" t="s">
        <v>133</v>
      </c>
      <c r="I419" s="1" t="s">
        <v>88</v>
      </c>
      <c r="J419" s="1" t="s">
        <v>1374</v>
      </c>
      <c r="K419" s="1" t="s">
        <v>802</v>
      </c>
    </row>
    <row r="420" spans="1:11" ht="12.45" x14ac:dyDescent="0.3">
      <c r="A420" s="1" t="s">
        <v>1375</v>
      </c>
      <c r="B420" s="1">
        <v>1987467</v>
      </c>
      <c r="C420" s="1" t="s">
        <v>57</v>
      </c>
      <c r="D420" s="1" t="s">
        <v>58</v>
      </c>
      <c r="E420" s="1" t="s">
        <v>10</v>
      </c>
      <c r="F420" s="1" t="s">
        <v>11</v>
      </c>
      <c r="G420" s="1" t="s">
        <v>12</v>
      </c>
      <c r="H420" s="1" t="s">
        <v>13</v>
      </c>
      <c r="I420" s="1" t="s">
        <v>88</v>
      </c>
      <c r="J420" s="1" t="s">
        <v>1376</v>
      </c>
      <c r="K420" s="1" t="s">
        <v>90</v>
      </c>
    </row>
    <row r="421" spans="1:11" ht="12.45" x14ac:dyDescent="0.3">
      <c r="A421" s="1" t="s">
        <v>49</v>
      </c>
      <c r="B421" s="1">
        <v>2006169</v>
      </c>
      <c r="C421" s="1" t="s">
        <v>50</v>
      </c>
      <c r="D421" s="1" t="s">
        <v>51</v>
      </c>
      <c r="E421" s="1" t="s">
        <v>10</v>
      </c>
      <c r="F421" s="1" t="s">
        <v>11</v>
      </c>
      <c r="G421" s="1" t="s">
        <v>17</v>
      </c>
      <c r="H421" s="1" t="s">
        <v>13</v>
      </c>
      <c r="I421" s="1" t="s">
        <v>88</v>
      </c>
      <c r="J421" s="1" t="s">
        <v>1377</v>
      </c>
      <c r="K421" s="1" t="s">
        <v>92</v>
      </c>
    </row>
    <row r="422" spans="1:11" ht="12.45" x14ac:dyDescent="0.3">
      <c r="A422" s="1" t="s">
        <v>1378</v>
      </c>
      <c r="B422" s="1">
        <v>1985364</v>
      </c>
      <c r="C422" s="1" t="s">
        <v>432</v>
      </c>
      <c r="D422" s="1" t="s">
        <v>433</v>
      </c>
      <c r="E422" s="1" t="s">
        <v>10</v>
      </c>
      <c r="F422" s="1" t="s">
        <v>11</v>
      </c>
      <c r="G422" s="1" t="s">
        <v>17</v>
      </c>
      <c r="H422" s="1" t="s">
        <v>133</v>
      </c>
      <c r="I422" s="1" t="s">
        <v>88</v>
      </c>
      <c r="J422" s="1" t="s">
        <v>1379</v>
      </c>
      <c r="K422" s="1" t="s">
        <v>802</v>
      </c>
    </row>
    <row r="423" spans="1:11" ht="12.45" x14ac:dyDescent="0.3">
      <c r="A423" s="1" t="s">
        <v>1380</v>
      </c>
      <c r="B423" s="1">
        <v>2029478</v>
      </c>
      <c r="C423" s="1" t="s">
        <v>1381</v>
      </c>
      <c r="D423" s="1" t="s">
        <v>1382</v>
      </c>
      <c r="E423" s="1" t="s">
        <v>10</v>
      </c>
      <c r="F423" s="1" t="s">
        <v>11</v>
      </c>
      <c r="G423" s="1" t="s">
        <v>17</v>
      </c>
      <c r="H423" s="1" t="s">
        <v>13</v>
      </c>
      <c r="I423" s="1" t="s">
        <v>88</v>
      </c>
      <c r="J423" s="1" t="s">
        <v>1383</v>
      </c>
      <c r="K423" s="1" t="s">
        <v>92</v>
      </c>
    </row>
    <row r="424" spans="1:11" ht="12.45" x14ac:dyDescent="0.3">
      <c r="A424" s="1" t="s">
        <v>1384</v>
      </c>
      <c r="B424" s="1">
        <v>2013883</v>
      </c>
      <c r="C424" s="1" t="s">
        <v>1385</v>
      </c>
      <c r="D424" s="1" t="s">
        <v>1386</v>
      </c>
      <c r="E424" s="1" t="s">
        <v>10</v>
      </c>
      <c r="F424" s="1" t="s">
        <v>11</v>
      </c>
      <c r="G424" s="1" t="s">
        <v>12</v>
      </c>
      <c r="H424" s="1" t="s">
        <v>13</v>
      </c>
      <c r="I424" s="1" t="s">
        <v>88</v>
      </c>
      <c r="J424" s="1" t="s">
        <v>1387</v>
      </c>
      <c r="K424" s="1" t="s">
        <v>90</v>
      </c>
    </row>
    <row r="425" spans="1:11" ht="12.45" x14ac:dyDescent="0.3">
      <c r="A425" s="1" t="s">
        <v>1388</v>
      </c>
      <c r="B425" s="1">
        <v>2027948</v>
      </c>
      <c r="C425" s="1" t="s">
        <v>1389</v>
      </c>
      <c r="D425" s="1" t="s">
        <v>1390</v>
      </c>
      <c r="E425" s="1" t="s">
        <v>10</v>
      </c>
      <c r="F425" s="1" t="s">
        <v>11</v>
      </c>
      <c r="G425" s="1" t="s">
        <v>12</v>
      </c>
      <c r="H425" s="1" t="s">
        <v>13</v>
      </c>
      <c r="I425" s="1" t="s">
        <v>88</v>
      </c>
      <c r="J425" s="1" t="s">
        <v>1391</v>
      </c>
      <c r="K425" s="1" t="s">
        <v>90</v>
      </c>
    </row>
    <row r="426" spans="1:11" ht="12.45" x14ac:dyDescent="0.3">
      <c r="A426" s="1" t="s">
        <v>1392</v>
      </c>
      <c r="B426" s="1">
        <v>2017944</v>
      </c>
      <c r="C426" s="1" t="s">
        <v>1160</v>
      </c>
      <c r="D426" s="1" t="s">
        <v>1161</v>
      </c>
      <c r="E426" s="1" t="s">
        <v>10</v>
      </c>
      <c r="F426" s="1" t="s">
        <v>11</v>
      </c>
      <c r="G426" s="1" t="s">
        <v>12</v>
      </c>
      <c r="H426" s="1" t="s">
        <v>13</v>
      </c>
      <c r="I426" s="1" t="s">
        <v>88</v>
      </c>
      <c r="J426" s="1" t="s">
        <v>1393</v>
      </c>
      <c r="K426" s="1" t="s">
        <v>860</v>
      </c>
    </row>
    <row r="427" spans="1:11" ht="12.45" x14ac:dyDescent="0.3">
      <c r="A427" s="1" t="s">
        <v>1394</v>
      </c>
      <c r="B427" s="1">
        <v>2026165</v>
      </c>
      <c r="C427" s="1" t="s">
        <v>708</v>
      </c>
      <c r="D427" s="1" t="s">
        <v>691</v>
      </c>
      <c r="E427" s="1" t="s">
        <v>10</v>
      </c>
      <c r="F427" s="1" t="s">
        <v>11</v>
      </c>
      <c r="G427" s="1" t="s">
        <v>12</v>
      </c>
      <c r="H427" s="1" t="s">
        <v>13</v>
      </c>
      <c r="I427" s="1" t="s">
        <v>88</v>
      </c>
      <c r="J427" s="1" t="s">
        <v>1395</v>
      </c>
      <c r="K427" s="1" t="s">
        <v>90</v>
      </c>
    </row>
    <row r="428" spans="1:11" ht="12.45" x14ac:dyDescent="0.3">
      <c r="A428" s="1" t="s">
        <v>72</v>
      </c>
      <c r="B428" s="1">
        <v>1998983</v>
      </c>
      <c r="C428" s="1" t="s">
        <v>73</v>
      </c>
      <c r="D428" s="1" t="s">
        <v>74</v>
      </c>
      <c r="E428" s="1" t="s">
        <v>62</v>
      </c>
      <c r="F428" s="1" t="s">
        <v>11</v>
      </c>
      <c r="G428" s="1" t="s">
        <v>12</v>
      </c>
      <c r="H428" s="1" t="s">
        <v>13</v>
      </c>
      <c r="I428" s="1" t="s">
        <v>88</v>
      </c>
      <c r="J428" s="1" t="s">
        <v>1396</v>
      </c>
      <c r="K428" s="1" t="s">
        <v>94</v>
      </c>
    </row>
    <row r="429" spans="1:11" ht="12.45" x14ac:dyDescent="0.3">
      <c r="A429" s="1" t="s">
        <v>59</v>
      </c>
      <c r="B429" s="1">
        <v>2033387</v>
      </c>
      <c r="C429" s="1" t="s">
        <v>60</v>
      </c>
      <c r="D429" s="1" t="s">
        <v>61</v>
      </c>
      <c r="E429" s="1" t="s">
        <v>62</v>
      </c>
      <c r="F429" s="1" t="s">
        <v>11</v>
      </c>
      <c r="G429" s="1" t="s">
        <v>12</v>
      </c>
      <c r="H429" s="1" t="s">
        <v>13</v>
      </c>
      <c r="I429" s="1" t="s">
        <v>88</v>
      </c>
      <c r="J429" s="1" t="s">
        <v>1397</v>
      </c>
      <c r="K429" s="1" t="s">
        <v>90</v>
      </c>
    </row>
    <row r="430" spans="1:11" ht="12.45" x14ac:dyDescent="0.3">
      <c r="A430" s="1" t="s">
        <v>1398</v>
      </c>
      <c r="B430" s="1">
        <v>1991039</v>
      </c>
      <c r="C430" s="1" t="s">
        <v>82</v>
      </c>
      <c r="D430" s="1" t="s">
        <v>83</v>
      </c>
      <c r="E430" s="1" t="s">
        <v>10</v>
      </c>
      <c r="F430" s="1" t="s">
        <v>11</v>
      </c>
      <c r="G430" s="1" t="s">
        <v>17</v>
      </c>
      <c r="H430" s="1" t="s">
        <v>1399</v>
      </c>
      <c r="I430" s="1" t="s">
        <v>103</v>
      </c>
      <c r="J430" s="1" t="s">
        <v>1400</v>
      </c>
      <c r="K430" s="1" t="s">
        <v>105</v>
      </c>
    </row>
    <row r="431" spans="1:11" ht="12.45" x14ac:dyDescent="0.3">
      <c r="A431" s="1" t="s">
        <v>7</v>
      </c>
      <c r="B431" s="1">
        <v>2040997</v>
      </c>
      <c r="C431" s="1" t="s">
        <v>8</v>
      </c>
      <c r="D431" s="1" t="s">
        <v>9</v>
      </c>
      <c r="E431" s="1" t="s">
        <v>10</v>
      </c>
      <c r="F431" s="1" t="s">
        <v>11</v>
      </c>
      <c r="G431" s="1" t="s">
        <v>12</v>
      </c>
      <c r="H431" s="1" t="s">
        <v>13</v>
      </c>
      <c r="I431" s="1" t="s">
        <v>88</v>
      </c>
      <c r="J431" s="1" t="s">
        <v>89</v>
      </c>
      <c r="K431" s="1" t="s">
        <v>90</v>
      </c>
    </row>
    <row r="432" spans="1:11" ht="12.45" x14ac:dyDescent="0.3">
      <c r="A432" s="1" t="s">
        <v>14</v>
      </c>
      <c r="B432" s="1">
        <v>2033711</v>
      </c>
      <c r="C432" s="1" t="s">
        <v>15</v>
      </c>
      <c r="D432" s="1" t="s">
        <v>16</v>
      </c>
      <c r="E432" s="1" t="s">
        <v>10</v>
      </c>
      <c r="F432" s="1" t="s">
        <v>11</v>
      </c>
      <c r="G432" s="1" t="s">
        <v>17</v>
      </c>
      <c r="H432" s="1" t="s">
        <v>13</v>
      </c>
      <c r="I432" s="1" t="s">
        <v>88</v>
      </c>
      <c r="J432" s="1" t="s">
        <v>91</v>
      </c>
      <c r="K432" s="1" t="s">
        <v>92</v>
      </c>
    </row>
    <row r="433" spans="1:12" ht="12.45" x14ac:dyDescent="0.3">
      <c r="A433" s="1" t="s">
        <v>18</v>
      </c>
      <c r="B433" s="1">
        <v>2037480</v>
      </c>
      <c r="C433" s="1" t="s">
        <v>19</v>
      </c>
      <c r="D433" s="1" t="s">
        <v>20</v>
      </c>
      <c r="E433" s="1" t="s">
        <v>10</v>
      </c>
      <c r="F433" s="1" t="s">
        <v>11</v>
      </c>
      <c r="G433" s="1" t="s">
        <v>12</v>
      </c>
      <c r="H433" s="1" t="s">
        <v>13</v>
      </c>
      <c r="I433" s="1" t="s">
        <v>88</v>
      </c>
      <c r="J433" s="1" t="s">
        <v>93</v>
      </c>
      <c r="K433" s="1" t="s">
        <v>94</v>
      </c>
    </row>
    <row r="434" spans="1:12" ht="12.45" x14ac:dyDescent="0.3">
      <c r="A434" s="1" t="s">
        <v>21</v>
      </c>
      <c r="B434" s="1">
        <v>2040999</v>
      </c>
      <c r="C434" s="1" t="s">
        <v>8</v>
      </c>
      <c r="D434" s="1" t="s">
        <v>22</v>
      </c>
      <c r="E434" s="1" t="s">
        <v>10</v>
      </c>
      <c r="F434" s="1" t="s">
        <v>11</v>
      </c>
      <c r="G434" s="1" t="s">
        <v>12</v>
      </c>
      <c r="H434" s="1" t="s">
        <v>13</v>
      </c>
      <c r="I434" s="1" t="s">
        <v>88</v>
      </c>
      <c r="J434" s="1" t="s">
        <v>95</v>
      </c>
      <c r="K434" s="1" t="s">
        <v>90</v>
      </c>
    </row>
    <row r="435" spans="1:12" ht="12.45" x14ac:dyDescent="0.3">
      <c r="A435" s="1" t="s">
        <v>23</v>
      </c>
      <c r="B435" s="1">
        <v>2033492</v>
      </c>
      <c r="C435" s="1" t="s">
        <v>24</v>
      </c>
      <c r="D435" s="1" t="s">
        <v>25</v>
      </c>
      <c r="E435" s="1" t="s">
        <v>10</v>
      </c>
      <c r="F435" s="1" t="s">
        <v>11</v>
      </c>
      <c r="G435" s="1" t="s">
        <v>17</v>
      </c>
      <c r="H435" s="1" t="s">
        <v>13</v>
      </c>
      <c r="I435" s="1" t="s">
        <v>88</v>
      </c>
      <c r="J435" s="1" t="s">
        <v>96</v>
      </c>
      <c r="K435" s="1" t="s">
        <v>97</v>
      </c>
    </row>
    <row r="436" spans="1:12" ht="12.45" x14ac:dyDescent="0.3">
      <c r="A436" s="1" t="s">
        <v>26</v>
      </c>
      <c r="B436" s="1">
        <v>2048402</v>
      </c>
      <c r="C436" s="1" t="s">
        <v>27</v>
      </c>
      <c r="D436" s="1" t="s">
        <v>28</v>
      </c>
      <c r="E436" s="1" t="s">
        <v>10</v>
      </c>
      <c r="F436" s="1" t="s">
        <v>11</v>
      </c>
      <c r="G436" s="1" t="s">
        <v>12</v>
      </c>
      <c r="H436" s="1" t="s">
        <v>13</v>
      </c>
      <c r="I436" s="1" t="s">
        <v>88</v>
      </c>
      <c r="J436" s="1" t="s">
        <v>98</v>
      </c>
      <c r="K436" s="1" t="s">
        <v>90</v>
      </c>
    </row>
    <row r="437" spans="1:12" ht="12.45" x14ac:dyDescent="0.3">
      <c r="A437" s="1" t="s">
        <v>29</v>
      </c>
      <c r="B437" s="1">
        <v>2001107</v>
      </c>
      <c r="C437" s="1" t="s">
        <v>30</v>
      </c>
      <c r="D437" s="1" t="s">
        <v>31</v>
      </c>
      <c r="E437" s="1" t="s">
        <v>10</v>
      </c>
      <c r="F437" s="1" t="s">
        <v>11</v>
      </c>
      <c r="G437" s="1" t="s">
        <v>12</v>
      </c>
      <c r="H437" s="1" t="s">
        <v>13</v>
      </c>
      <c r="I437" s="1" t="s">
        <v>88</v>
      </c>
      <c r="J437" s="1" t="s">
        <v>99</v>
      </c>
      <c r="K437" s="1" t="s">
        <v>94</v>
      </c>
    </row>
    <row r="438" spans="1:12" ht="12.45" x14ac:dyDescent="0.3">
      <c r="A438" s="1" t="s">
        <v>32</v>
      </c>
      <c r="B438" s="1">
        <v>1994921</v>
      </c>
      <c r="C438" s="1" t="s">
        <v>33</v>
      </c>
      <c r="D438" s="1" t="s">
        <v>34</v>
      </c>
      <c r="E438" s="1" t="s">
        <v>10</v>
      </c>
      <c r="F438" s="1" t="s">
        <v>11</v>
      </c>
      <c r="G438" s="1" t="s">
        <v>35</v>
      </c>
      <c r="H438" s="1" t="s">
        <v>13</v>
      </c>
      <c r="I438" s="1" t="s">
        <v>88</v>
      </c>
      <c r="J438" s="1" t="s">
        <v>100</v>
      </c>
      <c r="K438" s="1" t="s">
        <v>101</v>
      </c>
    </row>
    <row r="439" spans="1:12" ht="12.45" x14ac:dyDescent="0.3">
      <c r="A439" s="1" t="s">
        <v>36</v>
      </c>
      <c r="B439" s="1">
        <v>2027539</v>
      </c>
      <c r="C439" s="1" t="s">
        <v>37</v>
      </c>
      <c r="D439" s="1" t="s">
        <v>38</v>
      </c>
      <c r="E439" s="1" t="s">
        <v>10</v>
      </c>
      <c r="F439" s="1" t="s">
        <v>11</v>
      </c>
      <c r="G439" s="1" t="s">
        <v>12</v>
      </c>
      <c r="H439" s="1" t="s">
        <v>13</v>
      </c>
      <c r="I439" s="1" t="s">
        <v>88</v>
      </c>
      <c r="J439" s="1" t="s">
        <v>102</v>
      </c>
      <c r="K439" s="1" t="s">
        <v>94</v>
      </c>
    </row>
    <row r="440" spans="1:12" ht="12.45" x14ac:dyDescent="0.3">
      <c r="A440" s="1" t="s">
        <v>39</v>
      </c>
      <c r="B440" s="1">
        <v>1974733</v>
      </c>
      <c r="C440" s="1" t="s">
        <v>40</v>
      </c>
      <c r="D440" s="1" t="s">
        <v>41</v>
      </c>
      <c r="E440" s="1" t="s">
        <v>10</v>
      </c>
      <c r="F440" s="1" t="s">
        <v>11</v>
      </c>
      <c r="G440" s="1" t="s">
        <v>17</v>
      </c>
      <c r="H440" s="1" t="s">
        <v>42</v>
      </c>
      <c r="I440" s="1" t="s">
        <v>103</v>
      </c>
      <c r="J440" s="1" t="s">
        <v>104</v>
      </c>
      <c r="K440" s="1" t="s">
        <v>105</v>
      </c>
    </row>
    <row r="441" spans="1:12" ht="15.75" customHeight="1" x14ac:dyDescent="0.3">
      <c r="A441" t="s">
        <v>0</v>
      </c>
      <c r="B441" t="s">
        <v>84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 t="s">
        <v>6</v>
      </c>
      <c r="I441" t="s">
        <v>88</v>
      </c>
      <c r="J441" s="16">
        <v>44961.845833333333</v>
      </c>
      <c r="K441" t="s">
        <v>90</v>
      </c>
      <c r="L441">
        <v>33</v>
      </c>
    </row>
    <row r="442" spans="1:12" ht="15.75" customHeight="1" x14ac:dyDescent="0.3">
      <c r="A442" t="s">
        <v>1459</v>
      </c>
      <c r="B442">
        <v>1998168</v>
      </c>
      <c r="C442" t="s">
        <v>1195</v>
      </c>
      <c r="D442" t="s">
        <v>167</v>
      </c>
      <c r="E442" t="s">
        <v>10</v>
      </c>
      <c r="F442" t="s">
        <v>11</v>
      </c>
      <c r="G442" t="s">
        <v>17</v>
      </c>
      <c r="H442" t="s">
        <v>13</v>
      </c>
      <c r="I442" t="s">
        <v>88</v>
      </c>
      <c r="J442" s="16">
        <v>44989.466666666667</v>
      </c>
      <c r="K442" t="s">
        <v>92</v>
      </c>
    </row>
    <row r="443" spans="1:12" ht="15.75" customHeight="1" x14ac:dyDescent="0.3">
      <c r="A443" t="s">
        <v>1460</v>
      </c>
      <c r="B443">
        <v>1996883</v>
      </c>
      <c r="C443" t="s">
        <v>806</v>
      </c>
      <c r="D443" t="s">
        <v>807</v>
      </c>
      <c r="E443" t="s">
        <v>10</v>
      </c>
      <c r="F443" t="s">
        <v>11</v>
      </c>
      <c r="G443" t="s">
        <v>12</v>
      </c>
      <c r="H443" t="s">
        <v>13</v>
      </c>
      <c r="I443" t="s">
        <v>88</v>
      </c>
      <c r="J443" s="16">
        <v>44989.467361111114</v>
      </c>
      <c r="K443" t="s">
        <v>90</v>
      </c>
    </row>
    <row r="444" spans="1:12" ht="15.75" customHeight="1" x14ac:dyDescent="0.3">
      <c r="A444" t="s">
        <v>1446</v>
      </c>
      <c r="B444">
        <v>1973435</v>
      </c>
      <c r="C444" t="s">
        <v>300</v>
      </c>
      <c r="D444" t="s">
        <v>149</v>
      </c>
      <c r="E444" t="s">
        <v>10</v>
      </c>
      <c r="F444" t="s">
        <v>11</v>
      </c>
      <c r="G444" t="s">
        <v>12</v>
      </c>
      <c r="H444" t="s">
        <v>13</v>
      </c>
      <c r="I444" t="s">
        <v>88</v>
      </c>
      <c r="J444" s="16">
        <v>44989.468055555553</v>
      </c>
      <c r="K444" t="s">
        <v>90</v>
      </c>
    </row>
    <row r="445" spans="1:12" ht="15.75" customHeight="1" x14ac:dyDescent="0.3">
      <c r="A445" t="s">
        <v>1461</v>
      </c>
      <c r="B445">
        <v>2008177</v>
      </c>
      <c r="C445" t="s">
        <v>1462</v>
      </c>
      <c r="D445" t="s">
        <v>807</v>
      </c>
      <c r="E445" t="s">
        <v>10</v>
      </c>
      <c r="F445" t="s">
        <v>11</v>
      </c>
      <c r="G445" t="s">
        <v>12</v>
      </c>
      <c r="H445" t="s">
        <v>13</v>
      </c>
      <c r="I445" t="s">
        <v>88</v>
      </c>
      <c r="J445" s="16">
        <v>44989.46875</v>
      </c>
      <c r="K445" t="s">
        <v>90</v>
      </c>
    </row>
    <row r="446" spans="1:12" ht="15.75" customHeight="1" x14ac:dyDescent="0.3">
      <c r="A446" t="s">
        <v>1445</v>
      </c>
      <c r="B446">
        <v>1998141</v>
      </c>
      <c r="C446" t="s">
        <v>1195</v>
      </c>
      <c r="D446" t="s">
        <v>167</v>
      </c>
      <c r="E446" t="s">
        <v>10</v>
      </c>
      <c r="F446" t="s">
        <v>11</v>
      </c>
      <c r="G446" t="s">
        <v>17</v>
      </c>
      <c r="H446" t="s">
        <v>13</v>
      </c>
      <c r="I446" t="s">
        <v>88</v>
      </c>
      <c r="J446" s="16">
        <v>44989.469444444447</v>
      </c>
      <c r="K446" t="s">
        <v>92</v>
      </c>
    </row>
    <row r="447" spans="1:12" ht="15.75" customHeight="1" x14ac:dyDescent="0.3">
      <c r="A447" t="s">
        <v>1463</v>
      </c>
      <c r="B447">
        <v>1998119</v>
      </c>
      <c r="C447" t="s">
        <v>1195</v>
      </c>
      <c r="D447" t="s">
        <v>167</v>
      </c>
      <c r="E447" t="s">
        <v>10</v>
      </c>
      <c r="F447" t="s">
        <v>11</v>
      </c>
      <c r="G447" t="s">
        <v>17</v>
      </c>
      <c r="H447" t="s">
        <v>13</v>
      </c>
      <c r="I447" t="s">
        <v>88</v>
      </c>
      <c r="J447" s="16">
        <v>44989.470138888886</v>
      </c>
      <c r="K447" t="s">
        <v>92</v>
      </c>
    </row>
    <row r="448" spans="1:12" ht="15.75" customHeight="1" x14ac:dyDescent="0.3">
      <c r="A448" t="s">
        <v>1464</v>
      </c>
      <c r="B448">
        <v>2017450</v>
      </c>
      <c r="C448" t="s">
        <v>1070</v>
      </c>
      <c r="D448" t="s">
        <v>1071</v>
      </c>
      <c r="E448" t="s">
        <v>10</v>
      </c>
      <c r="F448" t="s">
        <v>11</v>
      </c>
      <c r="G448" t="s">
        <v>35</v>
      </c>
      <c r="H448" t="s">
        <v>13</v>
      </c>
      <c r="I448" t="s">
        <v>88</v>
      </c>
      <c r="J448" s="16">
        <v>44989.470833333333</v>
      </c>
      <c r="K448" t="s">
        <v>92</v>
      </c>
    </row>
    <row r="449" spans="1:11" ht="15.75" customHeight="1" x14ac:dyDescent="0.3">
      <c r="A449" t="s">
        <v>1465</v>
      </c>
      <c r="B449">
        <v>2042135</v>
      </c>
      <c r="C449" t="s">
        <v>1466</v>
      </c>
      <c r="D449" t="s">
        <v>1467</v>
      </c>
      <c r="E449" t="s">
        <v>181</v>
      </c>
      <c r="F449" t="s">
        <v>11</v>
      </c>
      <c r="G449" t="s">
        <v>12</v>
      </c>
      <c r="H449" t="s">
        <v>13</v>
      </c>
      <c r="I449" t="s">
        <v>88</v>
      </c>
      <c r="J449" s="16">
        <v>44989.47152777778</v>
      </c>
      <c r="K449" t="s">
        <v>90</v>
      </c>
    </row>
    <row r="450" spans="1:11" ht="15.75" customHeight="1" x14ac:dyDescent="0.3">
      <c r="A450" t="s">
        <v>1468</v>
      </c>
      <c r="B450">
        <v>2008178</v>
      </c>
      <c r="C450" t="s">
        <v>1462</v>
      </c>
      <c r="D450" t="s">
        <v>807</v>
      </c>
      <c r="E450" t="s">
        <v>10</v>
      </c>
      <c r="F450" t="s">
        <v>11</v>
      </c>
      <c r="G450" t="s">
        <v>12</v>
      </c>
      <c r="H450" t="s">
        <v>13</v>
      </c>
      <c r="I450" t="s">
        <v>88</v>
      </c>
      <c r="J450" s="16">
        <v>44989.472222222219</v>
      </c>
      <c r="K450" t="s">
        <v>90</v>
      </c>
    </row>
    <row r="451" spans="1:11" ht="15.75" customHeight="1" x14ac:dyDescent="0.3">
      <c r="A451" t="s">
        <v>1469</v>
      </c>
      <c r="B451">
        <v>2005191</v>
      </c>
      <c r="C451" t="s">
        <v>1428</v>
      </c>
      <c r="D451" t="s">
        <v>1470</v>
      </c>
      <c r="E451" t="s">
        <v>10</v>
      </c>
      <c r="F451" t="s">
        <v>11</v>
      </c>
      <c r="G451" t="s">
        <v>12</v>
      </c>
      <c r="H451" t="s">
        <v>42</v>
      </c>
      <c r="I451" t="s">
        <v>103</v>
      </c>
      <c r="J451" s="16">
        <v>44989.472222222219</v>
      </c>
      <c r="K451" t="s">
        <v>105</v>
      </c>
    </row>
    <row r="452" spans="1:11" ht="15.75" customHeight="1" x14ac:dyDescent="0.3">
      <c r="A452" t="s">
        <v>1471</v>
      </c>
      <c r="B452">
        <v>2034965</v>
      </c>
      <c r="C452" t="s">
        <v>1152</v>
      </c>
      <c r="D452" t="s">
        <v>1071</v>
      </c>
      <c r="E452" t="s">
        <v>10</v>
      </c>
      <c r="F452" t="s">
        <v>11</v>
      </c>
      <c r="G452" t="s">
        <v>35</v>
      </c>
      <c r="H452" t="s">
        <v>13</v>
      </c>
      <c r="I452" t="s">
        <v>88</v>
      </c>
      <c r="J452" s="16">
        <v>44989.472916666666</v>
      </c>
      <c r="K452" t="s">
        <v>92</v>
      </c>
    </row>
    <row r="453" spans="1:11" ht="15.75" customHeight="1" x14ac:dyDescent="0.3">
      <c r="A453" t="s">
        <v>1472</v>
      </c>
      <c r="B453">
        <v>2041332</v>
      </c>
      <c r="C453" t="s">
        <v>1473</v>
      </c>
      <c r="D453" t="s">
        <v>1474</v>
      </c>
      <c r="E453" t="s">
        <v>10</v>
      </c>
      <c r="F453" t="s">
        <v>11</v>
      </c>
      <c r="G453" t="s">
        <v>12</v>
      </c>
      <c r="H453" t="s">
        <v>133</v>
      </c>
      <c r="I453" t="s">
        <v>88</v>
      </c>
      <c r="J453" s="16">
        <v>44989.473611111112</v>
      </c>
      <c r="K453" t="s">
        <v>1490</v>
      </c>
    </row>
    <row r="454" spans="1:11" ht="15.75" customHeight="1" x14ac:dyDescent="0.3">
      <c r="A454" t="s">
        <v>1475</v>
      </c>
      <c r="B454">
        <v>2047616</v>
      </c>
      <c r="C454" t="s">
        <v>15</v>
      </c>
      <c r="D454" t="s">
        <v>16</v>
      </c>
      <c r="E454" t="s">
        <v>10</v>
      </c>
      <c r="F454" t="s">
        <v>11</v>
      </c>
      <c r="G454" t="s">
        <v>17</v>
      </c>
      <c r="H454" t="s">
        <v>13</v>
      </c>
      <c r="I454" t="s">
        <v>88</v>
      </c>
      <c r="J454" s="16">
        <v>44989.474305555559</v>
      </c>
      <c r="K454" t="s">
        <v>1090</v>
      </c>
    </row>
    <row r="455" spans="1:11" ht="15.75" customHeight="1" x14ac:dyDescent="0.3">
      <c r="A455" t="s">
        <v>1476</v>
      </c>
      <c r="B455">
        <v>2020484</v>
      </c>
      <c r="C455" t="s">
        <v>830</v>
      </c>
      <c r="D455" t="s">
        <v>831</v>
      </c>
      <c r="E455" t="s">
        <v>10</v>
      </c>
      <c r="F455" t="s">
        <v>11</v>
      </c>
      <c r="G455" t="s">
        <v>17</v>
      </c>
      <c r="H455" t="s">
        <v>13</v>
      </c>
      <c r="I455" t="s">
        <v>88</v>
      </c>
      <c r="J455" s="16">
        <v>44989.474999999999</v>
      </c>
      <c r="K455" t="s">
        <v>92</v>
      </c>
    </row>
    <row r="456" spans="1:11" ht="15.75" customHeight="1" x14ac:dyDescent="0.3">
      <c r="A456" t="s">
        <v>1438</v>
      </c>
      <c r="B456">
        <v>2030077</v>
      </c>
      <c r="C456" t="s">
        <v>1439</v>
      </c>
      <c r="D456" t="s">
        <v>1440</v>
      </c>
      <c r="E456" t="s">
        <v>10</v>
      </c>
      <c r="F456" t="s">
        <v>11</v>
      </c>
      <c r="G456" t="s">
        <v>17</v>
      </c>
      <c r="H456" t="s">
        <v>42</v>
      </c>
      <c r="I456" t="s">
        <v>103</v>
      </c>
      <c r="J456" s="16">
        <v>44989.474999999999</v>
      </c>
      <c r="K456" t="s">
        <v>105</v>
      </c>
    </row>
    <row r="457" spans="1:11" ht="15.75" customHeight="1" x14ac:dyDescent="0.3">
      <c r="A457" t="s">
        <v>1442</v>
      </c>
      <c r="B457">
        <v>2028606</v>
      </c>
      <c r="C457" t="s">
        <v>1443</v>
      </c>
      <c r="D457" t="s">
        <v>1444</v>
      </c>
      <c r="E457" t="s">
        <v>10</v>
      </c>
      <c r="F457" t="s">
        <v>11</v>
      </c>
      <c r="G457" t="s">
        <v>17</v>
      </c>
      <c r="H457" t="s">
        <v>13</v>
      </c>
      <c r="I457" t="s">
        <v>88</v>
      </c>
      <c r="J457" s="16">
        <v>44989.475694444445</v>
      </c>
      <c r="K457" t="s">
        <v>97</v>
      </c>
    </row>
    <row r="458" spans="1:11" ht="15.75" customHeight="1" x14ac:dyDescent="0.3">
      <c r="A458" t="s">
        <v>1477</v>
      </c>
      <c r="B458">
        <v>2029917</v>
      </c>
      <c r="C458" t="s">
        <v>560</v>
      </c>
      <c r="D458" t="s">
        <v>267</v>
      </c>
      <c r="E458" t="s">
        <v>10</v>
      </c>
      <c r="F458" t="s">
        <v>11</v>
      </c>
      <c r="G458" t="s">
        <v>17</v>
      </c>
      <c r="H458" t="s">
        <v>133</v>
      </c>
      <c r="I458" t="s">
        <v>88</v>
      </c>
      <c r="J458" s="16">
        <v>44989.476388888892</v>
      </c>
      <c r="K458" t="s">
        <v>1491</v>
      </c>
    </row>
    <row r="459" spans="1:11" ht="15.75" customHeight="1" x14ac:dyDescent="0.3">
      <c r="A459" t="s">
        <v>1478</v>
      </c>
      <c r="B459">
        <v>1995748</v>
      </c>
      <c r="C459" t="s">
        <v>620</v>
      </c>
      <c r="D459" t="s">
        <v>621</v>
      </c>
      <c r="E459" t="s">
        <v>181</v>
      </c>
      <c r="F459" t="s">
        <v>11</v>
      </c>
      <c r="G459" t="s">
        <v>12</v>
      </c>
      <c r="H459" t="s">
        <v>133</v>
      </c>
      <c r="I459" t="s">
        <v>88</v>
      </c>
      <c r="J459" s="16">
        <v>44989.476388888892</v>
      </c>
      <c r="K459" t="s">
        <v>1492</v>
      </c>
    </row>
    <row r="460" spans="1:11" ht="15.75" customHeight="1" x14ac:dyDescent="0.3">
      <c r="A460" t="s">
        <v>1456</v>
      </c>
      <c r="B460">
        <v>2014514</v>
      </c>
      <c r="C460" t="s">
        <v>1457</v>
      </c>
      <c r="D460" t="s">
        <v>447</v>
      </c>
      <c r="E460" t="s">
        <v>10</v>
      </c>
      <c r="F460" t="s">
        <v>11</v>
      </c>
      <c r="G460" t="s">
        <v>17</v>
      </c>
      <c r="H460" t="s">
        <v>42</v>
      </c>
      <c r="I460" t="s">
        <v>103</v>
      </c>
      <c r="J460" s="16">
        <v>44989.476388888892</v>
      </c>
      <c r="K460" t="s">
        <v>105</v>
      </c>
    </row>
    <row r="461" spans="1:11" ht="15.75" customHeight="1" x14ac:dyDescent="0.3">
      <c r="A461" t="s">
        <v>1479</v>
      </c>
      <c r="B461">
        <v>2014648</v>
      </c>
      <c r="C461" t="s">
        <v>1480</v>
      </c>
      <c r="D461" t="s">
        <v>1481</v>
      </c>
      <c r="E461" t="s">
        <v>10</v>
      </c>
      <c r="F461" t="s">
        <v>11</v>
      </c>
      <c r="G461" t="s">
        <v>12</v>
      </c>
      <c r="H461" t="s">
        <v>13</v>
      </c>
      <c r="I461" t="s">
        <v>88</v>
      </c>
      <c r="J461" s="16">
        <v>44989.477777777778</v>
      </c>
      <c r="K461" t="s">
        <v>140</v>
      </c>
    </row>
    <row r="462" spans="1:11" ht="15.75" customHeight="1" x14ac:dyDescent="0.3">
      <c r="A462" t="s">
        <v>1482</v>
      </c>
      <c r="B462">
        <v>2012163</v>
      </c>
      <c r="C462" t="s">
        <v>1483</v>
      </c>
      <c r="D462" t="s">
        <v>1484</v>
      </c>
      <c r="E462" t="s">
        <v>10</v>
      </c>
      <c r="F462" t="s">
        <v>11</v>
      </c>
      <c r="G462" t="s">
        <v>12</v>
      </c>
      <c r="H462" t="s">
        <v>13</v>
      </c>
      <c r="I462" t="s">
        <v>88</v>
      </c>
      <c r="J462" s="16">
        <v>44989.478472222225</v>
      </c>
      <c r="K462" t="s">
        <v>90</v>
      </c>
    </row>
    <row r="463" spans="1:11" ht="15.75" customHeight="1" x14ac:dyDescent="0.3">
      <c r="A463" t="s">
        <v>1494</v>
      </c>
      <c r="B463">
        <v>2012803</v>
      </c>
      <c r="C463" t="s">
        <v>1425</v>
      </c>
      <c r="D463" t="s">
        <v>403</v>
      </c>
      <c r="E463" t="s">
        <v>10</v>
      </c>
      <c r="F463" t="s">
        <v>11</v>
      </c>
      <c r="G463" t="s">
        <v>12</v>
      </c>
      <c r="H463" t="s">
        <v>13</v>
      </c>
      <c r="I463" t="s">
        <v>88</v>
      </c>
      <c r="J463" s="16">
        <v>44989.479166666664</v>
      </c>
      <c r="K463" t="s">
        <v>140</v>
      </c>
    </row>
    <row r="464" spans="1:11" ht="15.75" customHeight="1" x14ac:dyDescent="0.3">
      <c r="A464" t="s">
        <v>1485</v>
      </c>
      <c r="B464">
        <v>2021873</v>
      </c>
      <c r="C464" t="s">
        <v>1070</v>
      </c>
      <c r="D464" t="s">
        <v>1071</v>
      </c>
      <c r="E464" t="s">
        <v>10</v>
      </c>
      <c r="F464" t="s">
        <v>11</v>
      </c>
      <c r="G464" t="s">
        <v>35</v>
      </c>
      <c r="H464" t="s">
        <v>13</v>
      </c>
      <c r="I464" t="s">
        <v>88</v>
      </c>
      <c r="J464" s="16">
        <v>44989.479166666664</v>
      </c>
      <c r="K464" t="s">
        <v>92</v>
      </c>
    </row>
    <row r="465" spans="1:12" ht="15.75" customHeight="1" x14ac:dyDescent="0.3">
      <c r="A465" t="s">
        <v>1441</v>
      </c>
      <c r="B465">
        <v>2021085</v>
      </c>
      <c r="C465" t="s">
        <v>66</v>
      </c>
      <c r="D465" t="s">
        <v>67</v>
      </c>
      <c r="E465" t="s">
        <v>1273</v>
      </c>
      <c r="F465" t="s">
        <v>11</v>
      </c>
      <c r="G465" t="s">
        <v>17</v>
      </c>
      <c r="H465" t="s">
        <v>133</v>
      </c>
      <c r="I465" t="s">
        <v>88</v>
      </c>
      <c r="J465" s="16">
        <v>44989.479861111111</v>
      </c>
      <c r="K465" t="s">
        <v>1493</v>
      </c>
    </row>
    <row r="466" spans="1:12" ht="15.75" customHeight="1" x14ac:dyDescent="0.3">
      <c r="A466" t="s">
        <v>1447</v>
      </c>
      <c r="B466">
        <v>1998122</v>
      </c>
      <c r="C466" t="s">
        <v>1195</v>
      </c>
      <c r="D466" t="s">
        <v>167</v>
      </c>
      <c r="E466" t="s">
        <v>10</v>
      </c>
      <c r="F466" t="s">
        <v>11</v>
      </c>
      <c r="G466" t="s">
        <v>17</v>
      </c>
      <c r="H466" t="s">
        <v>13</v>
      </c>
      <c r="I466" t="s">
        <v>88</v>
      </c>
      <c r="J466" s="16">
        <v>44989.480555555558</v>
      </c>
      <c r="K466" t="s">
        <v>92</v>
      </c>
    </row>
    <row r="467" spans="1:12" ht="15.75" customHeight="1" x14ac:dyDescent="0.3">
      <c r="A467" t="s">
        <v>1448</v>
      </c>
      <c r="B467">
        <v>2009948</v>
      </c>
      <c r="C467" t="s">
        <v>1449</v>
      </c>
      <c r="D467" t="s">
        <v>1450</v>
      </c>
      <c r="E467" t="s">
        <v>10</v>
      </c>
      <c r="F467" t="s">
        <v>11</v>
      </c>
      <c r="G467" t="s">
        <v>12</v>
      </c>
      <c r="H467" t="s">
        <v>13</v>
      </c>
      <c r="I467" t="s">
        <v>88</v>
      </c>
      <c r="J467" s="16">
        <v>44989.481249999997</v>
      </c>
      <c r="K467" t="s">
        <v>90</v>
      </c>
    </row>
    <row r="468" spans="1:12" ht="15.75" customHeight="1" x14ac:dyDescent="0.3">
      <c r="A468" t="s">
        <v>1451</v>
      </c>
      <c r="B468">
        <v>1998155</v>
      </c>
      <c r="C468" t="s">
        <v>1195</v>
      </c>
      <c r="D468" t="s">
        <v>167</v>
      </c>
      <c r="E468" t="s">
        <v>10</v>
      </c>
      <c r="F468" t="s">
        <v>11</v>
      </c>
      <c r="G468" t="s">
        <v>17</v>
      </c>
      <c r="H468" t="s">
        <v>13</v>
      </c>
      <c r="I468" t="s">
        <v>88</v>
      </c>
      <c r="J468" s="16">
        <v>44989.481944444444</v>
      </c>
      <c r="K468" t="s">
        <v>92</v>
      </c>
    </row>
    <row r="469" spans="1:12" ht="15.75" customHeight="1" x14ac:dyDescent="0.3">
      <c r="A469" t="s">
        <v>1452</v>
      </c>
      <c r="B469">
        <v>1982340</v>
      </c>
      <c r="C469" t="s">
        <v>1453</v>
      </c>
      <c r="D469" t="s">
        <v>167</v>
      </c>
      <c r="E469" t="s">
        <v>10</v>
      </c>
      <c r="F469" t="s">
        <v>11</v>
      </c>
      <c r="G469" t="s">
        <v>17</v>
      </c>
      <c r="H469" t="s">
        <v>13</v>
      </c>
      <c r="I469" t="s">
        <v>88</v>
      </c>
      <c r="J469" s="16">
        <v>44989.481944444444</v>
      </c>
      <c r="K469" t="s">
        <v>97</v>
      </c>
    </row>
    <row r="470" spans="1:12" ht="15.75" customHeight="1" x14ac:dyDescent="0.3">
      <c r="A470" t="s">
        <v>1454</v>
      </c>
      <c r="B470">
        <v>1989154</v>
      </c>
      <c r="C470" t="s">
        <v>1455</v>
      </c>
      <c r="D470" t="s">
        <v>447</v>
      </c>
      <c r="E470" t="s">
        <v>10</v>
      </c>
      <c r="F470" t="s">
        <v>11</v>
      </c>
      <c r="G470" t="s">
        <v>17</v>
      </c>
      <c r="H470" t="s">
        <v>13</v>
      </c>
      <c r="I470" t="s">
        <v>88</v>
      </c>
      <c r="J470" s="16">
        <v>44989.482638888891</v>
      </c>
      <c r="K470" t="s">
        <v>92</v>
      </c>
    </row>
    <row r="471" spans="1:12" ht="15.75" customHeight="1" x14ac:dyDescent="0.3">
      <c r="A471" t="s">
        <v>1458</v>
      </c>
      <c r="B471">
        <v>1998189</v>
      </c>
      <c r="C471" t="s">
        <v>1195</v>
      </c>
      <c r="D471" t="s">
        <v>167</v>
      </c>
      <c r="E471" t="s">
        <v>10</v>
      </c>
      <c r="F471" t="s">
        <v>11</v>
      </c>
      <c r="G471" t="s">
        <v>17</v>
      </c>
      <c r="H471" t="s">
        <v>13</v>
      </c>
      <c r="I471" t="s">
        <v>88</v>
      </c>
      <c r="J471" s="16">
        <v>44989.48333333333</v>
      </c>
      <c r="K471" t="s">
        <v>92</v>
      </c>
    </row>
    <row r="472" spans="1:12" ht="15.75" customHeight="1" x14ac:dyDescent="0.3">
      <c r="A472" t="s">
        <v>1486</v>
      </c>
      <c r="B472">
        <v>2023885</v>
      </c>
      <c r="C472" t="s">
        <v>1487</v>
      </c>
      <c r="D472" t="s">
        <v>1488</v>
      </c>
      <c r="E472" t="s">
        <v>10</v>
      </c>
      <c r="F472" t="s">
        <v>11</v>
      </c>
      <c r="G472" t="s">
        <v>17</v>
      </c>
      <c r="H472" t="s">
        <v>13</v>
      </c>
      <c r="I472" t="s">
        <v>88</v>
      </c>
      <c r="J472" s="16">
        <v>44989.484027777777</v>
      </c>
      <c r="K472" t="s">
        <v>92</v>
      </c>
    </row>
    <row r="473" spans="1:12" ht="15.75" customHeight="1" x14ac:dyDescent="0.3">
      <c r="A473" t="s">
        <v>1489</v>
      </c>
      <c r="B473">
        <v>2008433</v>
      </c>
      <c r="C473" t="s">
        <v>1088</v>
      </c>
      <c r="D473" t="s">
        <v>1085</v>
      </c>
      <c r="E473" t="s">
        <v>10</v>
      </c>
      <c r="F473" t="s">
        <v>11</v>
      </c>
      <c r="G473" t="s">
        <v>17</v>
      </c>
      <c r="H473" t="s">
        <v>13</v>
      </c>
      <c r="I473" t="s">
        <v>88</v>
      </c>
      <c r="J473" s="16">
        <v>44989.484722222223</v>
      </c>
      <c r="K473" t="s">
        <v>92</v>
      </c>
    </row>
    <row r="474" spans="1:12" ht="15.75" customHeight="1" x14ac:dyDescent="0.3">
      <c r="A474" t="s">
        <v>0</v>
      </c>
      <c r="B474" t="s">
        <v>84</v>
      </c>
      <c r="C474" t="s">
        <v>1</v>
      </c>
      <c r="D474" t="s">
        <v>2</v>
      </c>
      <c r="E474" t="s">
        <v>3</v>
      </c>
      <c r="F474" t="s">
        <v>4</v>
      </c>
      <c r="G474" t="s">
        <v>5</v>
      </c>
      <c r="H474" t="s">
        <v>6</v>
      </c>
      <c r="I474" t="s">
        <v>88</v>
      </c>
      <c r="J474" s="16">
        <v>44961.845833333333</v>
      </c>
      <c r="K474" t="s">
        <v>90</v>
      </c>
      <c r="L474">
        <v>28</v>
      </c>
    </row>
    <row r="475" spans="1:12" ht="15.75" customHeight="1" x14ac:dyDescent="0.3">
      <c r="A475" t="s">
        <v>1495</v>
      </c>
      <c r="B475">
        <v>2014086</v>
      </c>
      <c r="C475" t="s">
        <v>1496</v>
      </c>
      <c r="D475" t="s">
        <v>198</v>
      </c>
      <c r="E475" t="s">
        <v>10</v>
      </c>
      <c r="F475" t="s">
        <v>11</v>
      </c>
      <c r="G475" t="s">
        <v>12</v>
      </c>
      <c r="H475" t="s">
        <v>13</v>
      </c>
      <c r="I475" t="s">
        <v>88</v>
      </c>
      <c r="J475" s="16">
        <v>44989.876388888886</v>
      </c>
      <c r="K475" t="s">
        <v>94</v>
      </c>
    </row>
    <row r="476" spans="1:12" ht="15.75" customHeight="1" x14ac:dyDescent="0.3">
      <c r="A476" t="s">
        <v>1548</v>
      </c>
      <c r="B476">
        <v>2028183</v>
      </c>
      <c r="C476" t="s">
        <v>474</v>
      </c>
      <c r="D476" t="s">
        <v>475</v>
      </c>
      <c r="E476" t="s">
        <v>10</v>
      </c>
      <c r="F476" t="s">
        <v>11</v>
      </c>
      <c r="G476" t="s">
        <v>12</v>
      </c>
      <c r="H476" t="s">
        <v>13</v>
      </c>
      <c r="I476" t="s">
        <v>88</v>
      </c>
      <c r="J476" s="16">
        <v>44989.877083333333</v>
      </c>
      <c r="K476" t="s">
        <v>90</v>
      </c>
    </row>
    <row r="477" spans="1:12" ht="15.75" customHeight="1" x14ac:dyDescent="0.3">
      <c r="A477" t="s">
        <v>1497</v>
      </c>
      <c r="B477">
        <v>2053943</v>
      </c>
      <c r="C477" t="s">
        <v>1023</v>
      </c>
      <c r="D477" t="s">
        <v>1024</v>
      </c>
      <c r="E477" t="s">
        <v>10</v>
      </c>
      <c r="F477" t="s">
        <v>11</v>
      </c>
      <c r="G477" t="s">
        <v>12</v>
      </c>
      <c r="H477" t="s">
        <v>13</v>
      </c>
      <c r="I477" t="s">
        <v>88</v>
      </c>
      <c r="J477" s="16">
        <v>44989.878472222219</v>
      </c>
      <c r="K477" t="s">
        <v>94</v>
      </c>
    </row>
    <row r="478" spans="1:12" ht="15.75" customHeight="1" x14ac:dyDescent="0.3">
      <c r="A478" t="s">
        <v>1498</v>
      </c>
      <c r="B478">
        <v>2013602</v>
      </c>
      <c r="C478" t="s">
        <v>117</v>
      </c>
      <c r="D478" t="s">
        <v>118</v>
      </c>
      <c r="E478" t="s">
        <v>10</v>
      </c>
      <c r="F478" t="s">
        <v>11</v>
      </c>
      <c r="G478" t="s">
        <v>12</v>
      </c>
      <c r="H478" t="s">
        <v>13</v>
      </c>
      <c r="I478" t="s">
        <v>88</v>
      </c>
      <c r="J478" s="16">
        <v>44989.878472222219</v>
      </c>
      <c r="K478" t="s">
        <v>94</v>
      </c>
    </row>
    <row r="479" spans="1:12" ht="15.75" customHeight="1" x14ac:dyDescent="0.3">
      <c r="A479" t="s">
        <v>1499</v>
      </c>
      <c r="B479">
        <v>2029971</v>
      </c>
      <c r="C479" t="s">
        <v>1500</v>
      </c>
      <c r="D479" t="s">
        <v>143</v>
      </c>
      <c r="E479" t="s">
        <v>10</v>
      </c>
      <c r="F479" t="s">
        <v>11</v>
      </c>
      <c r="G479" t="s">
        <v>17</v>
      </c>
      <c r="H479" t="s">
        <v>13</v>
      </c>
      <c r="I479" t="s">
        <v>88</v>
      </c>
      <c r="J479" s="16">
        <v>44989.879861111112</v>
      </c>
      <c r="K479" t="s">
        <v>97</v>
      </c>
    </row>
    <row r="480" spans="1:12" ht="15.75" customHeight="1" x14ac:dyDescent="0.3">
      <c r="A480" t="s">
        <v>1501</v>
      </c>
      <c r="B480">
        <v>2029418</v>
      </c>
      <c r="C480" t="s">
        <v>113</v>
      </c>
      <c r="D480" t="s">
        <v>114</v>
      </c>
      <c r="E480" t="s">
        <v>10</v>
      </c>
      <c r="F480" t="s">
        <v>11</v>
      </c>
      <c r="G480" t="s">
        <v>17</v>
      </c>
      <c r="H480" t="s">
        <v>13</v>
      </c>
      <c r="I480" t="s">
        <v>88</v>
      </c>
      <c r="J480" s="16">
        <v>44989.880555555559</v>
      </c>
      <c r="K480" t="s">
        <v>131</v>
      </c>
    </row>
    <row r="481" spans="1:11" ht="15.75" customHeight="1" x14ac:dyDescent="0.3">
      <c r="A481" t="s">
        <v>1502</v>
      </c>
      <c r="B481">
        <v>2035795</v>
      </c>
      <c r="C481" t="s">
        <v>1503</v>
      </c>
      <c r="D481" t="s">
        <v>1504</v>
      </c>
      <c r="E481" t="s">
        <v>10</v>
      </c>
      <c r="F481" t="s">
        <v>11</v>
      </c>
      <c r="G481" t="s">
        <v>12</v>
      </c>
      <c r="H481" t="s">
        <v>13</v>
      </c>
      <c r="I481" t="s">
        <v>88</v>
      </c>
      <c r="J481" s="16">
        <v>44989.881249999999</v>
      </c>
      <c r="K481" t="s">
        <v>94</v>
      </c>
    </row>
    <row r="482" spans="1:11" ht="15.75" customHeight="1" x14ac:dyDescent="0.3">
      <c r="A482" t="s">
        <v>1505</v>
      </c>
      <c r="B482">
        <v>2039082</v>
      </c>
      <c r="C482" t="s">
        <v>1506</v>
      </c>
      <c r="D482" t="s">
        <v>1507</v>
      </c>
      <c r="E482" t="s">
        <v>10</v>
      </c>
      <c r="F482" t="s">
        <v>11</v>
      </c>
      <c r="G482" t="s">
        <v>12</v>
      </c>
      <c r="H482" t="s">
        <v>13</v>
      </c>
      <c r="I482" t="s">
        <v>88</v>
      </c>
      <c r="J482" s="16">
        <v>44989.881944444445</v>
      </c>
      <c r="K482" t="s">
        <v>94</v>
      </c>
    </row>
    <row r="483" spans="1:11" ht="15.75" customHeight="1" x14ac:dyDescent="0.3">
      <c r="A483" t="s">
        <v>1508</v>
      </c>
      <c r="B483">
        <v>2040187</v>
      </c>
      <c r="C483" t="s">
        <v>225</v>
      </c>
      <c r="D483" t="s">
        <v>226</v>
      </c>
      <c r="E483" t="s">
        <v>10</v>
      </c>
      <c r="F483" t="s">
        <v>11</v>
      </c>
      <c r="G483" t="s">
        <v>12</v>
      </c>
      <c r="H483" t="s">
        <v>13</v>
      </c>
      <c r="I483" t="s">
        <v>88</v>
      </c>
      <c r="J483" s="16">
        <v>44989.882638888892</v>
      </c>
      <c r="K483" t="s">
        <v>140</v>
      </c>
    </row>
    <row r="484" spans="1:11" ht="15.75" customHeight="1" x14ac:dyDescent="0.3">
      <c r="A484" t="s">
        <v>1509</v>
      </c>
      <c r="B484">
        <v>2039244</v>
      </c>
      <c r="C484" t="s">
        <v>197</v>
      </c>
      <c r="D484" t="s">
        <v>198</v>
      </c>
      <c r="E484" t="s">
        <v>10</v>
      </c>
      <c r="F484" t="s">
        <v>11</v>
      </c>
      <c r="G484" t="s">
        <v>12</v>
      </c>
      <c r="H484" t="s">
        <v>13</v>
      </c>
      <c r="I484" t="s">
        <v>88</v>
      </c>
      <c r="J484" s="16">
        <v>44989.882638888892</v>
      </c>
      <c r="K484" t="s">
        <v>90</v>
      </c>
    </row>
    <row r="485" spans="1:11" ht="15.75" customHeight="1" x14ac:dyDescent="0.3">
      <c r="A485" t="s">
        <v>1510</v>
      </c>
      <c r="B485">
        <v>2016466</v>
      </c>
      <c r="C485" t="s">
        <v>1511</v>
      </c>
      <c r="D485" t="s">
        <v>226</v>
      </c>
      <c r="E485" t="s">
        <v>10</v>
      </c>
      <c r="F485" t="s">
        <v>11</v>
      </c>
      <c r="G485" t="s">
        <v>12</v>
      </c>
      <c r="H485" t="s">
        <v>13</v>
      </c>
      <c r="I485" t="s">
        <v>88</v>
      </c>
      <c r="J485" s="16">
        <v>44989.883333333331</v>
      </c>
      <c r="K485" t="s">
        <v>90</v>
      </c>
    </row>
    <row r="486" spans="1:11" ht="15.75" customHeight="1" x14ac:dyDescent="0.3">
      <c r="A486" t="s">
        <v>1512</v>
      </c>
      <c r="B486">
        <v>2018369</v>
      </c>
      <c r="C486" t="s">
        <v>283</v>
      </c>
      <c r="D486" t="s">
        <v>1513</v>
      </c>
      <c r="E486" t="s">
        <v>10</v>
      </c>
      <c r="F486" t="s">
        <v>11</v>
      </c>
      <c r="G486" t="s">
        <v>12</v>
      </c>
      <c r="H486" t="s">
        <v>13</v>
      </c>
      <c r="I486" t="s">
        <v>88</v>
      </c>
      <c r="J486" s="16">
        <v>44989.884027777778</v>
      </c>
      <c r="K486" t="s">
        <v>90</v>
      </c>
    </row>
    <row r="487" spans="1:11" ht="15.75" customHeight="1" x14ac:dyDescent="0.3">
      <c r="A487" t="s">
        <v>1514</v>
      </c>
      <c r="B487">
        <v>1979424</v>
      </c>
      <c r="C487" t="s">
        <v>1515</v>
      </c>
      <c r="D487" t="s">
        <v>1516</v>
      </c>
      <c r="E487" t="s">
        <v>10</v>
      </c>
      <c r="F487" t="s">
        <v>11</v>
      </c>
      <c r="H487" t="s">
        <v>13</v>
      </c>
      <c r="I487" t="s">
        <v>88</v>
      </c>
      <c r="J487" s="16">
        <v>44989.884722222225</v>
      </c>
      <c r="K487" t="s">
        <v>92</v>
      </c>
    </row>
    <row r="488" spans="1:11" ht="15.75" customHeight="1" x14ac:dyDescent="0.3">
      <c r="A488" t="s">
        <v>1549</v>
      </c>
      <c r="B488">
        <v>2004423</v>
      </c>
      <c r="C488" t="s">
        <v>1517</v>
      </c>
      <c r="D488" t="s">
        <v>1518</v>
      </c>
      <c r="E488" t="s">
        <v>1519</v>
      </c>
      <c r="F488" t="s">
        <v>11</v>
      </c>
      <c r="G488" t="s">
        <v>12</v>
      </c>
      <c r="H488" t="s">
        <v>13</v>
      </c>
      <c r="I488" t="s">
        <v>88</v>
      </c>
      <c r="J488" s="16">
        <v>44989.885416666664</v>
      </c>
      <c r="K488" t="s">
        <v>90</v>
      </c>
    </row>
    <row r="489" spans="1:11" ht="15.75" customHeight="1" x14ac:dyDescent="0.3">
      <c r="A489" t="s">
        <v>1520</v>
      </c>
      <c r="B489">
        <v>2011710</v>
      </c>
      <c r="C489" t="s">
        <v>474</v>
      </c>
      <c r="D489" t="s">
        <v>475</v>
      </c>
      <c r="E489" t="s">
        <v>10</v>
      </c>
      <c r="F489" t="s">
        <v>11</v>
      </c>
      <c r="G489" t="s">
        <v>12</v>
      </c>
      <c r="H489" t="s">
        <v>13</v>
      </c>
      <c r="I489" t="s">
        <v>88</v>
      </c>
      <c r="J489" s="16">
        <v>44989.886805555558</v>
      </c>
      <c r="K489" t="s">
        <v>90</v>
      </c>
    </row>
    <row r="490" spans="1:11" ht="15.75" customHeight="1" x14ac:dyDescent="0.3">
      <c r="A490" t="s">
        <v>1521</v>
      </c>
      <c r="B490">
        <v>1982589</v>
      </c>
      <c r="C490" t="s">
        <v>474</v>
      </c>
      <c r="D490" t="s">
        <v>475</v>
      </c>
      <c r="E490" t="s">
        <v>10</v>
      </c>
      <c r="F490" t="s">
        <v>11</v>
      </c>
      <c r="G490" t="s">
        <v>12</v>
      </c>
      <c r="H490" t="s">
        <v>13</v>
      </c>
      <c r="I490" t="s">
        <v>88</v>
      </c>
      <c r="J490" s="16">
        <v>44989.887499999997</v>
      </c>
      <c r="K490" t="s">
        <v>90</v>
      </c>
    </row>
    <row r="491" spans="1:11" ht="15.75" customHeight="1" x14ac:dyDescent="0.3">
      <c r="A491" t="s">
        <v>1522</v>
      </c>
      <c r="B491">
        <v>2023416</v>
      </c>
      <c r="C491" t="s">
        <v>1523</v>
      </c>
      <c r="D491" t="s">
        <v>324</v>
      </c>
      <c r="E491" t="s">
        <v>10</v>
      </c>
      <c r="F491" t="s">
        <v>11</v>
      </c>
      <c r="G491" t="s">
        <v>12</v>
      </c>
      <c r="H491" t="s">
        <v>44</v>
      </c>
      <c r="I491" t="s">
        <v>103</v>
      </c>
      <c r="J491" s="16">
        <v>44989.887499999997</v>
      </c>
      <c r="K491" t="s">
        <v>105</v>
      </c>
    </row>
    <row r="492" spans="1:11" ht="15.75" customHeight="1" x14ac:dyDescent="0.3">
      <c r="A492" t="s">
        <v>1524</v>
      </c>
      <c r="B492">
        <v>2050151</v>
      </c>
      <c r="C492" t="s">
        <v>1525</v>
      </c>
      <c r="D492" t="s">
        <v>1526</v>
      </c>
      <c r="E492" t="s">
        <v>10</v>
      </c>
      <c r="F492" t="s">
        <v>11</v>
      </c>
      <c r="G492" t="s">
        <v>12</v>
      </c>
      <c r="H492" t="s">
        <v>55</v>
      </c>
      <c r="I492" t="s">
        <v>103</v>
      </c>
      <c r="J492" s="16">
        <v>44989.887499999997</v>
      </c>
      <c r="K492" t="s">
        <v>105</v>
      </c>
    </row>
    <row r="493" spans="1:11" ht="15.75" customHeight="1" x14ac:dyDescent="0.3">
      <c r="A493" t="s">
        <v>1527</v>
      </c>
      <c r="B493">
        <v>2035789</v>
      </c>
      <c r="C493" t="s">
        <v>1503</v>
      </c>
      <c r="D493" t="s">
        <v>1504</v>
      </c>
      <c r="E493" t="s">
        <v>10</v>
      </c>
      <c r="F493" t="s">
        <v>11</v>
      </c>
      <c r="G493" t="s">
        <v>12</v>
      </c>
      <c r="H493" t="s">
        <v>75</v>
      </c>
      <c r="I493" t="s">
        <v>103</v>
      </c>
      <c r="J493" s="16">
        <v>44989.887499999997</v>
      </c>
      <c r="K493" t="s">
        <v>105</v>
      </c>
    </row>
    <row r="494" spans="1:11" ht="15.75" customHeight="1" x14ac:dyDescent="0.3">
      <c r="A494" t="s">
        <v>1528</v>
      </c>
      <c r="B494">
        <v>2051981</v>
      </c>
      <c r="C494" t="s">
        <v>82</v>
      </c>
      <c r="D494" t="s">
        <v>83</v>
      </c>
      <c r="E494" t="s">
        <v>10</v>
      </c>
      <c r="F494" t="s">
        <v>11</v>
      </c>
      <c r="G494" t="s">
        <v>17</v>
      </c>
      <c r="H494" t="s">
        <v>1399</v>
      </c>
      <c r="I494" t="s">
        <v>103</v>
      </c>
      <c r="J494" s="16">
        <v>44989.887499999997</v>
      </c>
      <c r="K494" t="s">
        <v>105</v>
      </c>
    </row>
    <row r="495" spans="1:11" ht="15.75" customHeight="1" x14ac:dyDescent="0.3">
      <c r="A495" t="s">
        <v>1529</v>
      </c>
      <c r="B495">
        <v>2023419</v>
      </c>
      <c r="C495" t="s">
        <v>1530</v>
      </c>
      <c r="D495" t="s">
        <v>1531</v>
      </c>
      <c r="E495" t="s">
        <v>10</v>
      </c>
      <c r="F495" t="s">
        <v>11</v>
      </c>
      <c r="G495" t="s">
        <v>17</v>
      </c>
      <c r="I495" t="s">
        <v>103</v>
      </c>
      <c r="J495" s="16">
        <v>44989.887499999997</v>
      </c>
      <c r="K495" t="s">
        <v>105</v>
      </c>
    </row>
    <row r="496" spans="1:11" ht="15.75" customHeight="1" x14ac:dyDescent="0.3">
      <c r="A496" t="s">
        <v>1532</v>
      </c>
      <c r="B496">
        <v>2011755</v>
      </c>
      <c r="C496" t="s">
        <v>1533</v>
      </c>
      <c r="D496" t="s">
        <v>1534</v>
      </c>
      <c r="E496" t="s">
        <v>10</v>
      </c>
      <c r="F496" t="s">
        <v>11</v>
      </c>
      <c r="G496" t="s">
        <v>17</v>
      </c>
      <c r="I496" t="s">
        <v>103</v>
      </c>
      <c r="J496" s="16">
        <v>44989.887499999997</v>
      </c>
      <c r="K496" t="s">
        <v>105</v>
      </c>
    </row>
    <row r="497" spans="1:12" ht="15.75" customHeight="1" x14ac:dyDescent="0.3">
      <c r="A497" t="s">
        <v>1535</v>
      </c>
      <c r="B497">
        <v>2014312</v>
      </c>
      <c r="C497" t="s">
        <v>1536</v>
      </c>
      <c r="D497" t="s">
        <v>607</v>
      </c>
      <c r="E497" t="s">
        <v>10</v>
      </c>
      <c r="F497" t="s">
        <v>11</v>
      </c>
      <c r="G497" t="s">
        <v>17</v>
      </c>
      <c r="I497" t="s">
        <v>103</v>
      </c>
      <c r="J497" s="16">
        <v>44989.887499999997</v>
      </c>
      <c r="K497" t="s">
        <v>105</v>
      </c>
    </row>
    <row r="498" spans="1:12" ht="15.75" customHeight="1" x14ac:dyDescent="0.3">
      <c r="A498" t="s">
        <v>1537</v>
      </c>
      <c r="B498">
        <v>2019452</v>
      </c>
      <c r="C498" t="s">
        <v>1538</v>
      </c>
      <c r="D498" t="s">
        <v>1539</v>
      </c>
      <c r="E498" t="s">
        <v>683</v>
      </c>
      <c r="F498" t="s">
        <v>11</v>
      </c>
      <c r="G498" t="s">
        <v>12</v>
      </c>
      <c r="I498" t="s">
        <v>103</v>
      </c>
      <c r="J498" s="16">
        <v>44989.887499999997</v>
      </c>
      <c r="K498" t="s">
        <v>105</v>
      </c>
    </row>
    <row r="499" spans="1:12" ht="15.75" customHeight="1" x14ac:dyDescent="0.3">
      <c r="A499" t="s">
        <v>1540</v>
      </c>
      <c r="B499">
        <v>2037836</v>
      </c>
      <c r="C499" t="s">
        <v>1541</v>
      </c>
      <c r="D499" t="s">
        <v>1542</v>
      </c>
      <c r="E499" t="s">
        <v>10</v>
      </c>
      <c r="F499" t="s">
        <v>11</v>
      </c>
      <c r="G499" t="s">
        <v>17</v>
      </c>
      <c r="I499" t="s">
        <v>103</v>
      </c>
      <c r="J499" s="16">
        <v>44989.887499999997</v>
      </c>
      <c r="K499" t="s">
        <v>105</v>
      </c>
    </row>
    <row r="500" spans="1:12" ht="15.75" customHeight="1" x14ac:dyDescent="0.3">
      <c r="A500" t="s">
        <v>1543</v>
      </c>
      <c r="B500">
        <v>2027060</v>
      </c>
      <c r="C500" t="s">
        <v>1544</v>
      </c>
      <c r="D500" t="s">
        <v>1545</v>
      </c>
      <c r="E500" t="s">
        <v>10</v>
      </c>
      <c r="F500" t="s">
        <v>11</v>
      </c>
      <c r="G500" t="s">
        <v>12</v>
      </c>
      <c r="I500" t="s">
        <v>103</v>
      </c>
      <c r="J500" s="16">
        <v>44989.887499999997</v>
      </c>
      <c r="K500" t="s">
        <v>105</v>
      </c>
    </row>
    <row r="501" spans="1:12" ht="15.75" customHeight="1" x14ac:dyDescent="0.3">
      <c r="A501" t="s">
        <v>1546</v>
      </c>
      <c r="B501">
        <v>2018404</v>
      </c>
      <c r="C501" t="s">
        <v>1547</v>
      </c>
      <c r="D501" t="s">
        <v>1386</v>
      </c>
      <c r="E501" t="s">
        <v>62</v>
      </c>
      <c r="F501" t="s">
        <v>11</v>
      </c>
      <c r="G501" t="s">
        <v>12</v>
      </c>
      <c r="I501" t="s">
        <v>103</v>
      </c>
      <c r="J501" s="16">
        <v>44989.887499999997</v>
      </c>
      <c r="K501" t="s">
        <v>105</v>
      </c>
    </row>
    <row r="502" spans="1:12" ht="15.75" customHeight="1" x14ac:dyDescent="0.3">
      <c r="A502" t="s">
        <v>0</v>
      </c>
      <c r="B502" t="s">
        <v>84</v>
      </c>
      <c r="C502" t="s">
        <v>1</v>
      </c>
      <c r="D502" t="s">
        <v>2</v>
      </c>
      <c r="E502" t="s">
        <v>3</v>
      </c>
      <c r="F502" t="s">
        <v>4</v>
      </c>
      <c r="G502" t="s">
        <v>5</v>
      </c>
      <c r="H502" t="s">
        <v>6</v>
      </c>
      <c r="I502" t="s">
        <v>88</v>
      </c>
      <c r="J502" s="16">
        <v>44961.845833333333</v>
      </c>
      <c r="K502" t="s">
        <v>90</v>
      </c>
      <c r="L502">
        <v>33</v>
      </c>
    </row>
    <row r="503" spans="1:12" ht="15.75" customHeight="1" x14ac:dyDescent="0.3">
      <c r="A503" t="s">
        <v>1550</v>
      </c>
      <c r="B503">
        <v>2047785</v>
      </c>
      <c r="C503" t="s">
        <v>15</v>
      </c>
      <c r="D503" t="s">
        <v>16</v>
      </c>
      <c r="E503" t="s">
        <v>10</v>
      </c>
      <c r="F503" t="s">
        <v>11</v>
      </c>
      <c r="G503" t="s">
        <v>17</v>
      </c>
      <c r="H503" t="s">
        <v>13</v>
      </c>
      <c r="I503" t="s">
        <v>88</v>
      </c>
      <c r="J503" s="16">
        <v>45020.377083333333</v>
      </c>
      <c r="K503" t="s">
        <v>97</v>
      </c>
    </row>
    <row r="504" spans="1:12" ht="15.75" customHeight="1" x14ac:dyDescent="0.3">
      <c r="A504" t="s">
        <v>1551</v>
      </c>
      <c r="B504">
        <v>1973309</v>
      </c>
      <c r="C504" t="s">
        <v>300</v>
      </c>
      <c r="D504" t="s">
        <v>149</v>
      </c>
      <c r="E504" t="s">
        <v>10</v>
      </c>
      <c r="F504" t="s">
        <v>11</v>
      </c>
      <c r="G504" t="s">
        <v>12</v>
      </c>
      <c r="H504" t="s">
        <v>13</v>
      </c>
      <c r="I504" t="s">
        <v>88</v>
      </c>
      <c r="J504" s="16">
        <v>45020.37777777778</v>
      </c>
      <c r="K504" t="s">
        <v>90</v>
      </c>
    </row>
    <row r="505" spans="1:12" ht="15.75" customHeight="1" x14ac:dyDescent="0.3">
      <c r="A505" t="s">
        <v>1552</v>
      </c>
      <c r="B505">
        <v>1926791</v>
      </c>
      <c r="C505" t="s">
        <v>300</v>
      </c>
      <c r="D505" t="s">
        <v>149</v>
      </c>
      <c r="E505" t="s">
        <v>10</v>
      </c>
      <c r="F505" t="s">
        <v>11</v>
      </c>
      <c r="G505" t="s">
        <v>12</v>
      </c>
      <c r="H505" t="s">
        <v>13</v>
      </c>
      <c r="I505" t="s">
        <v>88</v>
      </c>
      <c r="J505" s="16">
        <v>45020.379166666666</v>
      </c>
      <c r="K505" t="s">
        <v>90</v>
      </c>
    </row>
    <row r="506" spans="1:12" ht="15.75" customHeight="1" x14ac:dyDescent="0.3">
      <c r="A506" t="s">
        <v>1553</v>
      </c>
      <c r="B506">
        <v>1999080</v>
      </c>
      <c r="C506" t="s">
        <v>1226</v>
      </c>
      <c r="D506" t="s">
        <v>1227</v>
      </c>
      <c r="E506" t="s">
        <v>10</v>
      </c>
      <c r="F506" t="s">
        <v>11</v>
      </c>
      <c r="G506" t="s">
        <v>12</v>
      </c>
      <c r="H506" t="s">
        <v>133</v>
      </c>
      <c r="I506" t="s">
        <v>88</v>
      </c>
      <c r="J506" s="16">
        <v>45020.379166666666</v>
      </c>
      <c r="K506" t="s">
        <v>1229</v>
      </c>
    </row>
    <row r="507" spans="1:12" ht="15.75" customHeight="1" x14ac:dyDescent="0.3">
      <c r="A507" t="s">
        <v>1554</v>
      </c>
      <c r="B507">
        <v>1973323</v>
      </c>
      <c r="C507" t="s">
        <v>300</v>
      </c>
      <c r="D507" t="s">
        <v>149</v>
      </c>
      <c r="E507" t="s">
        <v>10</v>
      </c>
      <c r="F507" t="s">
        <v>11</v>
      </c>
      <c r="G507" t="s">
        <v>12</v>
      </c>
      <c r="H507" t="s">
        <v>13</v>
      </c>
      <c r="I507" t="s">
        <v>88</v>
      </c>
      <c r="J507" s="16">
        <v>45020.380555555559</v>
      </c>
      <c r="K507" t="s">
        <v>94</v>
      </c>
    </row>
    <row r="508" spans="1:12" ht="15.75" customHeight="1" x14ac:dyDescent="0.3">
      <c r="A508" t="s">
        <v>1555</v>
      </c>
      <c r="B508">
        <v>1971305</v>
      </c>
      <c r="C508" t="s">
        <v>209</v>
      </c>
      <c r="D508" t="s">
        <v>214</v>
      </c>
      <c r="E508" t="s">
        <v>10</v>
      </c>
      <c r="F508" t="s">
        <v>11</v>
      </c>
      <c r="G508" t="s">
        <v>17</v>
      </c>
      <c r="H508" t="s">
        <v>13</v>
      </c>
      <c r="I508" t="s">
        <v>88</v>
      </c>
      <c r="J508" s="16">
        <v>45020.380555555559</v>
      </c>
      <c r="K508" t="s">
        <v>131</v>
      </c>
    </row>
    <row r="509" spans="1:12" ht="15.75" customHeight="1" x14ac:dyDescent="0.3">
      <c r="A509" t="s">
        <v>1556</v>
      </c>
      <c r="B509">
        <v>2040017</v>
      </c>
      <c r="C509" t="s">
        <v>121</v>
      </c>
      <c r="D509" t="s">
        <v>122</v>
      </c>
      <c r="E509" t="s">
        <v>10</v>
      </c>
      <c r="F509" t="s">
        <v>11</v>
      </c>
      <c r="G509" t="s">
        <v>12</v>
      </c>
      <c r="H509" t="s">
        <v>13</v>
      </c>
      <c r="I509" t="s">
        <v>88</v>
      </c>
      <c r="J509" s="16">
        <v>45020.381944444445</v>
      </c>
      <c r="K509" t="s">
        <v>177</v>
      </c>
    </row>
    <row r="510" spans="1:12" ht="15.75" customHeight="1" x14ac:dyDescent="0.3">
      <c r="A510" t="s">
        <v>1557</v>
      </c>
      <c r="B510">
        <v>2018246</v>
      </c>
      <c r="C510" t="s">
        <v>148</v>
      </c>
      <c r="D510" t="s">
        <v>149</v>
      </c>
      <c r="E510" t="s">
        <v>10</v>
      </c>
      <c r="F510" t="s">
        <v>11</v>
      </c>
      <c r="G510" t="s">
        <v>12</v>
      </c>
      <c r="H510" t="s">
        <v>13</v>
      </c>
      <c r="I510" t="s">
        <v>88</v>
      </c>
      <c r="J510" s="16">
        <v>45020.382638888892</v>
      </c>
      <c r="K510" t="s">
        <v>90</v>
      </c>
    </row>
    <row r="511" spans="1:12" ht="15.75" customHeight="1" x14ac:dyDescent="0.3">
      <c r="A511" t="s">
        <v>1558</v>
      </c>
      <c r="B511">
        <v>1973496</v>
      </c>
      <c r="C511" t="s">
        <v>1559</v>
      </c>
      <c r="D511" t="s">
        <v>1560</v>
      </c>
      <c r="E511" t="s">
        <v>10</v>
      </c>
      <c r="F511" t="s">
        <v>11</v>
      </c>
      <c r="G511" t="s">
        <v>12</v>
      </c>
      <c r="H511" t="s">
        <v>13</v>
      </c>
      <c r="I511" t="s">
        <v>88</v>
      </c>
      <c r="J511" s="16">
        <v>45020.383333333331</v>
      </c>
      <c r="K511" t="s">
        <v>90</v>
      </c>
    </row>
    <row r="512" spans="1:12" ht="15.75" customHeight="1" x14ac:dyDescent="0.3">
      <c r="A512" t="s">
        <v>1561</v>
      </c>
      <c r="B512">
        <v>1995546</v>
      </c>
      <c r="C512" t="s">
        <v>1562</v>
      </c>
      <c r="D512" t="s">
        <v>252</v>
      </c>
      <c r="E512" t="s">
        <v>10</v>
      </c>
      <c r="F512" t="s">
        <v>11</v>
      </c>
      <c r="G512" t="s">
        <v>17</v>
      </c>
      <c r="H512" t="s">
        <v>13</v>
      </c>
      <c r="I512" t="s">
        <v>88</v>
      </c>
      <c r="J512" s="16">
        <v>45020.384027777778</v>
      </c>
      <c r="K512" t="s">
        <v>798</v>
      </c>
    </row>
    <row r="513" spans="1:11" ht="15.75" customHeight="1" x14ac:dyDescent="0.3">
      <c r="A513" t="s">
        <v>1563</v>
      </c>
      <c r="B513">
        <v>2004768</v>
      </c>
      <c r="C513" t="s">
        <v>323</v>
      </c>
      <c r="D513" t="s">
        <v>324</v>
      </c>
      <c r="E513" t="s">
        <v>10</v>
      </c>
      <c r="F513" t="s">
        <v>11</v>
      </c>
      <c r="G513" t="s">
        <v>12</v>
      </c>
      <c r="H513" t="s">
        <v>13</v>
      </c>
      <c r="I513" t="s">
        <v>88</v>
      </c>
      <c r="J513" s="16">
        <v>45020.384722222225</v>
      </c>
      <c r="K513" t="s">
        <v>94</v>
      </c>
    </row>
    <row r="514" spans="1:11" ht="15.75" customHeight="1" x14ac:dyDescent="0.3">
      <c r="A514" t="s">
        <v>1564</v>
      </c>
      <c r="B514">
        <v>2004762</v>
      </c>
      <c r="C514" t="s">
        <v>323</v>
      </c>
      <c r="D514" t="s">
        <v>324</v>
      </c>
      <c r="E514" t="s">
        <v>10</v>
      </c>
      <c r="F514" t="s">
        <v>11</v>
      </c>
      <c r="G514" t="s">
        <v>12</v>
      </c>
      <c r="H514" t="s">
        <v>13</v>
      </c>
      <c r="I514" t="s">
        <v>88</v>
      </c>
      <c r="J514" s="16">
        <v>45020.384722222225</v>
      </c>
      <c r="K514" t="s">
        <v>177</v>
      </c>
    </row>
    <row r="515" spans="1:11" ht="15.75" customHeight="1" x14ac:dyDescent="0.3">
      <c r="A515" t="s">
        <v>1565</v>
      </c>
      <c r="B515">
        <v>1998182</v>
      </c>
      <c r="C515" t="s">
        <v>1195</v>
      </c>
      <c r="D515" t="s">
        <v>167</v>
      </c>
      <c r="E515" t="s">
        <v>10</v>
      </c>
      <c r="F515" t="s">
        <v>11</v>
      </c>
      <c r="G515" t="s">
        <v>17</v>
      </c>
      <c r="H515" t="s">
        <v>13</v>
      </c>
      <c r="I515" t="s">
        <v>88</v>
      </c>
      <c r="J515" s="16">
        <v>45020.385416666664</v>
      </c>
      <c r="K515" t="s">
        <v>92</v>
      </c>
    </row>
    <row r="516" spans="1:11" ht="15.75" customHeight="1" x14ac:dyDescent="0.3">
      <c r="A516" t="s">
        <v>1566</v>
      </c>
      <c r="B516">
        <v>1996887</v>
      </c>
      <c r="C516" t="s">
        <v>1567</v>
      </c>
      <c r="D516" t="s">
        <v>1568</v>
      </c>
      <c r="E516" t="s">
        <v>10</v>
      </c>
      <c r="F516" t="s">
        <v>11</v>
      </c>
      <c r="G516" t="s">
        <v>12</v>
      </c>
      <c r="H516" t="s">
        <v>13</v>
      </c>
      <c r="I516" t="s">
        <v>88</v>
      </c>
      <c r="J516" s="16">
        <v>45020.386111111111</v>
      </c>
      <c r="K516" t="s">
        <v>94</v>
      </c>
    </row>
    <row r="517" spans="1:11" ht="15.75" customHeight="1" x14ac:dyDescent="0.3">
      <c r="A517" t="s">
        <v>1569</v>
      </c>
      <c r="B517">
        <v>2035258</v>
      </c>
      <c r="C517" t="s">
        <v>1570</v>
      </c>
      <c r="D517" t="s">
        <v>1093</v>
      </c>
      <c r="E517" t="s">
        <v>10</v>
      </c>
      <c r="F517" t="s">
        <v>11</v>
      </c>
      <c r="G517" t="s">
        <v>17</v>
      </c>
      <c r="H517" t="s">
        <v>13</v>
      </c>
      <c r="I517" t="s">
        <v>88</v>
      </c>
      <c r="J517" s="16">
        <v>45020.386805555558</v>
      </c>
      <c r="K517" t="s">
        <v>131</v>
      </c>
    </row>
    <row r="518" spans="1:11" ht="15.75" customHeight="1" x14ac:dyDescent="0.3">
      <c r="A518" t="s">
        <v>1571</v>
      </c>
      <c r="B518">
        <v>2037735</v>
      </c>
      <c r="C518" t="s">
        <v>500</v>
      </c>
      <c r="D518" t="s">
        <v>501</v>
      </c>
      <c r="E518" t="s">
        <v>10</v>
      </c>
      <c r="F518" t="s">
        <v>11</v>
      </c>
      <c r="G518" t="s">
        <v>12</v>
      </c>
      <c r="H518" t="s">
        <v>13</v>
      </c>
      <c r="I518" t="s">
        <v>88</v>
      </c>
      <c r="J518" s="16">
        <v>45020.388194444444</v>
      </c>
      <c r="K518" t="s">
        <v>94</v>
      </c>
    </row>
    <row r="519" spans="1:11" ht="15.75" customHeight="1" x14ac:dyDescent="0.3">
      <c r="A519" t="s">
        <v>1572</v>
      </c>
      <c r="B519">
        <v>2016179</v>
      </c>
      <c r="C519" t="s">
        <v>386</v>
      </c>
      <c r="D519" t="s">
        <v>387</v>
      </c>
      <c r="E519" t="s">
        <v>10</v>
      </c>
      <c r="F519" t="s">
        <v>11</v>
      </c>
      <c r="G519" t="s">
        <v>17</v>
      </c>
      <c r="H519" t="s">
        <v>13</v>
      </c>
      <c r="I519" t="s">
        <v>88</v>
      </c>
      <c r="J519" s="16">
        <v>45020.388194444444</v>
      </c>
      <c r="K519" t="s">
        <v>101</v>
      </c>
    </row>
    <row r="520" spans="1:11" ht="15.75" customHeight="1" x14ac:dyDescent="0.3">
      <c r="A520" t="s">
        <v>1573</v>
      </c>
      <c r="B520">
        <v>1970844</v>
      </c>
      <c r="C520" t="s">
        <v>209</v>
      </c>
      <c r="D520" t="s">
        <v>214</v>
      </c>
      <c r="E520" t="s">
        <v>10</v>
      </c>
      <c r="F520" t="s">
        <v>11</v>
      </c>
      <c r="G520" t="s">
        <v>12</v>
      </c>
      <c r="H520" t="s">
        <v>13</v>
      </c>
      <c r="I520" t="s">
        <v>88</v>
      </c>
      <c r="J520" s="16">
        <v>45020.388888888891</v>
      </c>
      <c r="K520" t="s">
        <v>94</v>
      </c>
    </row>
    <row r="521" spans="1:11" ht="15.75" customHeight="1" x14ac:dyDescent="0.3">
      <c r="A521" t="s">
        <v>1581</v>
      </c>
      <c r="B521">
        <v>1988905</v>
      </c>
      <c r="C521" t="s">
        <v>1453</v>
      </c>
      <c r="D521" t="s">
        <v>167</v>
      </c>
      <c r="E521" t="s">
        <v>10</v>
      </c>
      <c r="F521" t="s">
        <v>11</v>
      </c>
      <c r="G521" t="s">
        <v>17</v>
      </c>
      <c r="H521" t="s">
        <v>13</v>
      </c>
      <c r="I521" t="s">
        <v>88</v>
      </c>
      <c r="J521" s="16">
        <v>45020.38958333333</v>
      </c>
      <c r="K521" t="s">
        <v>92</v>
      </c>
    </row>
    <row r="522" spans="1:11" ht="15.75" customHeight="1" x14ac:dyDescent="0.3">
      <c r="A522" t="s">
        <v>1574</v>
      </c>
      <c r="B522">
        <v>1971095</v>
      </c>
      <c r="C522" t="s">
        <v>1088</v>
      </c>
      <c r="D522" t="s">
        <v>1085</v>
      </c>
      <c r="E522" t="s">
        <v>10</v>
      </c>
      <c r="F522" t="s">
        <v>11</v>
      </c>
      <c r="G522" t="s">
        <v>17</v>
      </c>
      <c r="H522" t="s">
        <v>13</v>
      </c>
      <c r="I522" t="s">
        <v>88</v>
      </c>
      <c r="J522" s="16">
        <v>45020.390277777777</v>
      </c>
      <c r="K522" t="s">
        <v>1090</v>
      </c>
    </row>
    <row r="523" spans="1:11" ht="15.75" customHeight="1" x14ac:dyDescent="0.3">
      <c r="A523" t="s">
        <v>1456</v>
      </c>
      <c r="B523">
        <v>2014514</v>
      </c>
      <c r="C523" t="s">
        <v>1457</v>
      </c>
      <c r="D523" t="s">
        <v>447</v>
      </c>
      <c r="E523" t="s">
        <v>10</v>
      </c>
      <c r="F523" t="s">
        <v>11</v>
      </c>
      <c r="G523" t="s">
        <v>17</v>
      </c>
      <c r="H523" t="s">
        <v>42</v>
      </c>
      <c r="I523" t="s">
        <v>103</v>
      </c>
      <c r="J523" s="16">
        <v>45020.390972222223</v>
      </c>
      <c r="K523" t="s">
        <v>105</v>
      </c>
    </row>
    <row r="524" spans="1:11" ht="15.75" customHeight="1" x14ac:dyDescent="0.3">
      <c r="A524" t="s">
        <v>1575</v>
      </c>
      <c r="B524">
        <v>2047252</v>
      </c>
      <c r="C524" t="s">
        <v>15</v>
      </c>
      <c r="D524" t="s">
        <v>16</v>
      </c>
      <c r="E524" t="s">
        <v>10</v>
      </c>
      <c r="F524" t="s">
        <v>11</v>
      </c>
      <c r="G524" t="s">
        <v>17</v>
      </c>
      <c r="H524" t="s">
        <v>13</v>
      </c>
      <c r="I524" t="s">
        <v>88</v>
      </c>
      <c r="J524" s="16">
        <v>45020.39166666667</v>
      </c>
      <c r="K524" t="s">
        <v>97</v>
      </c>
    </row>
    <row r="525" spans="1:11" ht="15.75" customHeight="1" x14ac:dyDescent="0.3">
      <c r="A525" t="s">
        <v>1576</v>
      </c>
      <c r="B525">
        <v>1886287</v>
      </c>
      <c r="C525" t="s">
        <v>15</v>
      </c>
      <c r="D525" t="s">
        <v>16</v>
      </c>
      <c r="E525" t="s">
        <v>10</v>
      </c>
      <c r="F525" t="s">
        <v>11</v>
      </c>
      <c r="G525" t="s">
        <v>17</v>
      </c>
      <c r="H525" t="s">
        <v>13</v>
      </c>
      <c r="I525" t="s">
        <v>88</v>
      </c>
      <c r="J525" s="16">
        <v>45020.392361111109</v>
      </c>
      <c r="K525" t="s">
        <v>92</v>
      </c>
    </row>
    <row r="526" spans="1:11" ht="15.75" customHeight="1" x14ac:dyDescent="0.3">
      <c r="A526" t="s">
        <v>1499</v>
      </c>
      <c r="B526">
        <v>2029971</v>
      </c>
      <c r="C526" t="s">
        <v>1500</v>
      </c>
      <c r="D526" t="s">
        <v>143</v>
      </c>
      <c r="E526" t="s">
        <v>10</v>
      </c>
      <c r="F526" t="s">
        <v>11</v>
      </c>
      <c r="G526" t="s">
        <v>17</v>
      </c>
      <c r="H526" t="s">
        <v>43</v>
      </c>
      <c r="I526" t="s">
        <v>103</v>
      </c>
      <c r="J526" s="16">
        <v>45020.392361111109</v>
      </c>
      <c r="K526" t="s">
        <v>105</v>
      </c>
    </row>
    <row r="527" spans="1:11" ht="15.75" customHeight="1" x14ac:dyDescent="0.3">
      <c r="A527" t="s">
        <v>1508</v>
      </c>
      <c r="B527">
        <v>2040187</v>
      </c>
      <c r="C527" t="s">
        <v>225</v>
      </c>
      <c r="D527" t="s">
        <v>226</v>
      </c>
      <c r="E527" t="s">
        <v>10</v>
      </c>
      <c r="F527" t="s">
        <v>11</v>
      </c>
      <c r="G527" t="s">
        <v>12</v>
      </c>
      <c r="H527" t="s">
        <v>44</v>
      </c>
      <c r="I527" t="s">
        <v>103</v>
      </c>
      <c r="J527" s="16">
        <v>45020.392361111109</v>
      </c>
      <c r="K527" t="s">
        <v>105</v>
      </c>
    </row>
    <row r="528" spans="1:11" ht="15.75" customHeight="1" x14ac:dyDescent="0.3">
      <c r="A528" t="s">
        <v>1577</v>
      </c>
      <c r="B528">
        <v>1996629</v>
      </c>
      <c r="C528" t="s">
        <v>1578</v>
      </c>
      <c r="D528" t="s">
        <v>1181</v>
      </c>
      <c r="E528" t="s">
        <v>10</v>
      </c>
      <c r="F528" t="s">
        <v>11</v>
      </c>
      <c r="G528" t="s">
        <v>12</v>
      </c>
      <c r="H528" t="s">
        <v>44</v>
      </c>
      <c r="I528" t="s">
        <v>103</v>
      </c>
      <c r="J528" s="16">
        <v>45020.392361111109</v>
      </c>
      <c r="K528" t="s">
        <v>105</v>
      </c>
    </row>
    <row r="529" spans="1:12" ht="15.75" customHeight="1" x14ac:dyDescent="0.3">
      <c r="A529" t="s">
        <v>1522</v>
      </c>
      <c r="B529">
        <v>2023416</v>
      </c>
      <c r="C529" t="s">
        <v>1523</v>
      </c>
      <c r="D529" t="s">
        <v>324</v>
      </c>
      <c r="E529" t="s">
        <v>10</v>
      </c>
      <c r="F529" t="s">
        <v>11</v>
      </c>
      <c r="G529" t="s">
        <v>12</v>
      </c>
      <c r="H529" t="s">
        <v>44</v>
      </c>
      <c r="I529" t="s">
        <v>103</v>
      </c>
      <c r="J529" s="16">
        <v>45020.392361111109</v>
      </c>
      <c r="K529" t="s">
        <v>105</v>
      </c>
    </row>
    <row r="530" spans="1:12" ht="15.75" customHeight="1" x14ac:dyDescent="0.3">
      <c r="A530" t="s">
        <v>1514</v>
      </c>
      <c r="B530">
        <v>1979424</v>
      </c>
      <c r="C530" t="s">
        <v>1515</v>
      </c>
      <c r="D530" t="s">
        <v>1516</v>
      </c>
      <c r="E530" t="s">
        <v>10</v>
      </c>
      <c r="F530" t="s">
        <v>11</v>
      </c>
      <c r="H530" t="s">
        <v>48</v>
      </c>
      <c r="I530" t="s">
        <v>103</v>
      </c>
      <c r="J530" s="16">
        <v>45020.392361111109</v>
      </c>
      <c r="K530" t="s">
        <v>105</v>
      </c>
    </row>
    <row r="531" spans="1:12" ht="15.75" customHeight="1" x14ac:dyDescent="0.3">
      <c r="A531" t="s">
        <v>1579</v>
      </c>
      <c r="B531">
        <v>2043427</v>
      </c>
      <c r="C531" t="s">
        <v>15</v>
      </c>
      <c r="D531" t="s">
        <v>16</v>
      </c>
      <c r="E531" t="s">
        <v>10</v>
      </c>
      <c r="F531" t="s">
        <v>11</v>
      </c>
      <c r="G531" t="s">
        <v>17</v>
      </c>
      <c r="H531" t="s">
        <v>48</v>
      </c>
      <c r="I531" t="s">
        <v>103</v>
      </c>
      <c r="J531" s="16">
        <v>45020.392361111109</v>
      </c>
      <c r="K531" t="s">
        <v>105</v>
      </c>
    </row>
    <row r="532" spans="1:12" ht="15.75" customHeight="1" x14ac:dyDescent="0.3">
      <c r="A532" t="s">
        <v>1580</v>
      </c>
      <c r="B532">
        <v>2033725</v>
      </c>
      <c r="C532" t="s">
        <v>15</v>
      </c>
      <c r="D532" t="s">
        <v>16</v>
      </c>
      <c r="E532" t="s">
        <v>10</v>
      </c>
      <c r="F532" t="s">
        <v>11</v>
      </c>
      <c r="G532" t="s">
        <v>17</v>
      </c>
      <c r="H532" t="s">
        <v>48</v>
      </c>
      <c r="I532" t="s">
        <v>103</v>
      </c>
      <c r="J532" s="16">
        <v>45020.392361111109</v>
      </c>
      <c r="K532" t="s">
        <v>105</v>
      </c>
    </row>
    <row r="533" spans="1:12" ht="15.75" customHeight="1" x14ac:dyDescent="0.3">
      <c r="A533" t="s">
        <v>1521</v>
      </c>
      <c r="B533">
        <v>1982589</v>
      </c>
      <c r="C533" t="s">
        <v>474</v>
      </c>
      <c r="D533" t="s">
        <v>475</v>
      </c>
      <c r="E533" t="s">
        <v>10</v>
      </c>
      <c r="F533" t="s">
        <v>11</v>
      </c>
      <c r="G533" t="s">
        <v>12</v>
      </c>
      <c r="H533" t="s">
        <v>55</v>
      </c>
      <c r="I533" t="s">
        <v>103</v>
      </c>
      <c r="J533" s="16">
        <v>45020.392361111109</v>
      </c>
      <c r="K533" t="s">
        <v>105</v>
      </c>
    </row>
    <row r="534" spans="1:12" ht="15.75" customHeight="1" x14ac:dyDescent="0.3">
      <c r="A534" t="s">
        <v>1509</v>
      </c>
      <c r="B534">
        <v>2039244</v>
      </c>
      <c r="C534" t="s">
        <v>197</v>
      </c>
      <c r="D534" t="s">
        <v>198</v>
      </c>
      <c r="E534" t="s">
        <v>10</v>
      </c>
      <c r="F534" t="s">
        <v>11</v>
      </c>
      <c r="G534" t="s">
        <v>12</v>
      </c>
      <c r="H534" t="s">
        <v>55</v>
      </c>
      <c r="I534" t="s">
        <v>103</v>
      </c>
      <c r="J534" s="16">
        <v>45020.392361111109</v>
      </c>
      <c r="K534" t="s">
        <v>105</v>
      </c>
    </row>
    <row r="535" spans="1:12" ht="15.75" customHeight="1" x14ac:dyDescent="0.3">
      <c r="A535" t="s">
        <v>0</v>
      </c>
      <c r="B535" t="s">
        <v>84</v>
      </c>
      <c r="C535" t="s">
        <v>1</v>
      </c>
      <c r="D535" t="s">
        <v>2</v>
      </c>
      <c r="E535" t="s">
        <v>3</v>
      </c>
      <c r="F535" t="s">
        <v>4</v>
      </c>
      <c r="G535" t="s">
        <v>5</v>
      </c>
      <c r="H535" t="s">
        <v>6</v>
      </c>
      <c r="I535" t="s">
        <v>88</v>
      </c>
      <c r="J535" s="16">
        <v>44961.845833333333</v>
      </c>
      <c r="K535" t="s">
        <v>90</v>
      </c>
      <c r="L535">
        <v>31</v>
      </c>
    </row>
    <row r="536" spans="1:12" ht="15.75" customHeight="1" x14ac:dyDescent="0.3">
      <c r="A536" t="s">
        <v>1535</v>
      </c>
      <c r="B536">
        <v>2014312</v>
      </c>
      <c r="C536" t="s">
        <v>1536</v>
      </c>
      <c r="D536" t="s">
        <v>607</v>
      </c>
      <c r="E536" t="s">
        <v>10</v>
      </c>
      <c r="F536" t="s">
        <v>11</v>
      </c>
      <c r="G536" t="s">
        <v>17</v>
      </c>
      <c r="H536" t="s">
        <v>13</v>
      </c>
      <c r="I536" t="s">
        <v>88</v>
      </c>
      <c r="J536" s="16">
        <v>45020.762499999997</v>
      </c>
      <c r="K536" t="s">
        <v>92</v>
      </c>
    </row>
    <row r="537" spans="1:12" ht="15.75" customHeight="1" x14ac:dyDescent="0.3">
      <c r="A537" t="s">
        <v>1569</v>
      </c>
      <c r="B537">
        <v>2035258</v>
      </c>
      <c r="C537" t="s">
        <v>1570</v>
      </c>
      <c r="D537" t="s">
        <v>1093</v>
      </c>
      <c r="E537" t="s">
        <v>10</v>
      </c>
      <c r="F537" t="s">
        <v>11</v>
      </c>
      <c r="G537" t="s">
        <v>17</v>
      </c>
      <c r="H537" t="s">
        <v>13</v>
      </c>
      <c r="I537" t="s">
        <v>88</v>
      </c>
      <c r="J537" s="16">
        <v>45020.763194444444</v>
      </c>
      <c r="K537" t="s">
        <v>131</v>
      </c>
    </row>
    <row r="538" spans="1:12" ht="15.75" customHeight="1" x14ac:dyDescent="0.3">
      <c r="A538" t="s">
        <v>1582</v>
      </c>
      <c r="B538">
        <v>2058824</v>
      </c>
      <c r="C538" t="s">
        <v>15</v>
      </c>
      <c r="D538" t="s">
        <v>16</v>
      </c>
      <c r="E538" t="s">
        <v>683</v>
      </c>
      <c r="F538" t="s">
        <v>11</v>
      </c>
      <c r="G538" t="s">
        <v>17</v>
      </c>
      <c r="H538" t="s">
        <v>13</v>
      </c>
      <c r="I538" t="s">
        <v>88</v>
      </c>
      <c r="J538" s="16">
        <v>45020.76458333333</v>
      </c>
      <c r="K538" t="s">
        <v>92</v>
      </c>
    </row>
    <row r="539" spans="1:12" ht="15.75" customHeight="1" x14ac:dyDescent="0.3">
      <c r="A539" t="s">
        <v>1583</v>
      </c>
      <c r="B539">
        <v>2058800</v>
      </c>
      <c r="C539" t="s">
        <v>15</v>
      </c>
      <c r="D539" t="s">
        <v>16</v>
      </c>
      <c r="E539" t="s">
        <v>683</v>
      </c>
      <c r="F539" t="s">
        <v>11</v>
      </c>
      <c r="G539" t="s">
        <v>17</v>
      </c>
      <c r="H539" t="s">
        <v>13</v>
      </c>
      <c r="I539" t="s">
        <v>88</v>
      </c>
      <c r="J539" s="16">
        <v>45020.765277777777</v>
      </c>
      <c r="K539" t="s">
        <v>92</v>
      </c>
    </row>
    <row r="540" spans="1:12" ht="15.75" customHeight="1" x14ac:dyDescent="0.3">
      <c r="A540" t="s">
        <v>1584</v>
      </c>
      <c r="B540">
        <v>2034946</v>
      </c>
      <c r="C540" t="s">
        <v>1160</v>
      </c>
      <c r="D540" t="s">
        <v>1161</v>
      </c>
      <c r="E540" t="s">
        <v>10</v>
      </c>
      <c r="F540" t="s">
        <v>11</v>
      </c>
      <c r="G540" t="s">
        <v>12</v>
      </c>
      <c r="H540" t="s">
        <v>13</v>
      </c>
      <c r="I540" t="s">
        <v>88</v>
      </c>
      <c r="J540" s="16">
        <v>45020.765972222223</v>
      </c>
      <c r="K540" t="s">
        <v>140</v>
      </c>
    </row>
    <row r="541" spans="1:12" ht="15.75" customHeight="1" x14ac:dyDescent="0.3">
      <c r="A541" t="s">
        <v>1456</v>
      </c>
      <c r="B541">
        <v>2014514</v>
      </c>
      <c r="C541" t="s">
        <v>1457</v>
      </c>
      <c r="D541" t="s">
        <v>447</v>
      </c>
      <c r="E541" t="s">
        <v>10</v>
      </c>
      <c r="F541" t="s">
        <v>11</v>
      </c>
      <c r="G541" t="s">
        <v>17</v>
      </c>
      <c r="H541" t="s">
        <v>42</v>
      </c>
      <c r="I541" t="s">
        <v>103</v>
      </c>
      <c r="J541" s="16">
        <v>45020.765972222223</v>
      </c>
      <c r="K541" t="s">
        <v>105</v>
      </c>
    </row>
    <row r="542" spans="1:12" ht="15.75" customHeight="1" x14ac:dyDescent="0.3">
      <c r="A542" t="s">
        <v>1540</v>
      </c>
      <c r="B542">
        <v>2037836</v>
      </c>
      <c r="C542" t="s">
        <v>1541</v>
      </c>
      <c r="D542" t="s">
        <v>1542</v>
      </c>
      <c r="E542" t="s">
        <v>10</v>
      </c>
      <c r="F542" t="s">
        <v>11</v>
      </c>
      <c r="G542" t="s">
        <v>17</v>
      </c>
      <c r="H542" t="s">
        <v>43</v>
      </c>
      <c r="I542" t="s">
        <v>103</v>
      </c>
      <c r="J542" s="16">
        <v>45020.765972222223</v>
      </c>
      <c r="K542" t="s">
        <v>105</v>
      </c>
    </row>
    <row r="543" spans="1:12" ht="15.75" customHeight="1" x14ac:dyDescent="0.3">
      <c r="A543" t="s">
        <v>1550</v>
      </c>
      <c r="B543">
        <v>2047785</v>
      </c>
      <c r="C543" t="s">
        <v>15</v>
      </c>
      <c r="D543" t="s">
        <v>16</v>
      </c>
      <c r="E543" t="s">
        <v>10</v>
      </c>
      <c r="F543" t="s">
        <v>11</v>
      </c>
      <c r="G543" t="s">
        <v>17</v>
      </c>
      <c r="H543" t="s">
        <v>43</v>
      </c>
      <c r="I543" t="s">
        <v>103</v>
      </c>
      <c r="J543" s="16">
        <v>45020.765972222223</v>
      </c>
      <c r="K543" t="s">
        <v>105</v>
      </c>
    </row>
    <row r="544" spans="1:12" ht="15.75" customHeight="1" x14ac:dyDescent="0.3">
      <c r="A544" t="s">
        <v>1575</v>
      </c>
      <c r="B544">
        <v>2047252</v>
      </c>
      <c r="C544" t="s">
        <v>15</v>
      </c>
      <c r="D544" t="s">
        <v>16</v>
      </c>
      <c r="E544" t="s">
        <v>10</v>
      </c>
      <c r="F544" t="s">
        <v>11</v>
      </c>
      <c r="G544" t="s">
        <v>17</v>
      </c>
      <c r="H544" t="s">
        <v>43</v>
      </c>
      <c r="I544" t="s">
        <v>103</v>
      </c>
      <c r="J544" s="16">
        <v>45020.765972222223</v>
      </c>
      <c r="K544" t="s">
        <v>105</v>
      </c>
    </row>
    <row r="545" spans="1:11" ht="15.75" customHeight="1" x14ac:dyDescent="0.3">
      <c r="A545" t="s">
        <v>1499</v>
      </c>
      <c r="B545">
        <v>2029971</v>
      </c>
      <c r="C545" t="s">
        <v>1500</v>
      </c>
      <c r="D545" t="s">
        <v>143</v>
      </c>
      <c r="E545" t="s">
        <v>10</v>
      </c>
      <c r="F545" t="s">
        <v>11</v>
      </c>
      <c r="G545" t="s">
        <v>17</v>
      </c>
      <c r="H545" t="s">
        <v>43</v>
      </c>
      <c r="I545" t="s">
        <v>103</v>
      </c>
      <c r="J545" s="16">
        <v>45020.765972222223</v>
      </c>
      <c r="K545" t="s">
        <v>105</v>
      </c>
    </row>
    <row r="546" spans="1:11" ht="15.75" customHeight="1" x14ac:dyDescent="0.3">
      <c r="A546" t="s">
        <v>1508</v>
      </c>
      <c r="B546">
        <v>2040187</v>
      </c>
      <c r="C546" t="s">
        <v>225</v>
      </c>
      <c r="D546" t="s">
        <v>226</v>
      </c>
      <c r="E546" t="s">
        <v>10</v>
      </c>
      <c r="F546" t="s">
        <v>11</v>
      </c>
      <c r="G546" t="s">
        <v>12</v>
      </c>
      <c r="H546" t="s">
        <v>44</v>
      </c>
      <c r="I546" t="s">
        <v>103</v>
      </c>
      <c r="J546" s="16">
        <v>45020.765972222223</v>
      </c>
      <c r="K546" t="s">
        <v>105</v>
      </c>
    </row>
    <row r="547" spans="1:11" ht="15.75" customHeight="1" x14ac:dyDescent="0.3">
      <c r="A547" t="s">
        <v>1522</v>
      </c>
      <c r="B547">
        <v>2023416</v>
      </c>
      <c r="C547" t="s">
        <v>1523</v>
      </c>
      <c r="D547" t="s">
        <v>324</v>
      </c>
      <c r="E547" t="s">
        <v>10</v>
      </c>
      <c r="F547" t="s">
        <v>11</v>
      </c>
      <c r="G547" t="s">
        <v>12</v>
      </c>
      <c r="H547" t="s">
        <v>44</v>
      </c>
      <c r="I547" t="s">
        <v>103</v>
      </c>
      <c r="J547" s="16">
        <v>45020.765972222223</v>
      </c>
      <c r="K547" t="s">
        <v>105</v>
      </c>
    </row>
    <row r="548" spans="1:11" ht="15.75" customHeight="1" x14ac:dyDescent="0.3">
      <c r="A548" t="s">
        <v>1579</v>
      </c>
      <c r="B548">
        <v>2043427</v>
      </c>
      <c r="C548" t="s">
        <v>15</v>
      </c>
      <c r="D548" t="s">
        <v>16</v>
      </c>
      <c r="E548" t="s">
        <v>10</v>
      </c>
      <c r="F548" t="s">
        <v>11</v>
      </c>
      <c r="G548" t="s">
        <v>17</v>
      </c>
      <c r="H548" t="s">
        <v>48</v>
      </c>
      <c r="I548" t="s">
        <v>103</v>
      </c>
      <c r="J548" s="16">
        <v>45020.765972222223</v>
      </c>
      <c r="K548" t="s">
        <v>105</v>
      </c>
    </row>
    <row r="549" spans="1:11" ht="15.75" customHeight="1" x14ac:dyDescent="0.3">
      <c r="A549" t="s">
        <v>1580</v>
      </c>
      <c r="B549">
        <v>2033725</v>
      </c>
      <c r="C549" t="s">
        <v>15</v>
      </c>
      <c r="D549" t="s">
        <v>16</v>
      </c>
      <c r="E549" t="s">
        <v>10</v>
      </c>
      <c r="F549" t="s">
        <v>11</v>
      </c>
      <c r="G549" t="s">
        <v>17</v>
      </c>
      <c r="H549" t="s">
        <v>48</v>
      </c>
      <c r="I549" t="s">
        <v>103</v>
      </c>
      <c r="J549" s="16">
        <v>45020.765972222223</v>
      </c>
      <c r="K549" t="s">
        <v>105</v>
      </c>
    </row>
    <row r="550" spans="1:11" ht="15.75" customHeight="1" x14ac:dyDescent="0.3">
      <c r="A550" t="s">
        <v>1576</v>
      </c>
      <c r="B550">
        <v>1886287</v>
      </c>
      <c r="C550" t="s">
        <v>15</v>
      </c>
      <c r="D550" t="s">
        <v>16</v>
      </c>
      <c r="E550" t="s">
        <v>10</v>
      </c>
      <c r="F550" t="s">
        <v>11</v>
      </c>
      <c r="G550" t="s">
        <v>17</v>
      </c>
      <c r="H550" t="s">
        <v>48</v>
      </c>
      <c r="I550" t="s">
        <v>103</v>
      </c>
      <c r="J550" s="16">
        <v>45020.765972222223</v>
      </c>
      <c r="K550" t="s">
        <v>105</v>
      </c>
    </row>
    <row r="551" spans="1:11" ht="15.75" customHeight="1" x14ac:dyDescent="0.3">
      <c r="A551" t="s">
        <v>1549</v>
      </c>
      <c r="B551">
        <v>2004423</v>
      </c>
      <c r="C551" t="s">
        <v>1517</v>
      </c>
      <c r="D551" t="s">
        <v>1518</v>
      </c>
      <c r="E551" t="s">
        <v>1519</v>
      </c>
      <c r="F551" t="s">
        <v>11</v>
      </c>
      <c r="G551" t="s">
        <v>12</v>
      </c>
      <c r="H551" t="s">
        <v>55</v>
      </c>
      <c r="I551" t="s">
        <v>103</v>
      </c>
      <c r="J551" s="16">
        <v>45020.765972222223</v>
      </c>
      <c r="K551" t="s">
        <v>105</v>
      </c>
    </row>
    <row r="552" spans="1:11" ht="15.75" customHeight="1" x14ac:dyDescent="0.3">
      <c r="A552" t="s">
        <v>1509</v>
      </c>
      <c r="B552">
        <v>2039244</v>
      </c>
      <c r="C552" t="s">
        <v>197</v>
      </c>
      <c r="D552" t="s">
        <v>198</v>
      </c>
      <c r="E552" t="s">
        <v>10</v>
      </c>
      <c r="F552" t="s">
        <v>11</v>
      </c>
      <c r="G552" t="s">
        <v>12</v>
      </c>
      <c r="H552" t="s">
        <v>55</v>
      </c>
      <c r="I552" t="s">
        <v>103</v>
      </c>
      <c r="J552" s="16">
        <v>45020.765972222223</v>
      </c>
      <c r="K552" t="s">
        <v>105</v>
      </c>
    </row>
    <row r="553" spans="1:11" ht="15.75" customHeight="1" x14ac:dyDescent="0.3">
      <c r="A553" t="s">
        <v>1512</v>
      </c>
      <c r="B553">
        <v>2018369</v>
      </c>
      <c r="C553" t="s">
        <v>283</v>
      </c>
      <c r="D553" t="s">
        <v>1513</v>
      </c>
      <c r="E553" t="s">
        <v>10</v>
      </c>
      <c r="F553" t="s">
        <v>11</v>
      </c>
      <c r="G553" t="s">
        <v>12</v>
      </c>
      <c r="H553" t="s">
        <v>55</v>
      </c>
      <c r="I553" t="s">
        <v>103</v>
      </c>
      <c r="J553" s="16">
        <v>45020.765972222223</v>
      </c>
      <c r="K553" t="s">
        <v>105</v>
      </c>
    </row>
    <row r="554" spans="1:11" ht="15.75" customHeight="1" x14ac:dyDescent="0.3">
      <c r="A554" t="s">
        <v>1585</v>
      </c>
      <c r="B554">
        <v>2030580</v>
      </c>
      <c r="C554" t="s">
        <v>128</v>
      </c>
      <c r="D554" t="s">
        <v>129</v>
      </c>
      <c r="E554" t="s">
        <v>10</v>
      </c>
      <c r="F554" t="s">
        <v>11</v>
      </c>
      <c r="G554" t="s">
        <v>17</v>
      </c>
      <c r="H554" t="s">
        <v>1586</v>
      </c>
      <c r="I554" t="s">
        <v>103</v>
      </c>
      <c r="J554" s="16">
        <v>45020.765972222223</v>
      </c>
      <c r="K554" t="s">
        <v>105</v>
      </c>
    </row>
    <row r="555" spans="1:11" ht="15.75" customHeight="1" x14ac:dyDescent="0.3">
      <c r="A555" t="s">
        <v>1527</v>
      </c>
      <c r="B555">
        <v>2035789</v>
      </c>
      <c r="C555" t="s">
        <v>1503</v>
      </c>
      <c r="D555" t="s">
        <v>1504</v>
      </c>
      <c r="E555" t="s">
        <v>10</v>
      </c>
      <c r="F555" t="s">
        <v>11</v>
      </c>
      <c r="G555" t="s">
        <v>12</v>
      </c>
      <c r="H555" t="s">
        <v>75</v>
      </c>
      <c r="I555" t="s">
        <v>103</v>
      </c>
      <c r="J555" s="16">
        <v>45020.765972222223</v>
      </c>
      <c r="K555" t="s">
        <v>105</v>
      </c>
    </row>
    <row r="556" spans="1:11" ht="15.75" customHeight="1" x14ac:dyDescent="0.3">
      <c r="A556" t="s">
        <v>1563</v>
      </c>
      <c r="B556">
        <v>2004768</v>
      </c>
      <c r="C556" t="s">
        <v>323</v>
      </c>
      <c r="D556" t="s">
        <v>324</v>
      </c>
      <c r="E556" t="s">
        <v>10</v>
      </c>
      <c r="F556" t="s">
        <v>11</v>
      </c>
      <c r="G556" t="s">
        <v>12</v>
      </c>
      <c r="H556" t="s">
        <v>75</v>
      </c>
      <c r="I556" t="s">
        <v>103</v>
      </c>
      <c r="J556" s="16">
        <v>45020.765972222223</v>
      </c>
      <c r="K556" t="s">
        <v>105</v>
      </c>
    </row>
    <row r="557" spans="1:11" ht="15.75" customHeight="1" x14ac:dyDescent="0.3">
      <c r="A557" t="s">
        <v>1495</v>
      </c>
      <c r="B557">
        <v>2014086</v>
      </c>
      <c r="C557" t="s">
        <v>1496</v>
      </c>
      <c r="D557" t="s">
        <v>198</v>
      </c>
      <c r="E557" t="s">
        <v>10</v>
      </c>
      <c r="F557" t="s">
        <v>11</v>
      </c>
      <c r="G557" t="s">
        <v>12</v>
      </c>
      <c r="H557" t="s">
        <v>75</v>
      </c>
      <c r="I557" t="s">
        <v>103</v>
      </c>
      <c r="J557" s="16">
        <v>45020.765972222223</v>
      </c>
      <c r="K557" t="s">
        <v>105</v>
      </c>
    </row>
    <row r="558" spans="1:11" ht="15.75" customHeight="1" x14ac:dyDescent="0.3">
      <c r="A558" t="s">
        <v>1502</v>
      </c>
      <c r="B558">
        <v>2035795</v>
      </c>
      <c r="C558" t="s">
        <v>1503</v>
      </c>
      <c r="D558" t="s">
        <v>1504</v>
      </c>
      <c r="E558" t="s">
        <v>10</v>
      </c>
      <c r="F558" t="s">
        <v>11</v>
      </c>
      <c r="G558" t="s">
        <v>12</v>
      </c>
      <c r="H558" t="s">
        <v>75</v>
      </c>
      <c r="I558" t="s">
        <v>103</v>
      </c>
      <c r="J558" s="16">
        <v>45020.765972222223</v>
      </c>
      <c r="K558" t="s">
        <v>105</v>
      </c>
    </row>
    <row r="559" spans="1:11" ht="15.75" customHeight="1" x14ac:dyDescent="0.3">
      <c r="A559" t="s">
        <v>1572</v>
      </c>
      <c r="B559">
        <v>2016179</v>
      </c>
      <c r="C559" t="s">
        <v>386</v>
      </c>
      <c r="D559" t="s">
        <v>387</v>
      </c>
      <c r="E559" t="s">
        <v>10</v>
      </c>
      <c r="F559" t="s">
        <v>11</v>
      </c>
      <c r="G559" t="s">
        <v>17</v>
      </c>
      <c r="H559" t="s">
        <v>1587</v>
      </c>
      <c r="I559" t="s">
        <v>103</v>
      </c>
      <c r="J559" s="16">
        <v>45020.765972222223</v>
      </c>
      <c r="K559" t="s">
        <v>105</v>
      </c>
    </row>
    <row r="560" spans="1:11" ht="15.75" customHeight="1" x14ac:dyDescent="0.3">
      <c r="A560" t="s">
        <v>1564</v>
      </c>
      <c r="B560">
        <v>2004762</v>
      </c>
      <c r="C560" t="s">
        <v>323</v>
      </c>
      <c r="D560" t="s">
        <v>324</v>
      </c>
      <c r="E560" t="s">
        <v>10</v>
      </c>
      <c r="F560" t="s">
        <v>11</v>
      </c>
      <c r="G560" t="s">
        <v>12</v>
      </c>
      <c r="H560" t="s">
        <v>80</v>
      </c>
      <c r="I560" t="s">
        <v>103</v>
      </c>
      <c r="J560" s="16">
        <v>45020.765972222223</v>
      </c>
      <c r="K560" t="s">
        <v>105</v>
      </c>
    </row>
    <row r="561" spans="1:12" ht="15.75" customHeight="1" x14ac:dyDescent="0.3">
      <c r="A561" t="s">
        <v>1528</v>
      </c>
      <c r="B561">
        <v>2051981</v>
      </c>
      <c r="C561" t="s">
        <v>82</v>
      </c>
      <c r="D561" t="s">
        <v>83</v>
      </c>
      <c r="E561" t="s">
        <v>10</v>
      </c>
      <c r="F561" t="s">
        <v>11</v>
      </c>
      <c r="G561" t="s">
        <v>17</v>
      </c>
      <c r="H561" t="s">
        <v>1399</v>
      </c>
      <c r="I561" t="s">
        <v>103</v>
      </c>
      <c r="J561" s="16">
        <v>45020.765972222223</v>
      </c>
      <c r="K561" t="s">
        <v>105</v>
      </c>
    </row>
    <row r="562" spans="1:12" ht="15.75" customHeight="1" x14ac:dyDescent="0.3">
      <c r="A562" t="s">
        <v>1588</v>
      </c>
      <c r="B562">
        <v>2030586</v>
      </c>
      <c r="C562" t="s">
        <v>128</v>
      </c>
      <c r="D562" t="s">
        <v>129</v>
      </c>
      <c r="E562" t="s">
        <v>10</v>
      </c>
      <c r="F562" t="s">
        <v>11</v>
      </c>
      <c r="G562" t="s">
        <v>17</v>
      </c>
      <c r="I562" t="s">
        <v>103</v>
      </c>
      <c r="J562" s="16">
        <v>45020.765972222223</v>
      </c>
      <c r="K562" t="s">
        <v>105</v>
      </c>
    </row>
    <row r="563" spans="1:12" ht="15.75" customHeight="1" x14ac:dyDescent="0.3">
      <c r="A563" t="s">
        <v>1537</v>
      </c>
      <c r="B563">
        <v>2019452</v>
      </c>
      <c r="C563" t="s">
        <v>1538</v>
      </c>
      <c r="D563" t="s">
        <v>1539</v>
      </c>
      <c r="E563" t="s">
        <v>683</v>
      </c>
      <c r="F563" t="s">
        <v>11</v>
      </c>
      <c r="G563" t="s">
        <v>12</v>
      </c>
      <c r="I563" t="s">
        <v>103</v>
      </c>
      <c r="J563" s="16">
        <v>45020.765972222223</v>
      </c>
      <c r="K563" t="s">
        <v>105</v>
      </c>
    </row>
    <row r="564" spans="1:12" ht="15.75" customHeight="1" x14ac:dyDescent="0.3">
      <c r="A564" t="s">
        <v>1529</v>
      </c>
      <c r="B564">
        <v>2023419</v>
      </c>
      <c r="C564" t="s">
        <v>1530</v>
      </c>
      <c r="D564" t="s">
        <v>1531</v>
      </c>
      <c r="E564" t="s">
        <v>10</v>
      </c>
      <c r="F564" t="s">
        <v>11</v>
      </c>
      <c r="G564" t="s">
        <v>17</v>
      </c>
      <c r="I564" t="s">
        <v>103</v>
      </c>
      <c r="J564" s="16">
        <v>45020.765972222223</v>
      </c>
      <c r="K564" t="s">
        <v>105</v>
      </c>
    </row>
    <row r="565" spans="1:12" ht="15.75" customHeight="1" x14ac:dyDescent="0.3">
      <c r="A565" t="s">
        <v>1589</v>
      </c>
      <c r="B565">
        <v>2030575</v>
      </c>
      <c r="C565" t="s">
        <v>128</v>
      </c>
      <c r="D565" t="s">
        <v>129</v>
      </c>
      <c r="E565" t="s">
        <v>10</v>
      </c>
      <c r="F565" t="s">
        <v>11</v>
      </c>
      <c r="G565" t="s">
        <v>17</v>
      </c>
      <c r="I565" t="s">
        <v>103</v>
      </c>
      <c r="J565" s="16">
        <v>45020.765972222223</v>
      </c>
      <c r="K565" t="s">
        <v>105</v>
      </c>
    </row>
    <row r="566" spans="1:12" ht="15.75" customHeight="1" x14ac:dyDescent="0.3">
      <c r="A566" t="s">
        <v>0</v>
      </c>
      <c r="B566" t="s">
        <v>84</v>
      </c>
      <c r="C566" t="s">
        <v>1</v>
      </c>
      <c r="D566" t="s">
        <v>2</v>
      </c>
      <c r="E566" t="s">
        <v>3</v>
      </c>
      <c r="F566" t="s">
        <v>4</v>
      </c>
      <c r="G566" t="s">
        <v>5</v>
      </c>
      <c r="H566" t="s">
        <v>6</v>
      </c>
      <c r="I566" t="s">
        <v>88</v>
      </c>
      <c r="J566" s="16">
        <v>44961.845833333333</v>
      </c>
      <c r="K566" t="s">
        <v>90</v>
      </c>
      <c r="L566">
        <v>18</v>
      </c>
    </row>
    <row r="567" spans="1:12" ht="15.75" customHeight="1" x14ac:dyDescent="0.3">
      <c r="A567" t="s">
        <v>1589</v>
      </c>
      <c r="B567">
        <v>2030575</v>
      </c>
      <c r="C567" t="s">
        <v>128</v>
      </c>
      <c r="D567" t="s">
        <v>129</v>
      </c>
      <c r="E567" t="s">
        <v>10</v>
      </c>
      <c r="F567" t="s">
        <v>11</v>
      </c>
      <c r="G567" t="s">
        <v>17</v>
      </c>
      <c r="H567" t="s">
        <v>13</v>
      </c>
      <c r="I567" t="s">
        <v>88</v>
      </c>
      <c r="J567" s="16">
        <v>45081.365277777775</v>
      </c>
      <c r="K567" t="s">
        <v>463</v>
      </c>
    </row>
    <row r="568" spans="1:12" ht="15.75" customHeight="1" x14ac:dyDescent="0.3">
      <c r="A568" t="s">
        <v>1590</v>
      </c>
      <c r="B568">
        <v>1991174</v>
      </c>
      <c r="C568" t="s">
        <v>560</v>
      </c>
      <c r="D568" t="s">
        <v>740</v>
      </c>
      <c r="E568" t="s">
        <v>10</v>
      </c>
      <c r="F568" t="s">
        <v>11</v>
      </c>
      <c r="G568" t="s">
        <v>17</v>
      </c>
      <c r="H568" t="s">
        <v>133</v>
      </c>
      <c r="I568" t="s">
        <v>88</v>
      </c>
      <c r="J568" s="16">
        <v>45081.365972222222</v>
      </c>
      <c r="K568" t="s">
        <v>1609</v>
      </c>
    </row>
    <row r="569" spans="1:12" ht="15.75" customHeight="1" x14ac:dyDescent="0.3">
      <c r="A569" t="s">
        <v>1610</v>
      </c>
      <c r="B569">
        <v>2037189</v>
      </c>
      <c r="C569" t="s">
        <v>1195</v>
      </c>
      <c r="D569" t="s">
        <v>167</v>
      </c>
      <c r="E569" t="s">
        <v>10</v>
      </c>
      <c r="F569" t="s">
        <v>11</v>
      </c>
      <c r="G569" t="s">
        <v>17</v>
      </c>
      <c r="H569" t="s">
        <v>13</v>
      </c>
      <c r="I569" t="s">
        <v>88</v>
      </c>
      <c r="J569" s="16">
        <v>45081.366666666669</v>
      </c>
      <c r="K569" t="s">
        <v>798</v>
      </c>
    </row>
    <row r="570" spans="1:12" ht="15.75" customHeight="1" x14ac:dyDescent="0.3">
      <c r="A570" t="s">
        <v>1592</v>
      </c>
      <c r="B570">
        <v>2057288</v>
      </c>
      <c r="C570" t="s">
        <v>1593</v>
      </c>
      <c r="D570" t="s">
        <v>1594</v>
      </c>
      <c r="E570" t="s">
        <v>10</v>
      </c>
      <c r="F570" t="s">
        <v>11</v>
      </c>
      <c r="G570" t="s">
        <v>17</v>
      </c>
      <c r="H570" t="s">
        <v>13</v>
      </c>
      <c r="I570" t="s">
        <v>88</v>
      </c>
      <c r="J570" s="16">
        <v>45081.367361111108</v>
      </c>
      <c r="K570" t="s">
        <v>92</v>
      </c>
    </row>
    <row r="571" spans="1:12" ht="15.75" customHeight="1" x14ac:dyDescent="0.3">
      <c r="A571" t="s">
        <v>1595</v>
      </c>
      <c r="B571">
        <v>2051558</v>
      </c>
      <c r="C571" t="s">
        <v>1596</v>
      </c>
      <c r="D571" t="s">
        <v>1597</v>
      </c>
      <c r="E571" t="s">
        <v>10</v>
      </c>
      <c r="F571" t="s">
        <v>11</v>
      </c>
      <c r="G571" t="s">
        <v>35</v>
      </c>
      <c r="H571" t="s">
        <v>13</v>
      </c>
      <c r="I571" t="s">
        <v>88</v>
      </c>
      <c r="J571" s="16">
        <v>45081.368055555555</v>
      </c>
      <c r="K571" t="s">
        <v>92</v>
      </c>
    </row>
    <row r="572" spans="1:12" ht="15.75" customHeight="1" x14ac:dyDescent="0.3">
      <c r="A572" t="s">
        <v>1598</v>
      </c>
      <c r="B572">
        <v>2050237</v>
      </c>
      <c r="C572" t="s">
        <v>1599</v>
      </c>
      <c r="D572" t="s">
        <v>1600</v>
      </c>
      <c r="E572" t="s">
        <v>10</v>
      </c>
      <c r="F572" t="s">
        <v>11</v>
      </c>
      <c r="G572" t="s">
        <v>35</v>
      </c>
      <c r="H572" t="s">
        <v>13</v>
      </c>
      <c r="I572" t="s">
        <v>88</v>
      </c>
      <c r="J572" s="16">
        <v>45081.368750000001</v>
      </c>
      <c r="K572" t="s">
        <v>92</v>
      </c>
    </row>
    <row r="573" spans="1:12" ht="15.75" customHeight="1" x14ac:dyDescent="0.3">
      <c r="A573" t="s">
        <v>1456</v>
      </c>
      <c r="B573">
        <v>2014514</v>
      </c>
      <c r="C573" t="s">
        <v>1457</v>
      </c>
      <c r="D573" t="s">
        <v>447</v>
      </c>
      <c r="E573" t="s">
        <v>10</v>
      </c>
      <c r="F573" t="s">
        <v>11</v>
      </c>
      <c r="G573" t="s">
        <v>17</v>
      </c>
      <c r="H573" t="s">
        <v>42</v>
      </c>
      <c r="I573" t="s">
        <v>103</v>
      </c>
      <c r="J573" s="16">
        <v>45081.368750000001</v>
      </c>
      <c r="K573" t="s">
        <v>105</v>
      </c>
    </row>
    <row r="574" spans="1:12" ht="15.75" customHeight="1" x14ac:dyDescent="0.3">
      <c r="A574" t="s">
        <v>1588</v>
      </c>
      <c r="B574">
        <v>2030586</v>
      </c>
      <c r="C574" t="s">
        <v>128</v>
      </c>
      <c r="D574" t="s">
        <v>129</v>
      </c>
      <c r="E574" t="s">
        <v>10</v>
      </c>
      <c r="F574" t="s">
        <v>11</v>
      </c>
      <c r="G574" t="s">
        <v>17</v>
      </c>
      <c r="H574" t="s">
        <v>13</v>
      </c>
      <c r="I574" t="s">
        <v>88</v>
      </c>
      <c r="J574" s="16">
        <v>45081.369444444441</v>
      </c>
      <c r="K574" t="s">
        <v>131</v>
      </c>
    </row>
    <row r="575" spans="1:12" ht="15.75" customHeight="1" x14ac:dyDescent="0.3">
      <c r="A575" t="s">
        <v>1601</v>
      </c>
      <c r="B575">
        <v>1920928</v>
      </c>
      <c r="C575" t="s">
        <v>659</v>
      </c>
      <c r="D575" t="s">
        <v>660</v>
      </c>
      <c r="E575" t="s">
        <v>10</v>
      </c>
      <c r="F575" t="s">
        <v>11</v>
      </c>
      <c r="G575" t="s">
        <v>12</v>
      </c>
      <c r="H575" t="s">
        <v>13</v>
      </c>
      <c r="I575" t="s">
        <v>88</v>
      </c>
      <c r="J575" s="16">
        <v>45081.370138888888</v>
      </c>
      <c r="K575" t="s">
        <v>140</v>
      </c>
    </row>
    <row r="576" spans="1:12" ht="15.75" customHeight="1" x14ac:dyDescent="0.3">
      <c r="A576" t="s">
        <v>1602</v>
      </c>
      <c r="B576">
        <v>2021690</v>
      </c>
      <c r="C576" t="s">
        <v>1596</v>
      </c>
      <c r="D576" t="s">
        <v>1597</v>
      </c>
      <c r="E576" t="s">
        <v>10</v>
      </c>
      <c r="F576" t="s">
        <v>11</v>
      </c>
      <c r="G576" t="s">
        <v>35</v>
      </c>
      <c r="H576" t="s">
        <v>13</v>
      </c>
      <c r="I576" t="s">
        <v>88</v>
      </c>
      <c r="J576" s="16">
        <v>45081.371527777781</v>
      </c>
      <c r="K576" t="s">
        <v>97</v>
      </c>
    </row>
    <row r="577" spans="1:11" ht="15.75" customHeight="1" x14ac:dyDescent="0.3">
      <c r="A577" t="s">
        <v>1603</v>
      </c>
      <c r="B577">
        <v>2035012</v>
      </c>
      <c r="C577" t="s">
        <v>1152</v>
      </c>
      <c r="D577" t="s">
        <v>1071</v>
      </c>
      <c r="E577" t="s">
        <v>10</v>
      </c>
      <c r="F577" t="s">
        <v>11</v>
      </c>
      <c r="G577" t="s">
        <v>12</v>
      </c>
      <c r="H577" t="s">
        <v>13</v>
      </c>
      <c r="I577" t="s">
        <v>88</v>
      </c>
      <c r="J577" s="16">
        <v>45081.37222222222</v>
      </c>
      <c r="K577" t="s">
        <v>90</v>
      </c>
    </row>
    <row r="578" spans="1:11" ht="15.75" customHeight="1" x14ac:dyDescent="0.3">
      <c r="A578" t="s">
        <v>1584</v>
      </c>
      <c r="B578">
        <v>2034946</v>
      </c>
      <c r="C578" t="s">
        <v>1160</v>
      </c>
      <c r="D578" t="s">
        <v>1161</v>
      </c>
      <c r="E578" t="s">
        <v>10</v>
      </c>
      <c r="F578" t="s">
        <v>11</v>
      </c>
      <c r="G578" t="s">
        <v>12</v>
      </c>
      <c r="H578" t="s">
        <v>44</v>
      </c>
      <c r="I578" t="s">
        <v>103</v>
      </c>
      <c r="J578" s="16">
        <v>45081.37222222222</v>
      </c>
      <c r="K578" t="s">
        <v>105</v>
      </c>
    </row>
    <row r="579" spans="1:11" ht="15.75" customHeight="1" x14ac:dyDescent="0.3">
      <c r="A579" t="s">
        <v>1585</v>
      </c>
      <c r="B579">
        <v>2030580</v>
      </c>
      <c r="C579" t="s">
        <v>128</v>
      </c>
      <c r="D579" t="s">
        <v>129</v>
      </c>
      <c r="E579" t="s">
        <v>10</v>
      </c>
      <c r="F579" t="s">
        <v>11</v>
      </c>
      <c r="G579" t="s">
        <v>17</v>
      </c>
      <c r="H579" t="s">
        <v>1586</v>
      </c>
      <c r="I579" t="s">
        <v>103</v>
      </c>
      <c r="J579" s="16">
        <v>45081.37222222222</v>
      </c>
      <c r="K579" t="s">
        <v>105</v>
      </c>
    </row>
    <row r="580" spans="1:11" ht="15.75" customHeight="1" x14ac:dyDescent="0.3">
      <c r="A580" t="s">
        <v>1569</v>
      </c>
      <c r="B580">
        <v>2035258</v>
      </c>
      <c r="C580" t="s">
        <v>1570</v>
      </c>
      <c r="D580" t="s">
        <v>1093</v>
      </c>
      <c r="E580" t="s">
        <v>10</v>
      </c>
      <c r="F580" t="s">
        <v>11</v>
      </c>
      <c r="G580" t="s">
        <v>17</v>
      </c>
      <c r="H580" t="s">
        <v>1586</v>
      </c>
      <c r="I580" t="s">
        <v>103</v>
      </c>
      <c r="J580" s="16">
        <v>45081.37222222222</v>
      </c>
      <c r="K580" t="s">
        <v>105</v>
      </c>
    </row>
    <row r="581" spans="1:11" ht="15.75" customHeight="1" x14ac:dyDescent="0.3">
      <c r="A581" t="s">
        <v>1572</v>
      </c>
      <c r="B581">
        <v>2016179</v>
      </c>
      <c r="C581" t="s">
        <v>386</v>
      </c>
      <c r="D581" t="s">
        <v>387</v>
      </c>
      <c r="E581" t="s">
        <v>10</v>
      </c>
      <c r="F581" t="s">
        <v>11</v>
      </c>
      <c r="G581" t="s">
        <v>17</v>
      </c>
      <c r="H581" t="s">
        <v>1587</v>
      </c>
      <c r="I581" t="s">
        <v>103</v>
      </c>
      <c r="J581" s="16">
        <v>45081.37222222222</v>
      </c>
      <c r="K581" t="s">
        <v>105</v>
      </c>
    </row>
    <row r="582" spans="1:11" ht="15.75" customHeight="1" x14ac:dyDescent="0.3">
      <c r="A582" t="s">
        <v>1604</v>
      </c>
      <c r="B582">
        <v>2008418</v>
      </c>
      <c r="C582" t="s">
        <v>1088</v>
      </c>
      <c r="D582" t="s">
        <v>1085</v>
      </c>
      <c r="E582" t="s">
        <v>10</v>
      </c>
      <c r="F582" t="s">
        <v>11</v>
      </c>
      <c r="G582" t="s">
        <v>17</v>
      </c>
      <c r="H582" t="s">
        <v>1605</v>
      </c>
      <c r="I582" t="s">
        <v>103</v>
      </c>
      <c r="J582" s="16">
        <v>45081.37222222222</v>
      </c>
      <c r="K582" t="s">
        <v>105</v>
      </c>
    </row>
    <row r="583" spans="1:11" ht="15.75" customHeight="1" x14ac:dyDescent="0.3">
      <c r="A583" t="s">
        <v>1606</v>
      </c>
      <c r="B583">
        <v>2011870</v>
      </c>
      <c r="C583" t="s">
        <v>1607</v>
      </c>
      <c r="D583" t="s">
        <v>1608</v>
      </c>
      <c r="E583" t="s">
        <v>10</v>
      </c>
      <c r="F583" t="s">
        <v>11</v>
      </c>
      <c r="G583" t="s">
        <v>17</v>
      </c>
      <c r="I583" t="s">
        <v>103</v>
      </c>
      <c r="J583" s="16">
        <v>45081.37222222222</v>
      </c>
      <c r="K583" t="s">
        <v>105</v>
      </c>
    </row>
  </sheetData>
  <hyperlinks>
    <hyperlink ref="M1" r:id="rId1" location="gid=0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"/>
  <sheetViews>
    <sheetView showGridLines="0" workbookViewId="0">
      <selection activeCell="B2" sqref="B2"/>
    </sheetView>
  </sheetViews>
  <sheetFormatPr defaultColWidth="12.61328125" defaultRowHeight="15.75" customHeight="1" x14ac:dyDescent="0.3"/>
  <cols>
    <col min="1" max="2" width="19.15234375" customWidth="1"/>
    <col min="3" max="3" width="8.765625" customWidth="1"/>
    <col min="4" max="4" width="11.84375" customWidth="1"/>
    <col min="6" max="6" width="10.15234375" customWidth="1"/>
    <col min="8" max="8" width="8.84375" customWidth="1"/>
  </cols>
  <sheetData>
    <row r="1" spans="2:9" ht="22.5" customHeight="1" x14ac:dyDescent="0.3"/>
    <row r="2" spans="2:9" ht="33" customHeight="1" x14ac:dyDescent="0.3">
      <c r="B2" s="6" t="s">
        <v>1401</v>
      </c>
      <c r="C2" s="7">
        <f>COUNTIF('Output Report'!I:I,"Auto invoiced")</f>
        <v>440</v>
      </c>
      <c r="D2" s="8"/>
      <c r="E2" s="6" t="s">
        <v>103</v>
      </c>
      <c r="F2" s="9">
        <f>COUNTIF('Output Report'!I:I,"Skipped")</f>
        <v>142</v>
      </c>
      <c r="G2" s="8"/>
      <c r="H2" s="10" t="s">
        <v>1402</v>
      </c>
      <c r="I2" s="11">
        <f>COUNTIF('Output Report'!I:I,"Auto invoiced")/(COUNTA('Output Report'!I:I)-1)</f>
        <v>0.75601374570446733</v>
      </c>
    </row>
  </sheetData>
  <conditionalFormatting sqref="I2">
    <cfRule type="cellIs" dxfId="1" priority="1" operator="lessThan">
      <formula>"50%"</formula>
    </cfRule>
  </conditionalFormatting>
  <conditionalFormatting sqref="I2">
    <cfRule type="cellIs" dxfId="0" priority="2" operator="greaterThan">
      <formula>"50%"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01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72.4609375" customWidth="1"/>
    <col min="2" max="2" width="44.765625" customWidth="1"/>
    <col min="3" max="3" width="66.3828125" customWidth="1"/>
    <col min="4" max="4" width="15.23046875" customWidth="1"/>
  </cols>
  <sheetData>
    <row r="1" spans="1:4" ht="15.75" customHeight="1" x14ac:dyDescent="0.4">
      <c r="A1" s="12" t="s">
        <v>1403</v>
      </c>
      <c r="B1" s="12" t="s">
        <v>1404</v>
      </c>
      <c r="C1" s="12" t="s">
        <v>1405</v>
      </c>
      <c r="D1" s="13" t="s">
        <v>1406</v>
      </c>
    </row>
    <row r="2" spans="1:4" ht="15.75" customHeight="1" x14ac:dyDescent="0.4">
      <c r="A2" s="14" t="s">
        <v>1088</v>
      </c>
      <c r="B2" s="14" t="s">
        <v>1407</v>
      </c>
      <c r="C2" s="14" t="s">
        <v>1088</v>
      </c>
      <c r="D2" s="14" t="s">
        <v>1408</v>
      </c>
    </row>
    <row r="3" spans="1:4" ht="15.75" customHeight="1" x14ac:dyDescent="0.4">
      <c r="A3" s="14" t="s">
        <v>659</v>
      </c>
      <c r="B3" s="14" t="s">
        <v>1409</v>
      </c>
      <c r="C3" s="14" t="s">
        <v>1410</v>
      </c>
      <c r="D3" s="14" t="s">
        <v>1408</v>
      </c>
    </row>
    <row r="4" spans="1:4" ht="15.75" customHeight="1" x14ac:dyDescent="0.4">
      <c r="A4" s="14" t="s">
        <v>892</v>
      </c>
      <c r="B4" s="14" t="s">
        <v>1407</v>
      </c>
      <c r="C4" s="14" t="s">
        <v>1411</v>
      </c>
      <c r="D4" s="14" t="s">
        <v>1408</v>
      </c>
    </row>
    <row r="5" spans="1:4" ht="15.75" customHeight="1" x14ac:dyDescent="0.4">
      <c r="A5" s="14" t="s">
        <v>1412</v>
      </c>
      <c r="B5" s="14" t="s">
        <v>1407</v>
      </c>
      <c r="C5" s="14" t="s">
        <v>1413</v>
      </c>
      <c r="D5" s="14" t="s">
        <v>1408</v>
      </c>
    </row>
    <row r="6" spans="1:4" ht="15.75" customHeight="1" x14ac:dyDescent="0.4">
      <c r="A6" s="14" t="s">
        <v>1414</v>
      </c>
      <c r="B6" s="14" t="s">
        <v>1407</v>
      </c>
      <c r="C6" s="14" t="s">
        <v>1414</v>
      </c>
      <c r="D6" s="14" t="s">
        <v>1408</v>
      </c>
    </row>
    <row r="7" spans="1:4" ht="15.75" customHeight="1" x14ac:dyDescent="0.4">
      <c r="A7" s="14" t="s">
        <v>255</v>
      </c>
      <c r="B7" s="14" t="s">
        <v>1407</v>
      </c>
      <c r="C7" s="14" t="s">
        <v>255</v>
      </c>
      <c r="D7" s="14" t="s">
        <v>1408</v>
      </c>
    </row>
    <row r="8" spans="1:4" ht="15.75" customHeight="1" x14ac:dyDescent="0.4">
      <c r="A8" s="14" t="s">
        <v>1415</v>
      </c>
      <c r="B8" s="14" t="s">
        <v>1407</v>
      </c>
      <c r="C8" s="14" t="s">
        <v>1415</v>
      </c>
      <c r="D8" s="14" t="s">
        <v>1408</v>
      </c>
    </row>
    <row r="9" spans="1:4" ht="15.75" customHeight="1" x14ac:dyDescent="0.4">
      <c r="A9" s="14" t="s">
        <v>1416</v>
      </c>
      <c r="B9" s="14" t="s">
        <v>1407</v>
      </c>
      <c r="C9" s="14" t="s">
        <v>1417</v>
      </c>
      <c r="D9" s="14" t="s">
        <v>1408</v>
      </c>
    </row>
    <row r="10" spans="1:4" ht="15.75" customHeight="1" x14ac:dyDescent="0.4">
      <c r="A10" s="14" t="s">
        <v>1418</v>
      </c>
      <c r="B10" s="14" t="s">
        <v>1407</v>
      </c>
      <c r="C10" s="14" t="s">
        <v>1419</v>
      </c>
      <c r="D10" s="14" t="s">
        <v>1408</v>
      </c>
    </row>
    <row r="11" spans="1:4" ht="15.75" customHeight="1" x14ac:dyDescent="0.4">
      <c r="A11" s="14" t="s">
        <v>1420</v>
      </c>
      <c r="B11" s="14" t="s">
        <v>1407</v>
      </c>
      <c r="C11" s="14" t="s">
        <v>1421</v>
      </c>
      <c r="D11" s="14" t="s">
        <v>1408</v>
      </c>
    </row>
    <row r="12" spans="1:4" ht="15.75" customHeight="1" x14ac:dyDescent="0.4">
      <c r="A12" s="14" t="s">
        <v>482</v>
      </c>
      <c r="B12" s="14" t="s">
        <v>1407</v>
      </c>
      <c r="C12" s="14" t="s">
        <v>482</v>
      </c>
      <c r="D12" s="14" t="s">
        <v>1422</v>
      </c>
    </row>
    <row r="13" spans="1:4" ht="15.75" customHeight="1" x14ac:dyDescent="0.4">
      <c r="A13" s="14" t="s">
        <v>1423</v>
      </c>
      <c r="B13" s="14" t="s">
        <v>1407</v>
      </c>
      <c r="C13" s="14" t="s">
        <v>1423</v>
      </c>
      <c r="D13" s="14" t="s">
        <v>1422</v>
      </c>
    </row>
    <row r="14" spans="1:4" ht="15.75" customHeight="1" x14ac:dyDescent="0.4">
      <c r="A14" s="14" t="s">
        <v>1424</v>
      </c>
      <c r="B14" s="14" t="s">
        <v>1407</v>
      </c>
      <c r="C14" s="14" t="s">
        <v>1424</v>
      </c>
      <c r="D14" s="14" t="s">
        <v>1422</v>
      </c>
    </row>
    <row r="15" spans="1:4" ht="15.75" customHeight="1" x14ac:dyDescent="0.4">
      <c r="A15" s="14" t="s">
        <v>1425</v>
      </c>
      <c r="B15" s="14" t="s">
        <v>1407</v>
      </c>
      <c r="C15" s="14" t="s">
        <v>1425</v>
      </c>
      <c r="D15" s="14" t="s">
        <v>1422</v>
      </c>
    </row>
    <row r="16" spans="1:4" ht="15.75" customHeight="1" x14ac:dyDescent="0.4">
      <c r="A16" s="14" t="s">
        <v>221</v>
      </c>
      <c r="B16" s="14" t="s">
        <v>1407</v>
      </c>
      <c r="C16" s="14" t="s">
        <v>221</v>
      </c>
      <c r="D16" s="14" t="s">
        <v>1422</v>
      </c>
    </row>
    <row r="17" spans="1:4" ht="15.75" customHeight="1" x14ac:dyDescent="0.4">
      <c r="A17" s="14" t="s">
        <v>391</v>
      </c>
      <c r="B17" s="14" t="s">
        <v>1407</v>
      </c>
      <c r="C17" s="14" t="s">
        <v>390</v>
      </c>
      <c r="D17" s="14" t="s">
        <v>1422</v>
      </c>
    </row>
    <row r="18" spans="1:4" ht="15.75" customHeight="1" x14ac:dyDescent="0.4">
      <c r="A18" s="14" t="s">
        <v>1426</v>
      </c>
      <c r="B18" s="14" t="s">
        <v>1407</v>
      </c>
      <c r="C18" s="14" t="s">
        <v>1426</v>
      </c>
      <c r="D18" s="14" t="s">
        <v>1427</v>
      </c>
    </row>
    <row r="19" spans="1:4" ht="15.75" customHeight="1" x14ac:dyDescent="0.4">
      <c r="A19" s="14" t="s">
        <v>1358</v>
      </c>
      <c r="B19" s="14" t="s">
        <v>1407</v>
      </c>
      <c r="C19" s="14" t="s">
        <v>1358</v>
      </c>
      <c r="D19" s="14" t="s">
        <v>1427</v>
      </c>
    </row>
    <row r="20" spans="1:4" ht="15.75" customHeight="1" x14ac:dyDescent="0.4">
      <c r="A20" s="14" t="s">
        <v>1428</v>
      </c>
      <c r="B20" s="14" t="s">
        <v>1409</v>
      </c>
      <c r="C20" s="14" t="s">
        <v>1428</v>
      </c>
      <c r="D20" s="14" t="s">
        <v>1427</v>
      </c>
    </row>
    <row r="21" spans="1:4" ht="15.75" customHeight="1" x14ac:dyDescent="0.4">
      <c r="A21" s="14" t="s">
        <v>1429</v>
      </c>
      <c r="B21" s="14" t="s">
        <v>1407</v>
      </c>
      <c r="C21" s="14" t="s">
        <v>1429</v>
      </c>
      <c r="D21" s="14" t="s">
        <v>1427</v>
      </c>
    </row>
    <row r="22" spans="1:4" ht="15.75" customHeight="1" x14ac:dyDescent="0.4">
      <c r="A22" s="14" t="s">
        <v>1430</v>
      </c>
      <c r="B22" s="14" t="s">
        <v>1407</v>
      </c>
      <c r="C22" s="14" t="s">
        <v>1430</v>
      </c>
      <c r="D22" s="14" t="s">
        <v>1427</v>
      </c>
    </row>
    <row r="23" spans="1:4" ht="15.75" customHeight="1" x14ac:dyDescent="0.4">
      <c r="A23" s="14" t="s">
        <v>1431</v>
      </c>
      <c r="B23" s="14" t="s">
        <v>1407</v>
      </c>
      <c r="C23" s="14" t="s">
        <v>1431</v>
      </c>
      <c r="D23" s="14" t="s">
        <v>1427</v>
      </c>
    </row>
    <row r="24" spans="1:4" ht="15.75" customHeight="1" x14ac:dyDescent="0.4">
      <c r="A24" s="14" t="s">
        <v>1432</v>
      </c>
      <c r="B24" s="14" t="s">
        <v>1407</v>
      </c>
      <c r="C24" s="14" t="s">
        <v>1432</v>
      </c>
      <c r="D24" s="14" t="s">
        <v>1427</v>
      </c>
    </row>
    <row r="25" spans="1:4" ht="15.75" customHeight="1" x14ac:dyDescent="0.4">
      <c r="A25" s="14" t="s">
        <v>311</v>
      </c>
      <c r="B25" s="14" t="s">
        <v>1409</v>
      </c>
      <c r="C25" s="14" t="s">
        <v>1433</v>
      </c>
      <c r="D25" s="14" t="s">
        <v>1427</v>
      </c>
    </row>
    <row r="26" spans="1:4" ht="15.75" customHeight="1" x14ac:dyDescent="0.4">
      <c r="A26" s="14" t="s">
        <v>1434</v>
      </c>
      <c r="B26" s="14" t="s">
        <v>1407</v>
      </c>
      <c r="C26" s="14" t="s">
        <v>1434</v>
      </c>
      <c r="D26" s="14" t="s">
        <v>1427</v>
      </c>
    </row>
    <row r="27" spans="1:4" ht="15.75" customHeight="1" x14ac:dyDescent="0.4">
      <c r="A27" s="14" t="s">
        <v>1435</v>
      </c>
      <c r="B27" s="14" t="s">
        <v>1409</v>
      </c>
      <c r="C27" s="14" t="s">
        <v>1436</v>
      </c>
      <c r="D27" s="14" t="s">
        <v>1427</v>
      </c>
    </row>
    <row r="28" spans="1:4" ht="14.6" x14ac:dyDescent="0.4">
      <c r="A28" s="14" t="s">
        <v>311</v>
      </c>
      <c r="B28" s="14" t="s">
        <v>1407</v>
      </c>
      <c r="C28" s="14" t="s">
        <v>311</v>
      </c>
      <c r="D28" s="14" t="s">
        <v>1427</v>
      </c>
    </row>
    <row r="29" spans="1:4" ht="14.6" x14ac:dyDescent="0.4">
      <c r="A29" s="14" t="s">
        <v>1437</v>
      </c>
      <c r="B29" s="14" t="s">
        <v>1407</v>
      </c>
      <c r="C29" s="14" t="s">
        <v>1437</v>
      </c>
      <c r="D29" s="14" t="s">
        <v>1427</v>
      </c>
    </row>
    <row r="30" spans="1:4" ht="14.6" x14ac:dyDescent="0.4">
      <c r="A30" s="14"/>
      <c r="B30" s="14"/>
      <c r="C30" s="17"/>
      <c r="D30" s="18"/>
    </row>
    <row r="31" spans="1:4" ht="14.6" x14ac:dyDescent="0.4">
      <c r="A31" s="14"/>
      <c r="B31" s="14"/>
      <c r="C31" s="17"/>
      <c r="D31" s="18"/>
    </row>
    <row r="32" spans="1:4" ht="14.6" x14ac:dyDescent="0.4">
      <c r="A32" s="14"/>
      <c r="B32" s="14"/>
      <c r="C32" s="17"/>
      <c r="D32" s="18"/>
    </row>
    <row r="33" spans="1:4" ht="14.6" x14ac:dyDescent="0.4">
      <c r="A33" s="14"/>
      <c r="B33" s="14"/>
      <c r="C33" s="17"/>
      <c r="D33" s="18"/>
    </row>
    <row r="34" spans="1:4" ht="14.6" x14ac:dyDescent="0.4">
      <c r="A34" s="14"/>
      <c r="B34" s="14"/>
      <c r="C34" s="17"/>
      <c r="D34" s="18"/>
    </row>
    <row r="35" spans="1:4" ht="14.6" x14ac:dyDescent="0.4">
      <c r="A35" s="14"/>
      <c r="B35" s="14"/>
      <c r="C35" s="14"/>
      <c r="D35" s="14"/>
    </row>
    <row r="36" spans="1:4" ht="14.6" x14ac:dyDescent="0.4">
      <c r="A36" s="14"/>
      <c r="B36" s="14"/>
      <c r="C36" s="17"/>
      <c r="D36" s="18"/>
    </row>
    <row r="37" spans="1:4" ht="14.6" x14ac:dyDescent="0.4">
      <c r="A37" s="14"/>
      <c r="B37" s="14"/>
      <c r="C37" s="17"/>
      <c r="D37" s="18"/>
    </row>
    <row r="38" spans="1:4" ht="14.6" x14ac:dyDescent="0.4">
      <c r="A38" s="14"/>
      <c r="B38" s="14"/>
      <c r="C38" s="14"/>
      <c r="D38" s="14"/>
    </row>
    <row r="39" spans="1:4" ht="14.6" x14ac:dyDescent="0.4">
      <c r="A39" s="14"/>
      <c r="B39" s="14"/>
      <c r="C39" s="17"/>
      <c r="D39" s="18"/>
    </row>
    <row r="40" spans="1:4" ht="14.6" x14ac:dyDescent="0.4">
      <c r="A40" s="14"/>
      <c r="B40" s="14"/>
      <c r="C40" s="17"/>
      <c r="D40" s="18"/>
    </row>
    <row r="41" spans="1:4" ht="14.6" x14ac:dyDescent="0.4">
      <c r="A41" s="14"/>
      <c r="B41" s="14"/>
      <c r="C41" s="14"/>
      <c r="D41" s="14"/>
    </row>
    <row r="42" spans="1:4" ht="14.6" x14ac:dyDescent="0.4">
      <c r="A42" s="14"/>
      <c r="B42" s="14"/>
      <c r="C42" s="17"/>
      <c r="D42" s="18"/>
    </row>
    <row r="43" spans="1:4" ht="14.6" x14ac:dyDescent="0.4">
      <c r="A43" s="14"/>
      <c r="B43" s="14"/>
      <c r="C43" s="17"/>
      <c r="D43" s="18"/>
    </row>
    <row r="44" spans="1:4" ht="14.6" x14ac:dyDescent="0.4">
      <c r="A44" s="14"/>
      <c r="B44" s="14"/>
      <c r="C44" s="14"/>
      <c r="D44" s="14"/>
    </row>
    <row r="45" spans="1:4" ht="14.6" x14ac:dyDescent="0.4">
      <c r="A45" s="14"/>
      <c r="B45" s="14"/>
      <c r="C45" s="14"/>
      <c r="D45" s="14"/>
    </row>
    <row r="46" spans="1:4" ht="14.6" x14ac:dyDescent="0.4">
      <c r="A46" s="14"/>
      <c r="B46" s="14"/>
      <c r="C46" s="14"/>
      <c r="D46" s="14"/>
    </row>
    <row r="47" spans="1:4" ht="14.6" x14ac:dyDescent="0.4">
      <c r="A47" s="14"/>
      <c r="B47" s="14"/>
      <c r="C47" s="17"/>
      <c r="D47" s="18"/>
    </row>
    <row r="48" spans="1:4" ht="14.6" x14ac:dyDescent="0.4">
      <c r="A48" s="14"/>
      <c r="B48" s="14"/>
      <c r="C48" s="17"/>
      <c r="D48" s="18"/>
    </row>
    <row r="49" spans="1:4" ht="14.6" x14ac:dyDescent="0.4">
      <c r="A49" s="14"/>
      <c r="B49" s="14"/>
      <c r="C49" s="14"/>
      <c r="D49" s="14"/>
    </row>
    <row r="50" spans="1:4" ht="14.6" x14ac:dyDescent="0.4">
      <c r="A50" s="14"/>
      <c r="B50" s="14"/>
      <c r="C50" s="17"/>
      <c r="D50" s="18"/>
    </row>
    <row r="51" spans="1:4" ht="14.6" x14ac:dyDescent="0.4">
      <c r="A51" s="14"/>
      <c r="B51" s="14"/>
      <c r="C51" s="17"/>
      <c r="D51" s="18"/>
    </row>
    <row r="52" spans="1:4" ht="14.6" x14ac:dyDescent="0.4">
      <c r="A52" s="14"/>
      <c r="B52" s="14"/>
      <c r="C52" s="17"/>
      <c r="D52" s="18"/>
    </row>
    <row r="53" spans="1:4" ht="14.6" x14ac:dyDescent="0.4">
      <c r="A53" s="14"/>
      <c r="B53" s="14"/>
      <c r="C53" s="17"/>
      <c r="D53" s="18"/>
    </row>
    <row r="54" spans="1:4" ht="14.6" x14ac:dyDescent="0.4">
      <c r="A54" s="14"/>
      <c r="B54" s="14"/>
      <c r="C54" s="17"/>
      <c r="D54" s="18"/>
    </row>
    <row r="55" spans="1:4" ht="14.6" x14ac:dyDescent="0.4">
      <c r="A55" s="14"/>
      <c r="B55" s="14"/>
      <c r="C55" s="17"/>
      <c r="D55" s="18"/>
    </row>
    <row r="56" spans="1:4" ht="14.6" x14ac:dyDescent="0.4">
      <c r="A56" s="14"/>
      <c r="B56" s="14"/>
      <c r="C56" s="17"/>
      <c r="D56" s="18"/>
    </row>
    <row r="57" spans="1:4" ht="14.6" x14ac:dyDescent="0.4">
      <c r="A57" s="14"/>
      <c r="B57" s="14"/>
      <c r="C57" s="14"/>
      <c r="D57" s="14"/>
    </row>
    <row r="58" spans="1:4" ht="14.6" x14ac:dyDescent="0.4">
      <c r="A58" s="14"/>
      <c r="B58" s="14"/>
      <c r="C58" s="17"/>
      <c r="D58" s="18"/>
    </row>
    <row r="59" spans="1:4" ht="14.6" x14ac:dyDescent="0.4">
      <c r="A59" s="14"/>
      <c r="B59" s="14"/>
      <c r="C59" s="17"/>
      <c r="D59" s="18"/>
    </row>
    <row r="60" spans="1:4" ht="14.6" x14ac:dyDescent="0.4">
      <c r="A60" s="14"/>
      <c r="B60" s="14"/>
      <c r="C60" s="17"/>
      <c r="D60" s="18"/>
    </row>
    <row r="61" spans="1:4" ht="14.6" x14ac:dyDescent="0.4">
      <c r="A61" s="14"/>
      <c r="B61" s="14"/>
      <c r="C61" s="14"/>
      <c r="D61" s="14"/>
    </row>
    <row r="62" spans="1:4" ht="14.6" x14ac:dyDescent="0.4">
      <c r="A62" s="14"/>
      <c r="B62" s="14"/>
      <c r="C62" s="14"/>
      <c r="D62" s="14"/>
    </row>
    <row r="63" spans="1:4" ht="14.6" x14ac:dyDescent="0.4">
      <c r="A63" s="14"/>
      <c r="B63" s="14"/>
      <c r="C63" s="17"/>
      <c r="D63" s="18"/>
    </row>
    <row r="64" spans="1:4" ht="14.6" x14ac:dyDescent="0.4">
      <c r="A64" s="14"/>
      <c r="B64" s="14"/>
      <c r="C64" s="14"/>
      <c r="D64" s="14"/>
    </row>
    <row r="65" spans="1:4" ht="14.6" x14ac:dyDescent="0.4">
      <c r="A65" s="14"/>
      <c r="B65" s="14"/>
      <c r="C65" s="17"/>
      <c r="D65" s="18"/>
    </row>
    <row r="66" spans="1:4" ht="14.6" x14ac:dyDescent="0.4">
      <c r="A66" s="14"/>
      <c r="B66" s="14"/>
      <c r="C66" s="17"/>
      <c r="D66" s="18"/>
    </row>
    <row r="67" spans="1:4" ht="14.6" x14ac:dyDescent="0.4">
      <c r="A67" s="14"/>
      <c r="B67" s="14"/>
      <c r="C67" s="17"/>
      <c r="D67" s="18"/>
    </row>
    <row r="68" spans="1:4" ht="14.6" x14ac:dyDescent="0.4">
      <c r="A68" s="14"/>
      <c r="B68" s="14"/>
      <c r="C68" s="14"/>
      <c r="D68" s="14"/>
    </row>
    <row r="69" spans="1:4" ht="14.6" x14ac:dyDescent="0.4">
      <c r="A69" s="14"/>
      <c r="B69" s="14"/>
      <c r="C69" s="17"/>
      <c r="D69" s="18"/>
    </row>
    <row r="70" spans="1:4" ht="14.6" x14ac:dyDescent="0.4">
      <c r="A70" s="14"/>
      <c r="B70" s="14"/>
      <c r="C70" s="17"/>
      <c r="D70" s="18"/>
    </row>
    <row r="71" spans="1:4" ht="14.6" x14ac:dyDescent="0.4">
      <c r="A71" s="14"/>
      <c r="B71" s="14"/>
      <c r="C71" s="14"/>
      <c r="D71" s="14"/>
    </row>
    <row r="72" spans="1:4" ht="14.6" x14ac:dyDescent="0.4">
      <c r="A72" s="14"/>
      <c r="B72" s="14"/>
      <c r="C72" s="17"/>
      <c r="D72" s="18"/>
    </row>
    <row r="73" spans="1:4" ht="14.6" x14ac:dyDescent="0.4">
      <c r="A73" s="14"/>
      <c r="B73" s="14"/>
      <c r="C73" s="14"/>
      <c r="D73" s="14"/>
    </row>
    <row r="74" spans="1:4" ht="14.6" x14ac:dyDescent="0.4">
      <c r="A74" s="14"/>
      <c r="B74" s="14"/>
      <c r="C74" s="17"/>
      <c r="D74" s="18"/>
    </row>
    <row r="75" spans="1:4" ht="14.6" x14ac:dyDescent="0.4">
      <c r="A75" s="14"/>
      <c r="B75" s="14"/>
      <c r="C75" s="14"/>
      <c r="D75" s="14"/>
    </row>
    <row r="76" spans="1:4" ht="14.6" x14ac:dyDescent="0.4">
      <c r="A76" s="14"/>
      <c r="B76" s="14"/>
      <c r="C76" s="14"/>
      <c r="D76" s="14"/>
    </row>
    <row r="77" spans="1:4" ht="14.6" x14ac:dyDescent="0.4">
      <c r="A77" s="14"/>
      <c r="B77" s="14"/>
      <c r="C77" s="14"/>
      <c r="D77" s="14"/>
    </row>
    <row r="78" spans="1:4" ht="14.6" x14ac:dyDescent="0.4">
      <c r="A78" s="14"/>
      <c r="B78" s="14"/>
      <c r="C78" s="14"/>
      <c r="D78" s="14"/>
    </row>
    <row r="79" spans="1:4" ht="14.6" x14ac:dyDescent="0.4">
      <c r="A79" s="14"/>
      <c r="B79" s="14"/>
      <c r="C79" s="14"/>
      <c r="D79" s="14"/>
    </row>
    <row r="80" spans="1:4" ht="14.6" x14ac:dyDescent="0.4">
      <c r="A80" s="14"/>
      <c r="B80" s="14"/>
      <c r="C80" s="17"/>
      <c r="D80" s="18"/>
    </row>
    <row r="81" spans="1:4" ht="14.6" x14ac:dyDescent="0.4">
      <c r="A81" s="14"/>
      <c r="B81" s="14"/>
      <c r="C81" s="14"/>
      <c r="D81" s="14"/>
    </row>
    <row r="82" spans="1:4" ht="14.6" x14ac:dyDescent="0.4">
      <c r="A82" s="14"/>
      <c r="B82" s="14"/>
      <c r="C82" s="14"/>
      <c r="D82" s="14"/>
    </row>
    <row r="83" spans="1:4" ht="14.6" x14ac:dyDescent="0.4">
      <c r="A83" s="14"/>
      <c r="B83" s="14"/>
      <c r="C83" s="17"/>
      <c r="D83" s="18"/>
    </row>
    <row r="84" spans="1:4" ht="14.6" x14ac:dyDescent="0.4">
      <c r="A84" s="14"/>
      <c r="B84" s="14"/>
      <c r="C84" s="14"/>
      <c r="D84" s="14"/>
    </row>
    <row r="85" spans="1:4" ht="14.6" x14ac:dyDescent="0.4">
      <c r="A85" s="14"/>
      <c r="B85" s="14"/>
      <c r="C85" s="14"/>
      <c r="D85" s="14"/>
    </row>
    <row r="86" spans="1:4" ht="14.6" x14ac:dyDescent="0.4">
      <c r="A86" s="14"/>
      <c r="B86" s="14"/>
      <c r="C86" s="14"/>
      <c r="D86" s="14"/>
    </row>
    <row r="87" spans="1:4" ht="14.6" x14ac:dyDescent="0.4">
      <c r="A87" s="14"/>
      <c r="B87" s="14"/>
      <c r="C87" s="14"/>
      <c r="D87" s="14"/>
    </row>
    <row r="88" spans="1:4" ht="14.6" x14ac:dyDescent="0.4">
      <c r="A88" s="14"/>
      <c r="B88" s="14"/>
      <c r="C88" s="17"/>
      <c r="D88" s="18"/>
    </row>
    <row r="89" spans="1:4" ht="14.6" x14ac:dyDescent="0.4">
      <c r="A89" s="14"/>
      <c r="B89" s="14"/>
      <c r="C89" s="17"/>
      <c r="D89" s="18"/>
    </row>
    <row r="90" spans="1:4" ht="14.6" x14ac:dyDescent="0.4">
      <c r="A90" s="14"/>
      <c r="B90" s="14"/>
      <c r="C90" s="14"/>
      <c r="D90" s="14"/>
    </row>
    <row r="91" spans="1:4" ht="14.6" x14ac:dyDescent="0.4">
      <c r="A91" s="14"/>
      <c r="B91" s="14"/>
      <c r="C91" s="14"/>
      <c r="D91" s="14"/>
    </row>
    <row r="92" spans="1:4" ht="14.6" x14ac:dyDescent="0.4">
      <c r="A92" s="14"/>
      <c r="B92" s="14"/>
      <c r="C92" s="17"/>
      <c r="D92" s="18"/>
    </row>
    <row r="93" spans="1:4" ht="14.6" x14ac:dyDescent="0.4">
      <c r="A93" s="14"/>
      <c r="B93" s="14"/>
      <c r="C93" s="17"/>
      <c r="D93" s="18"/>
    </row>
    <row r="94" spans="1:4" ht="14.6" x14ac:dyDescent="0.4">
      <c r="A94" s="14"/>
      <c r="B94" s="14"/>
      <c r="C94" s="17"/>
      <c r="D94" s="18"/>
    </row>
    <row r="95" spans="1:4" ht="14.6" x14ac:dyDescent="0.4">
      <c r="A95" s="14"/>
      <c r="B95" s="14"/>
      <c r="C95" s="17"/>
      <c r="D95" s="18"/>
    </row>
    <row r="96" spans="1:4" ht="14.6" x14ac:dyDescent="0.4">
      <c r="A96" s="14"/>
      <c r="B96" s="14"/>
      <c r="C96" s="17"/>
      <c r="D96" s="18"/>
    </row>
    <row r="97" spans="1:4" ht="14.6" x14ac:dyDescent="0.4">
      <c r="A97" s="14"/>
      <c r="B97" s="14"/>
      <c r="C97" s="14"/>
      <c r="D97" s="14"/>
    </row>
    <row r="98" spans="1:4" ht="14.6" x14ac:dyDescent="0.4">
      <c r="A98" s="14"/>
      <c r="B98" s="14"/>
      <c r="C98" s="17"/>
      <c r="D98" s="18"/>
    </row>
    <row r="99" spans="1:4" ht="14.6" x14ac:dyDescent="0.4">
      <c r="A99" s="14"/>
      <c r="B99" s="14"/>
      <c r="C99" s="14"/>
      <c r="D99" s="14"/>
    </row>
    <row r="100" spans="1:4" ht="14.6" x14ac:dyDescent="0.4">
      <c r="A100" s="14"/>
      <c r="B100" s="14"/>
      <c r="C100" s="17"/>
      <c r="D100" s="18"/>
    </row>
    <row r="101" spans="1:4" ht="14.6" x14ac:dyDescent="0.4">
      <c r="A101" s="14"/>
      <c r="B101" s="14"/>
      <c r="C101" s="17"/>
      <c r="D101" s="18"/>
    </row>
    <row r="102" spans="1:4" ht="14.6" x14ac:dyDescent="0.4">
      <c r="A102" s="14"/>
      <c r="B102" s="14"/>
      <c r="C102" s="14"/>
      <c r="D102" s="14"/>
    </row>
    <row r="103" spans="1:4" ht="14.6" x14ac:dyDescent="0.4">
      <c r="A103" s="14"/>
      <c r="B103" s="14"/>
      <c r="C103" s="14"/>
      <c r="D103" s="14"/>
    </row>
    <row r="104" spans="1:4" ht="14.6" x14ac:dyDescent="0.4">
      <c r="A104" s="14"/>
      <c r="B104" s="14"/>
      <c r="C104" s="17"/>
      <c r="D104" s="18"/>
    </row>
    <row r="105" spans="1:4" ht="14.6" x14ac:dyDescent="0.4">
      <c r="A105" s="14"/>
      <c r="B105" s="14"/>
      <c r="C105" s="17"/>
      <c r="D105" s="18"/>
    </row>
    <row r="106" spans="1:4" ht="14.6" x14ac:dyDescent="0.4">
      <c r="A106" s="14"/>
      <c r="B106" s="14"/>
      <c r="C106" s="17"/>
      <c r="D106" s="18"/>
    </row>
    <row r="107" spans="1:4" ht="14.6" x14ac:dyDescent="0.4">
      <c r="A107" s="14"/>
      <c r="B107" s="14"/>
      <c r="C107" s="17"/>
      <c r="D107" s="18"/>
    </row>
    <row r="108" spans="1:4" ht="14.6" x14ac:dyDescent="0.4">
      <c r="A108" s="14"/>
      <c r="B108" s="14"/>
      <c r="C108" s="17"/>
      <c r="D108" s="18"/>
    </row>
    <row r="109" spans="1:4" ht="14.6" x14ac:dyDescent="0.4">
      <c r="A109" s="14"/>
      <c r="B109" s="14"/>
      <c r="C109" s="17"/>
      <c r="D109" s="18"/>
    </row>
    <row r="110" spans="1:4" ht="14.6" x14ac:dyDescent="0.4">
      <c r="A110" s="14"/>
      <c r="B110" s="14"/>
      <c r="C110" s="14"/>
      <c r="D110" s="14"/>
    </row>
    <row r="111" spans="1:4" ht="14.6" x14ac:dyDescent="0.4">
      <c r="A111" s="14"/>
      <c r="B111" s="14"/>
      <c r="C111" s="17"/>
      <c r="D111" s="18"/>
    </row>
    <row r="112" spans="1:4" ht="14.6" x14ac:dyDescent="0.4">
      <c r="A112" s="14"/>
      <c r="B112" s="14"/>
      <c r="C112" s="17"/>
      <c r="D112" s="18"/>
    </row>
    <row r="113" spans="1:4" ht="14.6" x14ac:dyDescent="0.4">
      <c r="A113" s="14"/>
      <c r="B113" s="14"/>
      <c r="C113" s="17"/>
      <c r="D113" s="18"/>
    </row>
    <row r="114" spans="1:4" ht="14.6" x14ac:dyDescent="0.4">
      <c r="A114" s="14"/>
      <c r="B114" s="14"/>
      <c r="C114" s="14"/>
      <c r="D114" s="14"/>
    </row>
    <row r="115" spans="1:4" ht="14.6" x14ac:dyDescent="0.4">
      <c r="A115" s="14"/>
      <c r="B115" s="14"/>
      <c r="C115" s="17"/>
      <c r="D115" s="18"/>
    </row>
    <row r="116" spans="1:4" ht="14.6" x14ac:dyDescent="0.4">
      <c r="A116" s="14"/>
      <c r="B116" s="14"/>
      <c r="C116" s="14"/>
      <c r="D116" s="14"/>
    </row>
    <row r="117" spans="1:4" ht="14.6" x14ac:dyDescent="0.4">
      <c r="A117" s="14"/>
      <c r="B117" s="14"/>
      <c r="C117" s="14"/>
      <c r="D117" s="14"/>
    </row>
    <row r="118" spans="1:4" ht="14.6" x14ac:dyDescent="0.4">
      <c r="A118" s="14"/>
      <c r="B118" s="14"/>
      <c r="C118" s="17"/>
      <c r="D118" s="18"/>
    </row>
    <row r="119" spans="1:4" ht="14.6" x14ac:dyDescent="0.4">
      <c r="A119" s="14"/>
      <c r="B119" s="14"/>
      <c r="C119" s="17"/>
      <c r="D119" s="18"/>
    </row>
    <row r="120" spans="1:4" ht="14.6" x14ac:dyDescent="0.4">
      <c r="A120" s="14"/>
      <c r="B120" s="14"/>
      <c r="C120" s="17"/>
      <c r="D120" s="18"/>
    </row>
    <row r="121" spans="1:4" ht="14.6" x14ac:dyDescent="0.4">
      <c r="A121" s="14"/>
      <c r="B121" s="14"/>
      <c r="C121" s="17"/>
      <c r="D121" s="18"/>
    </row>
    <row r="122" spans="1:4" ht="14.6" x14ac:dyDescent="0.4">
      <c r="A122" s="14"/>
      <c r="B122" s="14"/>
      <c r="C122" s="17"/>
      <c r="D122" s="18"/>
    </row>
    <row r="123" spans="1:4" ht="14.6" x14ac:dyDescent="0.4">
      <c r="A123" s="14"/>
      <c r="B123" s="14"/>
      <c r="C123" s="14"/>
      <c r="D123" s="14"/>
    </row>
    <row r="124" spans="1:4" ht="14.6" x14ac:dyDescent="0.4">
      <c r="A124" s="14"/>
      <c r="B124" s="14"/>
      <c r="C124" s="17"/>
      <c r="D124" s="18"/>
    </row>
    <row r="125" spans="1:4" ht="14.6" x14ac:dyDescent="0.4">
      <c r="A125" s="14"/>
      <c r="B125" s="14"/>
      <c r="C125" s="17"/>
      <c r="D125" s="18"/>
    </row>
    <row r="126" spans="1:4" ht="14.6" x14ac:dyDescent="0.4">
      <c r="A126" s="14"/>
      <c r="B126" s="14"/>
      <c r="C126" s="14"/>
      <c r="D126" s="14"/>
    </row>
    <row r="127" spans="1:4" ht="14.6" x14ac:dyDescent="0.4">
      <c r="A127" s="14"/>
      <c r="B127" s="14"/>
      <c r="C127" s="17"/>
      <c r="D127" s="18"/>
    </row>
    <row r="128" spans="1:4" ht="14.6" x14ac:dyDescent="0.4">
      <c r="A128" s="14"/>
      <c r="B128" s="14"/>
      <c r="C128" s="14"/>
      <c r="D128" s="14"/>
    </row>
    <row r="129" spans="1:4" ht="14.6" x14ac:dyDescent="0.4">
      <c r="A129" s="14"/>
      <c r="B129" s="14"/>
      <c r="C129" s="14"/>
      <c r="D129" s="14"/>
    </row>
    <row r="130" spans="1:4" ht="14.6" x14ac:dyDescent="0.4">
      <c r="A130" s="14"/>
      <c r="B130" s="14"/>
      <c r="C130" s="14"/>
      <c r="D130" s="14"/>
    </row>
    <row r="131" spans="1:4" ht="14.6" x14ac:dyDescent="0.4">
      <c r="A131" s="14"/>
      <c r="B131" s="14"/>
      <c r="C131" s="17"/>
      <c r="D131" s="18"/>
    </row>
    <row r="132" spans="1:4" ht="14.6" x14ac:dyDescent="0.4">
      <c r="A132" s="14"/>
      <c r="B132" s="14"/>
      <c r="C132" s="14"/>
      <c r="D132" s="14"/>
    </row>
    <row r="133" spans="1:4" ht="14.6" x14ac:dyDescent="0.4">
      <c r="A133" s="14"/>
      <c r="B133" s="14"/>
      <c r="C133" s="17"/>
      <c r="D133" s="18"/>
    </row>
    <row r="134" spans="1:4" ht="14.6" x14ac:dyDescent="0.4">
      <c r="A134" s="14"/>
      <c r="B134" s="14"/>
      <c r="C134" s="14"/>
      <c r="D134" s="14"/>
    </row>
    <row r="135" spans="1:4" ht="14.6" x14ac:dyDescent="0.4">
      <c r="A135" s="14"/>
      <c r="B135" s="14"/>
      <c r="C135" s="17"/>
      <c r="D135" s="18"/>
    </row>
    <row r="136" spans="1:4" ht="14.6" x14ac:dyDescent="0.4">
      <c r="A136" s="14"/>
      <c r="B136" s="14"/>
      <c r="C136" s="14"/>
      <c r="D136" s="14"/>
    </row>
    <row r="137" spans="1:4" ht="14.6" x14ac:dyDescent="0.4">
      <c r="A137" s="14"/>
      <c r="B137" s="14"/>
      <c r="C137" s="14"/>
      <c r="D137" s="14"/>
    </row>
    <row r="138" spans="1:4" ht="14.6" x14ac:dyDescent="0.4">
      <c r="A138" s="14"/>
      <c r="B138" s="14"/>
      <c r="C138" s="17"/>
      <c r="D138" s="18"/>
    </row>
    <row r="139" spans="1:4" ht="14.6" x14ac:dyDescent="0.4">
      <c r="A139" s="14"/>
      <c r="B139" s="14"/>
      <c r="C139" s="17"/>
      <c r="D139" s="18"/>
    </row>
    <row r="140" spans="1:4" ht="14.6" x14ac:dyDescent="0.4">
      <c r="A140" s="14"/>
      <c r="B140" s="14"/>
      <c r="C140" s="14"/>
      <c r="D140" s="14"/>
    </row>
    <row r="141" spans="1:4" ht="14.6" x14ac:dyDescent="0.4">
      <c r="A141" s="14"/>
      <c r="B141" s="14"/>
      <c r="C141" s="14"/>
      <c r="D141" s="14"/>
    </row>
    <row r="142" spans="1:4" ht="14.6" x14ac:dyDescent="0.4">
      <c r="A142" s="14"/>
      <c r="B142" s="14"/>
      <c r="C142" s="17"/>
      <c r="D142" s="18"/>
    </row>
    <row r="143" spans="1:4" ht="14.6" x14ac:dyDescent="0.4">
      <c r="A143" s="14"/>
      <c r="B143" s="14"/>
      <c r="C143" s="14"/>
      <c r="D143" s="14"/>
    </row>
    <row r="144" spans="1:4" ht="14.6" x14ac:dyDescent="0.4">
      <c r="A144" s="14"/>
      <c r="B144" s="14"/>
      <c r="C144" s="17"/>
      <c r="D144" s="18"/>
    </row>
    <row r="145" spans="1:4" ht="14.6" x14ac:dyDescent="0.4">
      <c r="A145" s="14"/>
      <c r="B145" s="14"/>
      <c r="C145" s="14"/>
      <c r="D145" s="14"/>
    </row>
    <row r="146" spans="1:4" ht="14.6" x14ac:dyDescent="0.4">
      <c r="A146" s="14"/>
      <c r="B146" s="14"/>
      <c r="C146" s="14"/>
      <c r="D146" s="14"/>
    </row>
    <row r="147" spans="1:4" ht="14.6" x14ac:dyDescent="0.4">
      <c r="A147" s="14"/>
      <c r="B147" s="14"/>
      <c r="C147" s="14"/>
      <c r="D147" s="14"/>
    </row>
    <row r="148" spans="1:4" ht="14.6" x14ac:dyDescent="0.4">
      <c r="A148" s="14"/>
      <c r="B148" s="14"/>
      <c r="C148" s="17"/>
      <c r="D148" s="18"/>
    </row>
    <row r="149" spans="1:4" ht="14.6" x14ac:dyDescent="0.4">
      <c r="A149" s="14"/>
      <c r="B149" s="14"/>
      <c r="C149" s="14"/>
      <c r="D149" s="14"/>
    </row>
    <row r="150" spans="1:4" ht="14.6" x14ac:dyDescent="0.4">
      <c r="A150" s="14"/>
      <c r="B150" s="14"/>
      <c r="C150" s="17"/>
      <c r="D150" s="18"/>
    </row>
    <row r="151" spans="1:4" ht="14.6" x14ac:dyDescent="0.4">
      <c r="A151" s="14"/>
      <c r="B151" s="14"/>
      <c r="C151" s="17"/>
      <c r="D151" s="18"/>
    </row>
    <row r="152" spans="1:4" ht="14.6" x14ac:dyDescent="0.4">
      <c r="A152" s="14"/>
      <c r="B152" s="14"/>
      <c r="C152" s="17"/>
      <c r="D152" s="18"/>
    </row>
    <row r="153" spans="1:4" ht="14.6" x14ac:dyDescent="0.4">
      <c r="A153" s="14"/>
      <c r="B153" s="14"/>
      <c r="C153" s="17"/>
      <c r="D153" s="18"/>
    </row>
    <row r="154" spans="1:4" ht="14.6" x14ac:dyDescent="0.4">
      <c r="A154" s="14"/>
      <c r="B154" s="14"/>
      <c r="C154" s="14"/>
      <c r="D154" s="14"/>
    </row>
    <row r="155" spans="1:4" ht="14.6" x14ac:dyDescent="0.4">
      <c r="A155" s="14"/>
      <c r="B155" s="14"/>
      <c r="C155" s="14"/>
      <c r="D155" s="14"/>
    </row>
    <row r="156" spans="1:4" ht="14.6" x14ac:dyDescent="0.4">
      <c r="A156" s="14"/>
      <c r="B156" s="14"/>
      <c r="C156" s="17"/>
      <c r="D156" s="18"/>
    </row>
    <row r="157" spans="1:4" ht="14.6" x14ac:dyDescent="0.4">
      <c r="A157" s="14"/>
      <c r="B157" s="14"/>
      <c r="C157" s="17"/>
      <c r="D157" s="18"/>
    </row>
    <row r="158" spans="1:4" ht="14.6" x14ac:dyDescent="0.4">
      <c r="A158" s="14"/>
      <c r="B158" s="14"/>
      <c r="C158" s="14"/>
      <c r="D158" s="14"/>
    </row>
    <row r="159" spans="1:4" ht="14.6" x14ac:dyDescent="0.4">
      <c r="A159" s="14"/>
      <c r="B159" s="14"/>
      <c r="C159" s="14"/>
      <c r="D159" s="14"/>
    </row>
    <row r="160" spans="1:4" ht="14.6" x14ac:dyDescent="0.4">
      <c r="A160" s="14"/>
      <c r="B160" s="14"/>
      <c r="C160" s="14"/>
      <c r="D160" s="14"/>
    </row>
    <row r="161" spans="1:4" ht="14.6" x14ac:dyDescent="0.4">
      <c r="A161" s="14"/>
      <c r="B161" s="14"/>
      <c r="C161" s="17"/>
      <c r="D161" s="18"/>
    </row>
    <row r="162" spans="1:4" ht="14.6" x14ac:dyDescent="0.4">
      <c r="A162" s="14"/>
      <c r="B162" s="14"/>
      <c r="C162" s="17"/>
      <c r="D162" s="18"/>
    </row>
    <row r="163" spans="1:4" ht="14.6" x14ac:dyDescent="0.4">
      <c r="A163" s="14"/>
      <c r="B163" s="14"/>
      <c r="C163" s="14"/>
      <c r="D163" s="14"/>
    </row>
    <row r="164" spans="1:4" ht="14.6" x14ac:dyDescent="0.4">
      <c r="A164" s="14"/>
      <c r="B164" s="14"/>
      <c r="C164" s="14"/>
      <c r="D164" s="14"/>
    </row>
    <row r="165" spans="1:4" ht="14.6" x14ac:dyDescent="0.4">
      <c r="A165" s="14"/>
      <c r="B165" s="14"/>
      <c r="C165" s="14"/>
      <c r="D165" s="14"/>
    </row>
    <row r="166" spans="1:4" ht="14.6" x14ac:dyDescent="0.4">
      <c r="A166" s="14"/>
      <c r="B166" s="14"/>
      <c r="C166" s="14"/>
      <c r="D166" s="14"/>
    </row>
    <row r="167" spans="1:4" ht="14.6" x14ac:dyDescent="0.4">
      <c r="A167" s="14"/>
      <c r="B167" s="14"/>
      <c r="C167" s="17"/>
      <c r="D167" s="18"/>
    </row>
    <row r="168" spans="1:4" ht="14.6" x14ac:dyDescent="0.4">
      <c r="A168" s="14"/>
      <c r="B168" s="14"/>
      <c r="C168" s="17"/>
      <c r="D168" s="18"/>
    </row>
    <row r="169" spans="1:4" ht="14.6" x14ac:dyDescent="0.4">
      <c r="A169" s="14"/>
      <c r="B169" s="14"/>
      <c r="C169" s="17"/>
      <c r="D169" s="18"/>
    </row>
    <row r="170" spans="1:4" ht="14.6" x14ac:dyDescent="0.4">
      <c r="A170" s="14"/>
      <c r="B170" s="14"/>
      <c r="C170" s="14"/>
      <c r="D170" s="14"/>
    </row>
    <row r="171" spans="1:4" ht="14.6" x14ac:dyDescent="0.4">
      <c r="A171" s="14"/>
      <c r="B171" s="14"/>
      <c r="C171" s="17"/>
      <c r="D171" s="18"/>
    </row>
    <row r="172" spans="1:4" ht="14.6" x14ac:dyDescent="0.4">
      <c r="A172" s="14"/>
      <c r="B172" s="14"/>
      <c r="C172" s="17"/>
      <c r="D172" s="18"/>
    </row>
    <row r="173" spans="1:4" ht="14.6" x14ac:dyDescent="0.4">
      <c r="A173" s="14"/>
      <c r="B173" s="14"/>
      <c r="C173" s="17"/>
      <c r="D173" s="18"/>
    </row>
    <row r="174" spans="1:4" ht="14.6" x14ac:dyDescent="0.4">
      <c r="A174" s="14"/>
      <c r="B174" s="14"/>
      <c r="C174" s="17"/>
      <c r="D174" s="18"/>
    </row>
    <row r="175" spans="1:4" ht="14.6" x14ac:dyDescent="0.4">
      <c r="A175" s="14"/>
      <c r="B175" s="14"/>
      <c r="C175" s="17"/>
      <c r="D175" s="18"/>
    </row>
    <row r="176" spans="1:4" ht="14.6" x14ac:dyDescent="0.4">
      <c r="A176" s="14"/>
      <c r="B176" s="14"/>
      <c r="C176" s="14"/>
      <c r="D176" s="14"/>
    </row>
    <row r="177" spans="1:4" ht="14.6" x14ac:dyDescent="0.4">
      <c r="A177" s="14"/>
      <c r="B177" s="14"/>
      <c r="C177" s="14"/>
      <c r="D177" s="14"/>
    </row>
    <row r="178" spans="1:4" ht="14.6" x14ac:dyDescent="0.4">
      <c r="A178" s="14"/>
      <c r="B178" s="14"/>
      <c r="C178" s="17"/>
      <c r="D178" s="18"/>
    </row>
    <row r="179" spans="1:4" ht="14.6" x14ac:dyDescent="0.4">
      <c r="A179" s="14"/>
      <c r="B179" s="14"/>
      <c r="C179" s="14"/>
      <c r="D179" s="14"/>
    </row>
    <row r="180" spans="1:4" ht="14.6" x14ac:dyDescent="0.4">
      <c r="A180" s="14"/>
      <c r="B180" s="14"/>
      <c r="C180" s="17"/>
      <c r="D180" s="18"/>
    </row>
    <row r="181" spans="1:4" ht="14.6" x14ac:dyDescent="0.4">
      <c r="A181" s="14"/>
      <c r="B181" s="14"/>
      <c r="C181" s="17"/>
      <c r="D181" s="18"/>
    </row>
    <row r="182" spans="1:4" ht="14.6" x14ac:dyDescent="0.4">
      <c r="A182" s="14"/>
      <c r="B182" s="14"/>
      <c r="C182" s="17"/>
      <c r="D182" s="18"/>
    </row>
    <row r="183" spans="1:4" ht="14.6" x14ac:dyDescent="0.4">
      <c r="A183" s="14"/>
      <c r="B183" s="14"/>
      <c r="C183" s="17"/>
      <c r="D183" s="18"/>
    </row>
    <row r="184" spans="1:4" ht="14.6" x14ac:dyDescent="0.4">
      <c r="A184" s="14"/>
      <c r="B184" s="14"/>
      <c r="C184" s="14"/>
      <c r="D184" s="14"/>
    </row>
    <row r="185" spans="1:4" ht="14.6" x14ac:dyDescent="0.4">
      <c r="A185" s="14"/>
      <c r="B185" s="14"/>
      <c r="C185" s="17"/>
      <c r="D185" s="18"/>
    </row>
    <row r="186" spans="1:4" ht="14.6" x14ac:dyDescent="0.4">
      <c r="A186" s="14"/>
      <c r="B186" s="14"/>
      <c r="C186" s="17"/>
      <c r="D186" s="18"/>
    </row>
    <row r="187" spans="1:4" ht="14.6" x14ac:dyDescent="0.4">
      <c r="A187" s="14"/>
      <c r="B187" s="14"/>
      <c r="C187" s="17"/>
      <c r="D187" s="18"/>
    </row>
    <row r="188" spans="1:4" ht="14.6" x14ac:dyDescent="0.4">
      <c r="A188" s="14"/>
      <c r="B188" s="14"/>
      <c r="C188" s="17"/>
      <c r="D188" s="18"/>
    </row>
    <row r="189" spans="1:4" ht="14.6" x14ac:dyDescent="0.4">
      <c r="A189" s="14"/>
      <c r="B189" s="14"/>
      <c r="C189" s="17"/>
      <c r="D189" s="18"/>
    </row>
    <row r="190" spans="1:4" ht="14.6" x14ac:dyDescent="0.4">
      <c r="A190" s="14"/>
      <c r="B190" s="14"/>
      <c r="C190" s="17"/>
      <c r="D190" s="18"/>
    </row>
    <row r="191" spans="1:4" ht="14.6" x14ac:dyDescent="0.4">
      <c r="A191" s="14"/>
      <c r="B191" s="14"/>
      <c r="C191" s="17"/>
      <c r="D191" s="18"/>
    </row>
    <row r="192" spans="1:4" ht="14.6" x14ac:dyDescent="0.4">
      <c r="A192" s="14"/>
      <c r="B192" s="14"/>
      <c r="C192" s="17"/>
      <c r="D192" s="18"/>
    </row>
    <row r="193" spans="1:4" ht="14.6" x14ac:dyDescent="0.4">
      <c r="A193" s="14"/>
      <c r="B193" s="14"/>
      <c r="C193" s="17"/>
      <c r="D193" s="18"/>
    </row>
    <row r="194" spans="1:4" ht="14.6" x14ac:dyDescent="0.4">
      <c r="A194" s="14"/>
      <c r="B194" s="14"/>
      <c r="C194" s="14"/>
      <c r="D194" s="14"/>
    </row>
    <row r="195" spans="1:4" ht="14.6" x14ac:dyDescent="0.4">
      <c r="A195" s="14"/>
      <c r="B195" s="14"/>
      <c r="C195" s="14"/>
      <c r="D195" s="14"/>
    </row>
    <row r="196" spans="1:4" ht="14.6" x14ac:dyDescent="0.4">
      <c r="A196" s="14"/>
      <c r="B196" s="14"/>
      <c r="C196" s="17"/>
      <c r="D196" s="18"/>
    </row>
    <row r="197" spans="1:4" ht="14.6" x14ac:dyDescent="0.4">
      <c r="A197" s="14"/>
      <c r="B197" s="14"/>
      <c r="C197" s="17"/>
      <c r="D197" s="18"/>
    </row>
    <row r="198" spans="1:4" ht="14.6" x14ac:dyDescent="0.4">
      <c r="A198" s="14"/>
      <c r="B198" s="14"/>
      <c r="C198" s="17"/>
      <c r="D198" s="18"/>
    </row>
    <row r="199" spans="1:4" ht="14.6" x14ac:dyDescent="0.4">
      <c r="A199" s="14"/>
      <c r="B199" s="14"/>
      <c r="C199" s="17"/>
      <c r="D199" s="18"/>
    </row>
    <row r="200" spans="1:4" ht="14.6" x14ac:dyDescent="0.4">
      <c r="A200" s="14"/>
      <c r="B200" s="14"/>
      <c r="C200" s="14"/>
      <c r="D200" s="14"/>
    </row>
    <row r="201" spans="1:4" ht="14.6" x14ac:dyDescent="0.4">
      <c r="A201" s="14"/>
      <c r="B201" s="14"/>
      <c r="C201" s="17"/>
      <c r="D201" s="18"/>
    </row>
    <row r="202" spans="1:4" ht="14.6" x14ac:dyDescent="0.4">
      <c r="A202" s="14"/>
      <c r="B202" s="14"/>
      <c r="C202" s="17"/>
      <c r="D202" s="18"/>
    </row>
    <row r="203" spans="1:4" ht="14.6" x14ac:dyDescent="0.4">
      <c r="A203" s="14"/>
      <c r="B203" s="14"/>
      <c r="C203" s="17"/>
      <c r="D203" s="18"/>
    </row>
    <row r="204" spans="1:4" ht="14.6" x14ac:dyDescent="0.4">
      <c r="A204" s="14"/>
      <c r="B204" s="14"/>
      <c r="C204" s="17"/>
      <c r="D204" s="18"/>
    </row>
    <row r="205" spans="1:4" ht="14.6" x14ac:dyDescent="0.4">
      <c r="A205" s="14"/>
      <c r="B205" s="14"/>
      <c r="C205" s="17"/>
      <c r="D205" s="18"/>
    </row>
    <row r="206" spans="1:4" ht="14.6" x14ac:dyDescent="0.4">
      <c r="A206" s="14"/>
      <c r="B206" s="14"/>
      <c r="C206" s="17"/>
      <c r="D206" s="18"/>
    </row>
    <row r="207" spans="1:4" ht="14.6" x14ac:dyDescent="0.4">
      <c r="A207" s="14"/>
      <c r="B207" s="14"/>
      <c r="C207" s="17"/>
      <c r="D207" s="18"/>
    </row>
    <row r="208" spans="1:4" ht="14.6" x14ac:dyDescent="0.4">
      <c r="A208" s="14"/>
      <c r="B208" s="14"/>
      <c r="C208" s="14"/>
      <c r="D208" s="14"/>
    </row>
    <row r="209" spans="1:4" ht="14.6" x14ac:dyDescent="0.4">
      <c r="A209" s="14"/>
      <c r="B209" s="14"/>
      <c r="C209" s="14"/>
      <c r="D209" s="14"/>
    </row>
    <row r="210" spans="1:4" ht="14.6" x14ac:dyDescent="0.4">
      <c r="A210" s="14"/>
      <c r="B210" s="14"/>
      <c r="C210" s="17"/>
      <c r="D210" s="18"/>
    </row>
    <row r="211" spans="1:4" ht="14.6" x14ac:dyDescent="0.4">
      <c r="A211" s="14"/>
      <c r="B211" s="14"/>
      <c r="C211" s="14"/>
      <c r="D211" s="14"/>
    </row>
    <row r="212" spans="1:4" ht="14.6" x14ac:dyDescent="0.4">
      <c r="A212" s="14"/>
      <c r="B212" s="14"/>
      <c r="C212" s="14"/>
      <c r="D212" s="14"/>
    </row>
    <row r="213" spans="1:4" ht="14.6" x14ac:dyDescent="0.4">
      <c r="A213" s="14"/>
      <c r="B213" s="14"/>
      <c r="C213" s="17"/>
      <c r="D213" s="18"/>
    </row>
    <row r="214" spans="1:4" ht="14.6" x14ac:dyDescent="0.4">
      <c r="A214" s="14"/>
      <c r="B214" s="14"/>
      <c r="C214" s="14"/>
      <c r="D214" s="14"/>
    </row>
    <row r="215" spans="1:4" ht="14.6" x14ac:dyDescent="0.4">
      <c r="A215" s="14"/>
      <c r="B215" s="14"/>
      <c r="C215" s="14"/>
      <c r="D215" s="14"/>
    </row>
    <row r="216" spans="1:4" ht="14.6" x14ac:dyDescent="0.4">
      <c r="A216" s="14"/>
      <c r="B216" s="14"/>
      <c r="C216" s="17"/>
      <c r="D216" s="18"/>
    </row>
    <row r="217" spans="1:4" ht="14.6" x14ac:dyDescent="0.4">
      <c r="A217" s="14"/>
      <c r="B217" s="14"/>
      <c r="C217" s="14"/>
      <c r="D217" s="14"/>
    </row>
    <row r="218" spans="1:4" ht="14.6" x14ac:dyDescent="0.4">
      <c r="A218" s="14"/>
      <c r="B218" s="14"/>
      <c r="C218" s="17"/>
      <c r="D218" s="18"/>
    </row>
    <row r="219" spans="1:4" ht="14.6" x14ac:dyDescent="0.4">
      <c r="A219" s="14"/>
      <c r="B219" s="14"/>
      <c r="C219" s="17"/>
      <c r="D219" s="18"/>
    </row>
    <row r="220" spans="1:4" ht="14.6" x14ac:dyDescent="0.4">
      <c r="A220" s="14"/>
      <c r="B220" s="14"/>
      <c r="C220" s="14"/>
      <c r="D220" s="14"/>
    </row>
    <row r="221" spans="1:4" ht="14.6" x14ac:dyDescent="0.4">
      <c r="A221" s="14"/>
      <c r="B221" s="14"/>
      <c r="C221" s="14"/>
      <c r="D221" s="14"/>
    </row>
    <row r="222" spans="1:4" ht="14.6" x14ac:dyDescent="0.4">
      <c r="A222" s="14"/>
      <c r="B222" s="14"/>
      <c r="C222" s="17"/>
      <c r="D222" s="18"/>
    </row>
    <row r="223" spans="1:4" ht="14.6" x14ac:dyDescent="0.4">
      <c r="A223" s="14"/>
      <c r="B223" s="14"/>
      <c r="C223" s="17"/>
      <c r="D223" s="18"/>
    </row>
    <row r="224" spans="1:4" ht="14.6" x14ac:dyDescent="0.4">
      <c r="A224" s="14"/>
      <c r="B224" s="14"/>
      <c r="C224" s="14"/>
      <c r="D224" s="14"/>
    </row>
    <row r="225" spans="1:4" ht="14.6" x14ac:dyDescent="0.4">
      <c r="A225" s="14"/>
      <c r="B225" s="14"/>
      <c r="C225" s="17"/>
      <c r="D225" s="18"/>
    </row>
    <row r="226" spans="1:4" ht="14.6" x14ac:dyDescent="0.4">
      <c r="A226" s="14"/>
      <c r="B226" s="14"/>
      <c r="C226" s="14"/>
      <c r="D226" s="14"/>
    </row>
    <row r="227" spans="1:4" ht="14.6" x14ac:dyDescent="0.4">
      <c r="A227" s="14"/>
      <c r="B227" s="14"/>
      <c r="C227" s="17"/>
      <c r="D227" s="18"/>
    </row>
    <row r="228" spans="1:4" ht="14.6" x14ac:dyDescent="0.4">
      <c r="A228" s="14"/>
      <c r="B228" s="14"/>
      <c r="C228" s="17"/>
      <c r="D228" s="18"/>
    </row>
    <row r="229" spans="1:4" ht="14.6" x14ac:dyDescent="0.4">
      <c r="A229" s="14"/>
      <c r="B229" s="14"/>
      <c r="C229" s="17"/>
      <c r="D229" s="18"/>
    </row>
    <row r="230" spans="1:4" ht="14.6" x14ac:dyDescent="0.4">
      <c r="A230" s="14"/>
      <c r="B230" s="14"/>
      <c r="C230" s="14"/>
      <c r="D230" s="14"/>
    </row>
    <row r="231" spans="1:4" ht="14.6" x14ac:dyDescent="0.4">
      <c r="A231" s="14"/>
      <c r="B231" s="14"/>
      <c r="C231" s="14"/>
      <c r="D231" s="14"/>
    </row>
    <row r="232" spans="1:4" ht="14.6" x14ac:dyDescent="0.4">
      <c r="A232" s="14"/>
      <c r="B232" s="14"/>
      <c r="C232" s="14"/>
      <c r="D232" s="14"/>
    </row>
    <row r="233" spans="1:4" ht="14.6" x14ac:dyDescent="0.4">
      <c r="A233" s="14"/>
      <c r="B233" s="14"/>
      <c r="C233" s="17"/>
      <c r="D233" s="18"/>
    </row>
    <row r="234" spans="1:4" ht="14.6" x14ac:dyDescent="0.4">
      <c r="A234" s="14"/>
      <c r="B234" s="14"/>
      <c r="C234" s="17"/>
      <c r="D234" s="18"/>
    </row>
    <row r="235" spans="1:4" ht="14.6" x14ac:dyDescent="0.4">
      <c r="A235" s="14"/>
      <c r="B235" s="14"/>
      <c r="C235" s="17"/>
      <c r="D235" s="18"/>
    </row>
    <row r="236" spans="1:4" ht="14.6" x14ac:dyDescent="0.4">
      <c r="A236" s="14"/>
      <c r="B236" s="14"/>
      <c r="C236" s="14"/>
      <c r="D236" s="14"/>
    </row>
    <row r="237" spans="1:4" ht="14.6" x14ac:dyDescent="0.4">
      <c r="A237" s="14"/>
      <c r="B237" s="14"/>
      <c r="C237" s="17"/>
      <c r="D237" s="18"/>
    </row>
    <row r="238" spans="1:4" ht="14.6" x14ac:dyDescent="0.4">
      <c r="A238" s="14"/>
      <c r="B238" s="14"/>
      <c r="C238" s="17"/>
      <c r="D238" s="18"/>
    </row>
    <row r="239" spans="1:4" ht="14.6" x14ac:dyDescent="0.4">
      <c r="A239" s="14"/>
      <c r="B239" s="14"/>
      <c r="C239" s="17"/>
      <c r="D239" s="18"/>
    </row>
    <row r="240" spans="1:4" ht="14.6" x14ac:dyDescent="0.4">
      <c r="A240" s="14"/>
      <c r="B240" s="14"/>
      <c r="C240" s="14"/>
      <c r="D240" s="14"/>
    </row>
    <row r="241" spans="1:4" ht="14.6" x14ac:dyDescent="0.4">
      <c r="A241" s="14"/>
      <c r="B241" s="14"/>
      <c r="C241" s="17"/>
      <c r="D241" s="18"/>
    </row>
    <row r="242" spans="1:4" ht="14.6" x14ac:dyDescent="0.4">
      <c r="A242" s="14"/>
      <c r="B242" s="14"/>
      <c r="C242" s="17"/>
      <c r="D242" s="18"/>
    </row>
    <row r="243" spans="1:4" ht="14.6" x14ac:dyDescent="0.4">
      <c r="A243" s="14"/>
      <c r="B243" s="14"/>
      <c r="C243" s="17"/>
      <c r="D243" s="18"/>
    </row>
    <row r="244" spans="1:4" ht="14.6" x14ac:dyDescent="0.4">
      <c r="A244" s="14"/>
      <c r="B244" s="14"/>
      <c r="C244" s="17"/>
      <c r="D244" s="18"/>
    </row>
    <row r="245" spans="1:4" ht="14.6" x14ac:dyDescent="0.4">
      <c r="A245" s="14"/>
      <c r="B245" s="14"/>
      <c r="C245" s="17"/>
      <c r="D245" s="18"/>
    </row>
    <row r="246" spans="1:4" ht="14.6" x14ac:dyDescent="0.4">
      <c r="A246" s="14"/>
      <c r="B246" s="14"/>
      <c r="C246" s="17"/>
      <c r="D246" s="18"/>
    </row>
    <row r="247" spans="1:4" ht="14.6" x14ac:dyDescent="0.4">
      <c r="A247" s="14"/>
      <c r="B247" s="14"/>
      <c r="C247" s="14"/>
      <c r="D247" s="14"/>
    </row>
    <row r="248" spans="1:4" ht="14.6" x14ac:dyDescent="0.4">
      <c r="A248" s="14"/>
      <c r="B248" s="14"/>
      <c r="C248" s="17"/>
      <c r="D248" s="18"/>
    </row>
    <row r="249" spans="1:4" ht="14.6" x14ac:dyDescent="0.4">
      <c r="A249" s="14"/>
      <c r="B249" s="14"/>
      <c r="C249" s="14"/>
      <c r="D249" s="14"/>
    </row>
    <row r="250" spans="1:4" ht="14.6" x14ac:dyDescent="0.4">
      <c r="A250" s="14"/>
      <c r="B250" s="14"/>
      <c r="C250" s="14"/>
      <c r="D250" s="14"/>
    </row>
    <row r="251" spans="1:4" ht="14.6" x14ac:dyDescent="0.4">
      <c r="A251" s="14"/>
      <c r="B251" s="14"/>
      <c r="C251" s="17"/>
      <c r="D251" s="18"/>
    </row>
    <row r="252" spans="1:4" ht="14.6" x14ac:dyDescent="0.4">
      <c r="A252" s="14"/>
      <c r="B252" s="14"/>
      <c r="C252" s="17"/>
      <c r="D252" s="18"/>
    </row>
    <row r="253" spans="1:4" ht="14.6" x14ac:dyDescent="0.4">
      <c r="A253" s="14"/>
      <c r="B253" s="14"/>
      <c r="C253" s="17"/>
      <c r="D253" s="18"/>
    </row>
    <row r="254" spans="1:4" ht="14.6" x14ac:dyDescent="0.4">
      <c r="A254" s="14"/>
      <c r="B254" s="14"/>
      <c r="C254" s="17"/>
      <c r="D254" s="18"/>
    </row>
    <row r="255" spans="1:4" ht="14.6" x14ac:dyDescent="0.4">
      <c r="A255" s="14"/>
      <c r="B255" s="14"/>
      <c r="C255" s="17"/>
      <c r="D255" s="18"/>
    </row>
    <row r="256" spans="1:4" ht="14.6" x14ac:dyDescent="0.4">
      <c r="A256" s="14"/>
      <c r="B256" s="14"/>
      <c r="C256" s="17"/>
      <c r="D256" s="18"/>
    </row>
    <row r="257" spans="1:4" ht="14.6" x14ac:dyDescent="0.4">
      <c r="A257" s="14"/>
      <c r="B257" s="14"/>
      <c r="C257" s="17"/>
      <c r="D257" s="18"/>
    </row>
    <row r="258" spans="1:4" ht="14.6" x14ac:dyDescent="0.4">
      <c r="A258" s="14"/>
      <c r="B258" s="14"/>
      <c r="C258" s="14"/>
      <c r="D258" s="14"/>
    </row>
    <row r="259" spans="1:4" ht="14.6" x14ac:dyDescent="0.4">
      <c r="A259" s="14"/>
      <c r="B259" s="14"/>
      <c r="C259" s="14"/>
      <c r="D259" s="14"/>
    </row>
    <row r="260" spans="1:4" ht="14.6" x14ac:dyDescent="0.4">
      <c r="A260" s="14"/>
      <c r="B260" s="14"/>
      <c r="C260" s="14"/>
      <c r="D260" s="14"/>
    </row>
    <row r="261" spans="1:4" ht="14.6" x14ac:dyDescent="0.4">
      <c r="A261" s="14"/>
      <c r="B261" s="14"/>
      <c r="C261" s="17"/>
      <c r="D261" s="18"/>
    </row>
    <row r="262" spans="1:4" ht="14.6" x14ac:dyDescent="0.4">
      <c r="A262" s="14"/>
      <c r="B262" s="14"/>
      <c r="C262" s="17"/>
      <c r="D262" s="18"/>
    </row>
    <row r="263" spans="1:4" ht="14.6" x14ac:dyDescent="0.4">
      <c r="A263" s="14"/>
      <c r="B263" s="14"/>
      <c r="C263" s="14"/>
      <c r="D263" s="14"/>
    </row>
    <row r="264" spans="1:4" ht="14.6" x14ac:dyDescent="0.4">
      <c r="A264" s="14"/>
      <c r="B264" s="14"/>
      <c r="C264" s="17"/>
      <c r="D264" s="18"/>
    </row>
    <row r="265" spans="1:4" ht="14.6" x14ac:dyDescent="0.4">
      <c r="A265" s="14"/>
      <c r="B265" s="14"/>
      <c r="C265" s="17"/>
      <c r="D265" s="18"/>
    </row>
    <row r="266" spans="1:4" ht="14.6" x14ac:dyDescent="0.4">
      <c r="A266" s="14"/>
      <c r="B266" s="14"/>
      <c r="C266" s="17"/>
      <c r="D266" s="18"/>
    </row>
    <row r="267" spans="1:4" ht="14.6" x14ac:dyDescent="0.4">
      <c r="A267" s="14"/>
      <c r="B267" s="14"/>
      <c r="C267" s="17"/>
      <c r="D267" s="18"/>
    </row>
    <row r="268" spans="1:4" ht="14.6" x14ac:dyDescent="0.4">
      <c r="A268" s="14"/>
      <c r="B268" s="14"/>
      <c r="C268" s="17"/>
      <c r="D268" s="18"/>
    </row>
    <row r="269" spans="1:4" ht="14.6" x14ac:dyDescent="0.4">
      <c r="A269" s="14"/>
      <c r="B269" s="14"/>
      <c r="C269" s="14"/>
      <c r="D269" s="14"/>
    </row>
    <row r="270" spans="1:4" ht="14.6" x14ac:dyDescent="0.4">
      <c r="A270" s="14"/>
      <c r="B270" s="14"/>
      <c r="C270" s="17"/>
      <c r="D270" s="18"/>
    </row>
    <row r="271" spans="1:4" ht="14.6" x14ac:dyDescent="0.4">
      <c r="A271" s="14"/>
      <c r="B271" s="14"/>
      <c r="C271" s="14"/>
      <c r="D271" s="14"/>
    </row>
    <row r="272" spans="1:4" ht="14.6" x14ac:dyDescent="0.4">
      <c r="A272" s="14"/>
      <c r="B272" s="14"/>
      <c r="C272" s="17"/>
      <c r="D272" s="18"/>
    </row>
    <row r="273" spans="1:4" ht="14.6" x14ac:dyDescent="0.4">
      <c r="A273" s="14"/>
      <c r="B273" s="14"/>
      <c r="C273" s="14"/>
      <c r="D273" s="14"/>
    </row>
    <row r="274" spans="1:4" ht="14.6" x14ac:dyDescent="0.4">
      <c r="A274" s="14"/>
      <c r="B274" s="14"/>
      <c r="C274" s="14"/>
      <c r="D274" s="14"/>
    </row>
    <row r="275" spans="1:4" ht="14.6" x14ac:dyDescent="0.4">
      <c r="A275" s="14"/>
      <c r="B275" s="14"/>
      <c r="C275" s="14"/>
      <c r="D275" s="14"/>
    </row>
    <row r="276" spans="1:4" ht="14.6" x14ac:dyDescent="0.4">
      <c r="A276" s="14"/>
      <c r="B276" s="14"/>
      <c r="C276" s="17"/>
      <c r="D276" s="18"/>
    </row>
    <row r="277" spans="1:4" ht="14.6" x14ac:dyDescent="0.4">
      <c r="A277" s="14"/>
      <c r="B277" s="14"/>
      <c r="C277" s="14"/>
      <c r="D277" s="14"/>
    </row>
    <row r="278" spans="1:4" ht="14.6" x14ac:dyDescent="0.4">
      <c r="A278" s="14"/>
      <c r="B278" s="14"/>
      <c r="C278" s="14"/>
      <c r="D278" s="14"/>
    </row>
    <row r="279" spans="1:4" ht="14.6" x14ac:dyDescent="0.4">
      <c r="A279" s="14"/>
      <c r="B279" s="14"/>
      <c r="C279" s="17"/>
      <c r="D279" s="18"/>
    </row>
    <row r="280" spans="1:4" ht="14.6" x14ac:dyDescent="0.4">
      <c r="A280" s="14"/>
      <c r="B280" s="14"/>
      <c r="C280" s="17"/>
      <c r="D280" s="18"/>
    </row>
    <row r="281" spans="1:4" ht="14.6" x14ac:dyDescent="0.4">
      <c r="A281" s="14"/>
      <c r="B281" s="14"/>
      <c r="C281" s="14"/>
      <c r="D281" s="14"/>
    </row>
    <row r="282" spans="1:4" ht="14.6" x14ac:dyDescent="0.4">
      <c r="A282" s="14"/>
      <c r="B282" s="14"/>
      <c r="C282" s="14"/>
      <c r="D282" s="14"/>
    </row>
    <row r="283" spans="1:4" ht="14.6" x14ac:dyDescent="0.4">
      <c r="A283" s="14"/>
      <c r="B283" s="14"/>
      <c r="C283" s="14"/>
      <c r="D283" s="14"/>
    </row>
    <row r="284" spans="1:4" ht="14.6" x14ac:dyDescent="0.4">
      <c r="A284" s="14"/>
      <c r="B284" s="14"/>
      <c r="C284" s="14"/>
      <c r="D284" s="14"/>
    </row>
    <row r="285" spans="1:4" ht="14.6" x14ac:dyDescent="0.4">
      <c r="A285" s="14"/>
      <c r="B285" s="14"/>
      <c r="C285" s="17"/>
      <c r="D285" s="18"/>
    </row>
    <row r="286" spans="1:4" ht="14.6" x14ac:dyDescent="0.4">
      <c r="A286" s="14"/>
      <c r="B286" s="14"/>
      <c r="C286" s="17"/>
      <c r="D286" s="18"/>
    </row>
    <row r="287" spans="1:4" ht="14.6" x14ac:dyDescent="0.4">
      <c r="A287" s="14"/>
      <c r="B287" s="14"/>
      <c r="C287" s="14"/>
      <c r="D287" s="14"/>
    </row>
    <row r="288" spans="1:4" ht="14.6" x14ac:dyDescent="0.4">
      <c r="A288" s="14"/>
      <c r="B288" s="14"/>
      <c r="C288" s="17"/>
      <c r="D288" s="18"/>
    </row>
    <row r="289" spans="1:4" ht="14.6" x14ac:dyDescent="0.4">
      <c r="A289" s="14"/>
      <c r="B289" s="14"/>
      <c r="C289" s="17"/>
      <c r="D289" s="18"/>
    </row>
    <row r="290" spans="1:4" ht="14.6" x14ac:dyDescent="0.4">
      <c r="A290" s="14"/>
      <c r="B290" s="14"/>
      <c r="C290" s="17"/>
      <c r="D290" s="18"/>
    </row>
    <row r="291" spans="1:4" ht="14.6" x14ac:dyDescent="0.4">
      <c r="A291" s="14"/>
      <c r="B291" s="14"/>
      <c r="C291" s="17"/>
      <c r="D291" s="18"/>
    </row>
    <row r="292" spans="1:4" ht="14.6" x14ac:dyDescent="0.4">
      <c r="A292" s="14"/>
      <c r="B292" s="14"/>
      <c r="C292" s="17"/>
      <c r="D292" s="18"/>
    </row>
    <row r="293" spans="1:4" ht="14.6" x14ac:dyDescent="0.4">
      <c r="A293" s="14"/>
      <c r="B293" s="14"/>
      <c r="C293" s="17"/>
      <c r="D293" s="18"/>
    </row>
    <row r="294" spans="1:4" ht="14.6" x14ac:dyDescent="0.4">
      <c r="A294" s="14"/>
      <c r="B294" s="14"/>
      <c r="C294" s="17"/>
      <c r="D294" s="18"/>
    </row>
    <row r="295" spans="1:4" ht="14.6" x14ac:dyDescent="0.4">
      <c r="A295" s="14"/>
      <c r="B295" s="14"/>
      <c r="C295" s="17"/>
      <c r="D295" s="18"/>
    </row>
    <row r="296" spans="1:4" ht="14.6" x14ac:dyDescent="0.4">
      <c r="A296" s="14"/>
      <c r="B296" s="14"/>
      <c r="C296" s="17"/>
      <c r="D296" s="18"/>
    </row>
    <row r="297" spans="1:4" ht="14.6" x14ac:dyDescent="0.4">
      <c r="A297" s="14"/>
      <c r="B297" s="14"/>
      <c r="C297" s="17"/>
      <c r="D297" s="18"/>
    </row>
    <row r="298" spans="1:4" ht="14.6" x14ac:dyDescent="0.4">
      <c r="A298" s="14"/>
      <c r="B298" s="14"/>
      <c r="C298" s="14"/>
      <c r="D298" s="14"/>
    </row>
    <row r="299" spans="1:4" ht="14.6" x14ac:dyDescent="0.4">
      <c r="A299" s="14"/>
      <c r="B299" s="14"/>
      <c r="C299" s="17"/>
      <c r="D299" s="18"/>
    </row>
    <row r="300" spans="1:4" ht="14.6" x14ac:dyDescent="0.4">
      <c r="A300" s="14"/>
      <c r="B300" s="14"/>
      <c r="C300" s="17"/>
      <c r="D300" s="18"/>
    </row>
    <row r="301" spans="1:4" ht="14.6" x14ac:dyDescent="0.4">
      <c r="A301" s="14"/>
      <c r="B301" s="14"/>
      <c r="C301" s="17"/>
      <c r="D301" s="18"/>
    </row>
    <row r="302" spans="1:4" ht="14.6" x14ac:dyDescent="0.4">
      <c r="A302" s="14"/>
      <c r="B302" s="14"/>
      <c r="C302" s="17"/>
      <c r="D302" s="18"/>
    </row>
    <row r="303" spans="1:4" ht="14.6" x14ac:dyDescent="0.4">
      <c r="A303" s="14"/>
      <c r="B303" s="14"/>
      <c r="C303" s="17"/>
      <c r="D303" s="18"/>
    </row>
    <row r="304" spans="1:4" ht="14.6" x14ac:dyDescent="0.4">
      <c r="A304" s="14"/>
      <c r="B304" s="14"/>
      <c r="C304" s="14"/>
      <c r="D304" s="14"/>
    </row>
    <row r="305" spans="1:4" ht="14.6" x14ac:dyDescent="0.4">
      <c r="A305" s="14"/>
      <c r="B305" s="14"/>
      <c r="C305" s="14"/>
      <c r="D305" s="14"/>
    </row>
    <row r="306" spans="1:4" ht="14.6" x14ac:dyDescent="0.4">
      <c r="A306" s="14"/>
      <c r="B306" s="14"/>
      <c r="C306" s="17"/>
      <c r="D306" s="18"/>
    </row>
    <row r="307" spans="1:4" ht="14.6" x14ac:dyDescent="0.4">
      <c r="A307" s="14"/>
      <c r="B307" s="14"/>
      <c r="C307" s="17"/>
      <c r="D307" s="18"/>
    </row>
    <row r="308" spans="1:4" ht="14.6" x14ac:dyDescent="0.4">
      <c r="A308" s="14"/>
      <c r="B308" s="14"/>
      <c r="C308" s="17"/>
      <c r="D308" s="18"/>
    </row>
    <row r="309" spans="1:4" ht="14.6" x14ac:dyDescent="0.4">
      <c r="A309" s="14"/>
      <c r="B309" s="14"/>
      <c r="C309" s="17"/>
      <c r="D309" s="18"/>
    </row>
    <row r="310" spans="1:4" ht="14.6" x14ac:dyDescent="0.4">
      <c r="A310" s="14"/>
      <c r="B310" s="14"/>
      <c r="C310" s="17"/>
      <c r="D310" s="18"/>
    </row>
    <row r="311" spans="1:4" ht="14.6" x14ac:dyDescent="0.4">
      <c r="A311" s="14"/>
      <c r="B311" s="14"/>
      <c r="C311" s="17"/>
      <c r="D311" s="18"/>
    </row>
    <row r="312" spans="1:4" ht="14.6" x14ac:dyDescent="0.4">
      <c r="A312" s="14"/>
      <c r="B312" s="14"/>
      <c r="C312" s="17"/>
      <c r="D312" s="18"/>
    </row>
    <row r="313" spans="1:4" ht="14.6" x14ac:dyDescent="0.4">
      <c r="A313" s="14"/>
      <c r="B313" s="14"/>
      <c r="C313" s="14"/>
      <c r="D313" s="14"/>
    </row>
    <row r="314" spans="1:4" ht="14.6" x14ac:dyDescent="0.4">
      <c r="A314" s="14"/>
      <c r="B314" s="14"/>
      <c r="C314" s="17"/>
      <c r="D314" s="18"/>
    </row>
    <row r="315" spans="1:4" ht="14.6" x14ac:dyDescent="0.4">
      <c r="A315" s="14"/>
      <c r="B315" s="14"/>
      <c r="C315" s="14"/>
      <c r="D315" s="14"/>
    </row>
    <row r="316" spans="1:4" ht="14.6" x14ac:dyDescent="0.4">
      <c r="A316" s="14"/>
      <c r="B316" s="14"/>
      <c r="C316" s="14"/>
      <c r="D316" s="14"/>
    </row>
    <row r="317" spans="1:4" ht="14.6" x14ac:dyDescent="0.4">
      <c r="A317" s="14"/>
      <c r="B317" s="14"/>
      <c r="C317" s="17"/>
      <c r="D317" s="18"/>
    </row>
    <row r="318" spans="1:4" ht="14.6" x14ac:dyDescent="0.4">
      <c r="A318" s="14"/>
      <c r="B318" s="14"/>
      <c r="C318" s="14"/>
      <c r="D318" s="14"/>
    </row>
    <row r="319" spans="1:4" ht="14.6" x14ac:dyDescent="0.4">
      <c r="A319" s="14"/>
      <c r="B319" s="14"/>
      <c r="C319" s="17"/>
      <c r="D319" s="18"/>
    </row>
    <row r="320" spans="1:4" ht="14.6" x14ac:dyDescent="0.4">
      <c r="A320" s="14"/>
      <c r="B320" s="14"/>
      <c r="C320" s="17"/>
      <c r="D320" s="18"/>
    </row>
    <row r="321" spans="1:4" ht="14.6" x14ac:dyDescent="0.4">
      <c r="A321" s="14"/>
      <c r="B321" s="14"/>
      <c r="C321" s="14"/>
      <c r="D321" s="14"/>
    </row>
    <row r="322" spans="1:4" ht="14.6" x14ac:dyDescent="0.4">
      <c r="A322" s="14"/>
      <c r="B322" s="14"/>
      <c r="C322" s="17"/>
      <c r="D322" s="18"/>
    </row>
    <row r="323" spans="1:4" ht="14.6" x14ac:dyDescent="0.4">
      <c r="A323" s="14"/>
      <c r="B323" s="14"/>
      <c r="C323" s="14"/>
      <c r="D323" s="14"/>
    </row>
    <row r="324" spans="1:4" ht="14.6" x14ac:dyDescent="0.4">
      <c r="A324" s="14"/>
      <c r="B324" s="14"/>
      <c r="C324" s="14"/>
      <c r="D324" s="14"/>
    </row>
    <row r="325" spans="1:4" ht="14.6" x14ac:dyDescent="0.4">
      <c r="A325" s="14"/>
      <c r="B325" s="14"/>
      <c r="C325" s="14"/>
      <c r="D325" s="14"/>
    </row>
    <row r="326" spans="1:4" ht="14.6" x14ac:dyDescent="0.4">
      <c r="A326" s="14"/>
      <c r="B326" s="14"/>
      <c r="C326" s="17"/>
      <c r="D326" s="18"/>
    </row>
    <row r="327" spans="1:4" ht="14.6" x14ac:dyDescent="0.4">
      <c r="A327" s="14"/>
      <c r="B327" s="14"/>
      <c r="C327" s="17"/>
      <c r="D327" s="18"/>
    </row>
    <row r="328" spans="1:4" ht="14.6" x14ac:dyDescent="0.4">
      <c r="A328" s="14"/>
      <c r="B328" s="14"/>
      <c r="C328" s="17"/>
      <c r="D328" s="18"/>
    </row>
    <row r="329" spans="1:4" ht="14.6" x14ac:dyDescent="0.4">
      <c r="A329" s="14"/>
      <c r="B329" s="14"/>
      <c r="C329" s="17"/>
      <c r="D329" s="18"/>
    </row>
    <row r="330" spans="1:4" ht="14.6" x14ac:dyDescent="0.4">
      <c r="A330" s="14"/>
      <c r="B330" s="14"/>
      <c r="C330" s="14"/>
      <c r="D330" s="14"/>
    </row>
    <row r="331" spans="1:4" ht="14.6" x14ac:dyDescent="0.4">
      <c r="A331" s="14"/>
      <c r="B331" s="14"/>
      <c r="C331" s="14"/>
      <c r="D331" s="14"/>
    </row>
    <row r="332" spans="1:4" ht="14.6" x14ac:dyDescent="0.4">
      <c r="A332" s="14"/>
      <c r="B332" s="14"/>
      <c r="C332" s="14"/>
      <c r="D332" s="14"/>
    </row>
    <row r="333" spans="1:4" ht="14.6" x14ac:dyDescent="0.4">
      <c r="A333" s="14"/>
      <c r="B333" s="14"/>
      <c r="C333" s="14"/>
      <c r="D333" s="14"/>
    </row>
    <row r="334" spans="1:4" ht="14.6" x14ac:dyDescent="0.4">
      <c r="A334" s="14"/>
      <c r="B334" s="14"/>
      <c r="C334" s="17"/>
      <c r="D334" s="18"/>
    </row>
    <row r="335" spans="1:4" ht="14.6" x14ac:dyDescent="0.4">
      <c r="A335" s="14"/>
      <c r="B335" s="14"/>
      <c r="C335" s="17"/>
      <c r="D335" s="18"/>
    </row>
    <row r="336" spans="1:4" ht="14.6" x14ac:dyDescent="0.4">
      <c r="A336" s="14"/>
      <c r="B336" s="14"/>
      <c r="C336" s="17"/>
      <c r="D336" s="18"/>
    </row>
    <row r="337" spans="1:4" ht="14.6" x14ac:dyDescent="0.4">
      <c r="A337" s="14"/>
      <c r="B337" s="14"/>
      <c r="C337" s="17"/>
      <c r="D337" s="18"/>
    </row>
    <row r="338" spans="1:4" ht="14.6" x14ac:dyDescent="0.4">
      <c r="A338" s="14"/>
      <c r="B338" s="14"/>
      <c r="C338" s="17"/>
      <c r="D338" s="18"/>
    </row>
    <row r="339" spans="1:4" ht="14.6" x14ac:dyDescent="0.4">
      <c r="A339" s="14"/>
      <c r="B339" s="14"/>
      <c r="C339" s="17"/>
      <c r="D339" s="18"/>
    </row>
    <row r="340" spans="1:4" ht="14.6" x14ac:dyDescent="0.4">
      <c r="A340" s="14"/>
      <c r="B340" s="14"/>
      <c r="C340" s="14"/>
      <c r="D340" s="14"/>
    </row>
    <row r="341" spans="1:4" ht="14.6" x14ac:dyDescent="0.4">
      <c r="A341" s="14"/>
      <c r="B341" s="14"/>
      <c r="C341" s="14"/>
      <c r="D341" s="14"/>
    </row>
    <row r="342" spans="1:4" ht="14.6" x14ac:dyDescent="0.4">
      <c r="A342" s="14"/>
      <c r="B342" s="14"/>
      <c r="C342" s="17"/>
      <c r="D342" s="18"/>
    </row>
    <row r="343" spans="1:4" ht="14.6" x14ac:dyDescent="0.4">
      <c r="A343" s="14"/>
      <c r="B343" s="14"/>
      <c r="C343" s="14"/>
      <c r="D343" s="14"/>
    </row>
    <row r="344" spans="1:4" ht="14.6" x14ac:dyDescent="0.4">
      <c r="A344" s="14"/>
      <c r="B344" s="14"/>
      <c r="C344" s="14"/>
      <c r="D344" s="14"/>
    </row>
    <row r="345" spans="1:4" ht="14.6" x14ac:dyDescent="0.4">
      <c r="A345" s="14"/>
      <c r="B345" s="14"/>
      <c r="C345" s="17"/>
      <c r="D345" s="18"/>
    </row>
    <row r="346" spans="1:4" ht="14.6" x14ac:dyDescent="0.4">
      <c r="A346" s="14"/>
      <c r="B346" s="14"/>
      <c r="C346" s="17"/>
      <c r="D346" s="18"/>
    </row>
    <row r="347" spans="1:4" ht="14.6" x14ac:dyDescent="0.4">
      <c r="A347" s="14"/>
      <c r="B347" s="14"/>
      <c r="C347" s="17"/>
      <c r="D347" s="18"/>
    </row>
    <row r="348" spans="1:4" ht="14.6" x14ac:dyDescent="0.4">
      <c r="A348" s="14"/>
      <c r="B348" s="14"/>
      <c r="C348" s="17"/>
      <c r="D348" s="18"/>
    </row>
    <row r="349" spans="1:4" ht="14.6" x14ac:dyDescent="0.4">
      <c r="A349" s="14"/>
      <c r="B349" s="14"/>
      <c r="C349" s="14"/>
      <c r="D349" s="14"/>
    </row>
    <row r="350" spans="1:4" ht="14.6" x14ac:dyDescent="0.4">
      <c r="A350" s="14"/>
      <c r="B350" s="14"/>
      <c r="C350" s="17"/>
      <c r="D350" s="18"/>
    </row>
    <row r="351" spans="1:4" ht="14.6" x14ac:dyDescent="0.4">
      <c r="A351" s="14"/>
      <c r="B351" s="14"/>
      <c r="C351" s="17"/>
      <c r="D351" s="18"/>
    </row>
    <row r="352" spans="1:4" ht="14.6" x14ac:dyDescent="0.4">
      <c r="A352" s="14"/>
      <c r="B352" s="14"/>
      <c r="C352" s="17"/>
      <c r="D352" s="18"/>
    </row>
    <row r="353" spans="1:4" ht="14.6" x14ac:dyDescent="0.4">
      <c r="A353" s="14"/>
      <c r="B353" s="14"/>
      <c r="C353" s="17"/>
      <c r="D353" s="18"/>
    </row>
    <row r="354" spans="1:4" ht="14.6" x14ac:dyDescent="0.4">
      <c r="A354" s="14"/>
      <c r="B354" s="14"/>
      <c r="C354" s="17"/>
      <c r="D354" s="18"/>
    </row>
    <row r="355" spans="1:4" ht="14.6" x14ac:dyDescent="0.4">
      <c r="A355" s="14"/>
      <c r="B355" s="14"/>
      <c r="C355" s="14"/>
      <c r="D355" s="14"/>
    </row>
    <row r="356" spans="1:4" ht="14.6" x14ac:dyDescent="0.4">
      <c r="A356" s="14"/>
      <c r="B356" s="14"/>
      <c r="C356" s="17"/>
      <c r="D356" s="18"/>
    </row>
    <row r="357" spans="1:4" ht="14.6" x14ac:dyDescent="0.4">
      <c r="A357" s="14"/>
      <c r="B357" s="14"/>
      <c r="C357" s="14"/>
      <c r="D357" s="14"/>
    </row>
    <row r="358" spans="1:4" ht="14.6" x14ac:dyDescent="0.4">
      <c r="A358" s="14"/>
      <c r="B358" s="14"/>
      <c r="C358" s="17"/>
      <c r="D358" s="18"/>
    </row>
    <row r="359" spans="1:4" ht="14.6" x14ac:dyDescent="0.4">
      <c r="A359" s="14"/>
      <c r="B359" s="14"/>
      <c r="C359" s="14"/>
      <c r="D359" s="14"/>
    </row>
    <row r="360" spans="1:4" ht="14.6" x14ac:dyDescent="0.4">
      <c r="A360" s="14"/>
      <c r="B360" s="14"/>
      <c r="C360" s="14"/>
      <c r="D360" s="14"/>
    </row>
    <row r="361" spans="1:4" ht="14.6" x14ac:dyDescent="0.4">
      <c r="A361" s="14"/>
      <c r="B361" s="14"/>
      <c r="C361" s="17"/>
      <c r="D361" s="18"/>
    </row>
    <row r="362" spans="1:4" ht="14.6" x14ac:dyDescent="0.4">
      <c r="A362" s="14"/>
      <c r="B362" s="14"/>
      <c r="C362" s="14"/>
      <c r="D362" s="14"/>
    </row>
    <row r="363" spans="1:4" ht="14.6" x14ac:dyDescent="0.4">
      <c r="A363" s="14"/>
      <c r="B363" s="14"/>
      <c r="C363" s="17"/>
      <c r="D363" s="18"/>
    </row>
    <row r="364" spans="1:4" ht="14.6" x14ac:dyDescent="0.4">
      <c r="A364" s="14"/>
      <c r="B364" s="14"/>
      <c r="C364" s="17"/>
      <c r="D364" s="18"/>
    </row>
    <row r="365" spans="1:4" ht="14.6" x14ac:dyDescent="0.4">
      <c r="A365" s="14"/>
      <c r="B365" s="14"/>
      <c r="C365" s="17"/>
      <c r="D365" s="18"/>
    </row>
    <row r="366" spans="1:4" ht="14.6" x14ac:dyDescent="0.4">
      <c r="A366" s="14"/>
      <c r="B366" s="14"/>
      <c r="C366" s="14"/>
      <c r="D366" s="14"/>
    </row>
    <row r="367" spans="1:4" ht="14.6" x14ac:dyDescent="0.4">
      <c r="A367" s="14"/>
      <c r="B367" s="14"/>
      <c r="C367" s="14"/>
      <c r="D367" s="14"/>
    </row>
    <row r="368" spans="1:4" ht="14.6" x14ac:dyDescent="0.4">
      <c r="A368" s="14"/>
      <c r="B368" s="14"/>
      <c r="C368" s="17"/>
      <c r="D368" s="18"/>
    </row>
    <row r="369" spans="1:4" ht="14.6" x14ac:dyDescent="0.4">
      <c r="A369" s="14"/>
      <c r="B369" s="14"/>
      <c r="C369" s="14"/>
      <c r="D369" s="14"/>
    </row>
    <row r="370" spans="1:4" ht="14.6" x14ac:dyDescent="0.4">
      <c r="A370" s="14"/>
      <c r="B370" s="14"/>
      <c r="C370" s="17"/>
      <c r="D370" s="18"/>
    </row>
    <row r="371" spans="1:4" ht="14.6" x14ac:dyDescent="0.4">
      <c r="A371" s="14"/>
      <c r="B371" s="14"/>
      <c r="C371" s="14"/>
      <c r="D371" s="14"/>
    </row>
    <row r="372" spans="1:4" ht="14.6" x14ac:dyDescent="0.4">
      <c r="A372" s="14"/>
      <c r="B372" s="14"/>
      <c r="C372" s="17"/>
      <c r="D372" s="18"/>
    </row>
    <row r="373" spans="1:4" ht="14.6" x14ac:dyDescent="0.4">
      <c r="A373" s="14"/>
      <c r="B373" s="14"/>
      <c r="C373" s="17"/>
      <c r="D373" s="18"/>
    </row>
    <row r="374" spans="1:4" ht="14.6" x14ac:dyDescent="0.4">
      <c r="A374" s="14"/>
      <c r="B374" s="14"/>
      <c r="C374" s="17"/>
      <c r="D374" s="18"/>
    </row>
    <row r="375" spans="1:4" ht="14.6" x14ac:dyDescent="0.4">
      <c r="A375" s="14"/>
      <c r="B375" s="14"/>
      <c r="C375" s="17"/>
      <c r="D375" s="18"/>
    </row>
    <row r="376" spans="1:4" ht="14.6" x14ac:dyDescent="0.4">
      <c r="A376" s="14"/>
      <c r="B376" s="14"/>
      <c r="C376" s="14"/>
      <c r="D376" s="14"/>
    </row>
    <row r="377" spans="1:4" ht="14.6" x14ac:dyDescent="0.4">
      <c r="A377" s="14"/>
      <c r="B377" s="14"/>
      <c r="C377" s="17"/>
      <c r="D377" s="18"/>
    </row>
    <row r="378" spans="1:4" ht="14.6" x14ac:dyDescent="0.4">
      <c r="A378" s="14"/>
      <c r="B378" s="14"/>
      <c r="C378" s="14"/>
      <c r="D378" s="14"/>
    </row>
    <row r="379" spans="1:4" ht="14.6" x14ac:dyDescent="0.4">
      <c r="A379" s="14"/>
      <c r="B379" s="14"/>
      <c r="C379" s="14"/>
      <c r="D379" s="14"/>
    </row>
    <row r="380" spans="1:4" ht="14.6" x14ac:dyDescent="0.4">
      <c r="A380" s="14"/>
      <c r="B380" s="14"/>
      <c r="C380" s="14"/>
      <c r="D380" s="14"/>
    </row>
    <row r="381" spans="1:4" ht="14.6" x14ac:dyDescent="0.4">
      <c r="A381" s="14"/>
      <c r="B381" s="14"/>
      <c r="C381" s="17"/>
      <c r="D381" s="18"/>
    </row>
    <row r="382" spans="1:4" ht="14.6" x14ac:dyDescent="0.4">
      <c r="A382" s="14"/>
      <c r="B382" s="14"/>
      <c r="C382" s="17"/>
      <c r="D382" s="18"/>
    </row>
    <row r="383" spans="1:4" ht="14.6" x14ac:dyDescent="0.4">
      <c r="A383" s="14"/>
      <c r="B383" s="14"/>
      <c r="C383" s="17"/>
      <c r="D383" s="18"/>
    </row>
    <row r="384" spans="1:4" ht="14.6" x14ac:dyDescent="0.4">
      <c r="A384" s="14"/>
      <c r="B384" s="14"/>
      <c r="C384" s="17"/>
      <c r="D384" s="18"/>
    </row>
    <row r="385" spans="1:4" ht="14.6" x14ac:dyDescent="0.4">
      <c r="A385" s="14"/>
      <c r="B385" s="14"/>
      <c r="C385" s="17"/>
      <c r="D385" s="18"/>
    </row>
    <row r="386" spans="1:4" ht="14.6" x14ac:dyDescent="0.4">
      <c r="A386" s="14"/>
      <c r="B386" s="14"/>
      <c r="C386" s="17"/>
      <c r="D386" s="18"/>
    </row>
    <row r="387" spans="1:4" ht="14.6" x14ac:dyDescent="0.4">
      <c r="A387" s="14"/>
      <c r="B387" s="14"/>
      <c r="C387" s="17"/>
      <c r="D387" s="18"/>
    </row>
    <row r="388" spans="1:4" ht="14.6" x14ac:dyDescent="0.4">
      <c r="A388" s="14"/>
      <c r="B388" s="14"/>
      <c r="C388" s="17"/>
      <c r="D388" s="18"/>
    </row>
    <row r="389" spans="1:4" ht="14.6" x14ac:dyDescent="0.4">
      <c r="A389" s="14"/>
      <c r="B389" s="14"/>
      <c r="C389" s="14"/>
      <c r="D389" s="14"/>
    </row>
    <row r="390" spans="1:4" ht="14.6" x14ac:dyDescent="0.4">
      <c r="A390" s="14"/>
      <c r="B390" s="14"/>
      <c r="C390" s="14"/>
      <c r="D390" s="14"/>
    </row>
    <row r="391" spans="1:4" ht="14.6" x14ac:dyDescent="0.4">
      <c r="A391" s="14"/>
      <c r="B391" s="14"/>
      <c r="C391" s="17"/>
      <c r="D391" s="18"/>
    </row>
    <row r="392" spans="1:4" ht="14.6" x14ac:dyDescent="0.4">
      <c r="A392" s="14"/>
      <c r="B392" s="14"/>
      <c r="C392" s="14"/>
      <c r="D392" s="14"/>
    </row>
    <row r="393" spans="1:4" ht="14.6" x14ac:dyDescent="0.4">
      <c r="A393" s="14"/>
      <c r="B393" s="14"/>
      <c r="C393" s="17"/>
      <c r="D393" s="18"/>
    </row>
    <row r="394" spans="1:4" ht="14.6" x14ac:dyDescent="0.4">
      <c r="A394" s="14"/>
      <c r="B394" s="14"/>
      <c r="C394" s="17"/>
      <c r="D394" s="18"/>
    </row>
    <row r="395" spans="1:4" ht="14.6" x14ac:dyDescent="0.4">
      <c r="A395" s="14"/>
      <c r="B395" s="14"/>
      <c r="C395" s="17"/>
      <c r="D395" s="18"/>
    </row>
    <row r="396" spans="1:4" ht="14.6" x14ac:dyDescent="0.4">
      <c r="A396" s="14"/>
      <c r="B396" s="14"/>
      <c r="C396" s="17"/>
      <c r="D396" s="18"/>
    </row>
    <row r="397" spans="1:4" ht="14.6" x14ac:dyDescent="0.4">
      <c r="A397" s="14"/>
      <c r="B397" s="14"/>
      <c r="C397" s="14"/>
      <c r="D397" s="14"/>
    </row>
    <row r="398" spans="1:4" ht="14.6" x14ac:dyDescent="0.4">
      <c r="A398" s="14"/>
      <c r="B398" s="14"/>
      <c r="C398" s="17"/>
      <c r="D398" s="18"/>
    </row>
    <row r="399" spans="1:4" ht="14.6" x14ac:dyDescent="0.4">
      <c r="A399" s="14"/>
      <c r="B399" s="14"/>
      <c r="C399" s="17"/>
      <c r="D399" s="18"/>
    </row>
    <row r="400" spans="1:4" ht="14.6" x14ac:dyDescent="0.4">
      <c r="A400" s="14"/>
      <c r="B400" s="14"/>
      <c r="C400" s="14"/>
      <c r="D400" s="14"/>
    </row>
    <row r="401" spans="1:4" ht="14.6" x14ac:dyDescent="0.4">
      <c r="A401" s="14"/>
      <c r="B401" s="14"/>
      <c r="C401" s="14"/>
      <c r="D401" s="14"/>
    </row>
    <row r="402" spans="1:4" ht="14.6" x14ac:dyDescent="0.4">
      <c r="A402" s="14"/>
      <c r="B402" s="14"/>
      <c r="C402" s="17"/>
      <c r="D402" s="18"/>
    </row>
    <row r="403" spans="1:4" ht="14.6" x14ac:dyDescent="0.4">
      <c r="A403" s="14"/>
      <c r="B403" s="14"/>
      <c r="C403" s="17"/>
      <c r="D403" s="18"/>
    </row>
    <row r="404" spans="1:4" ht="14.6" x14ac:dyDescent="0.4">
      <c r="A404" s="14"/>
      <c r="B404" s="14"/>
      <c r="C404" s="17"/>
      <c r="D404" s="18"/>
    </row>
    <row r="405" spans="1:4" ht="14.6" x14ac:dyDescent="0.4">
      <c r="A405" s="14"/>
      <c r="B405" s="14"/>
      <c r="C405" s="14"/>
      <c r="D405" s="14"/>
    </row>
    <row r="406" spans="1:4" ht="14.6" x14ac:dyDescent="0.4">
      <c r="A406" s="14"/>
      <c r="B406" s="14"/>
      <c r="C406" s="17"/>
      <c r="D406" s="18"/>
    </row>
    <row r="407" spans="1:4" ht="14.6" x14ac:dyDescent="0.4">
      <c r="A407" s="14"/>
      <c r="B407" s="14"/>
      <c r="C407" s="14"/>
      <c r="D407" s="14"/>
    </row>
    <row r="408" spans="1:4" ht="14.6" x14ac:dyDescent="0.4">
      <c r="A408" s="14"/>
      <c r="B408" s="14"/>
      <c r="C408" s="14"/>
      <c r="D408" s="14"/>
    </row>
    <row r="409" spans="1:4" ht="14.6" x14ac:dyDescent="0.4">
      <c r="A409" s="14"/>
      <c r="B409" s="14"/>
      <c r="C409" s="17"/>
      <c r="D409" s="18"/>
    </row>
    <row r="410" spans="1:4" ht="14.6" x14ac:dyDescent="0.4">
      <c r="A410" s="14"/>
      <c r="B410" s="14"/>
      <c r="C410" s="14"/>
      <c r="D410" s="14"/>
    </row>
    <row r="411" spans="1:4" ht="14.6" x14ac:dyDescent="0.4">
      <c r="A411" s="14"/>
      <c r="B411" s="14"/>
      <c r="C411" s="14"/>
      <c r="D411" s="14"/>
    </row>
    <row r="412" spans="1:4" ht="14.6" x14ac:dyDescent="0.4">
      <c r="A412" s="14"/>
      <c r="B412" s="14"/>
      <c r="C412" s="14"/>
      <c r="D412" s="14"/>
    </row>
    <row r="413" spans="1:4" ht="14.6" x14ac:dyDescent="0.4">
      <c r="A413" s="14"/>
      <c r="B413" s="14"/>
      <c r="C413" s="14"/>
      <c r="D413" s="14"/>
    </row>
    <row r="414" spans="1:4" ht="14.6" x14ac:dyDescent="0.4">
      <c r="A414" s="14"/>
      <c r="B414" s="14"/>
      <c r="C414" s="17"/>
      <c r="D414" s="18"/>
    </row>
    <row r="415" spans="1:4" ht="14.6" x14ac:dyDescent="0.4">
      <c r="A415" s="14"/>
      <c r="B415" s="14"/>
      <c r="C415" s="14"/>
      <c r="D415" s="14"/>
    </row>
    <row r="416" spans="1:4" ht="14.6" x14ac:dyDescent="0.4">
      <c r="A416" s="14"/>
      <c r="B416" s="14"/>
      <c r="C416" s="14"/>
      <c r="D416" s="14"/>
    </row>
    <row r="417" spans="1:4" ht="14.6" x14ac:dyDescent="0.4">
      <c r="A417" s="14"/>
      <c r="B417" s="14"/>
      <c r="C417" s="14"/>
      <c r="D417" s="14"/>
    </row>
    <row r="418" spans="1:4" ht="14.6" x14ac:dyDescent="0.4">
      <c r="A418" s="14"/>
      <c r="B418" s="14"/>
      <c r="C418" s="14"/>
      <c r="D418" s="14"/>
    </row>
    <row r="419" spans="1:4" ht="14.6" x14ac:dyDescent="0.4">
      <c r="A419" s="14"/>
      <c r="B419" s="14"/>
      <c r="C419" s="14"/>
      <c r="D419" s="14"/>
    </row>
    <row r="420" spans="1:4" ht="14.6" x14ac:dyDescent="0.4">
      <c r="A420" s="14"/>
      <c r="B420" s="14"/>
      <c r="C420" s="17"/>
      <c r="D420" s="18"/>
    </row>
    <row r="421" spans="1:4" ht="14.6" x14ac:dyDescent="0.4">
      <c r="A421" s="14"/>
      <c r="B421" s="14"/>
      <c r="C421" s="17"/>
      <c r="D421" s="18"/>
    </row>
    <row r="422" spans="1:4" ht="14.6" x14ac:dyDescent="0.4">
      <c r="A422" s="14"/>
      <c r="B422" s="14"/>
      <c r="C422" s="14"/>
      <c r="D422" s="14"/>
    </row>
    <row r="423" spans="1:4" ht="14.6" x14ac:dyDescent="0.4">
      <c r="A423" s="14"/>
      <c r="B423" s="14"/>
      <c r="C423" s="17"/>
      <c r="D423" s="18"/>
    </row>
    <row r="424" spans="1:4" ht="14.6" x14ac:dyDescent="0.4">
      <c r="A424" s="14"/>
      <c r="B424" s="14"/>
      <c r="C424" s="14"/>
      <c r="D424" s="14"/>
    </row>
    <row r="425" spans="1:4" ht="14.6" x14ac:dyDescent="0.4">
      <c r="A425" s="14"/>
      <c r="B425" s="14"/>
      <c r="C425" s="17"/>
      <c r="D425" s="18"/>
    </row>
    <row r="426" spans="1:4" ht="14.6" x14ac:dyDescent="0.4">
      <c r="A426" s="14"/>
      <c r="B426" s="14"/>
      <c r="C426" s="17"/>
      <c r="D426" s="18"/>
    </row>
    <row r="427" spans="1:4" ht="14.6" x14ac:dyDescent="0.4">
      <c r="A427" s="14"/>
      <c r="B427" s="14"/>
      <c r="C427" s="14"/>
      <c r="D427" s="14"/>
    </row>
    <row r="428" spans="1:4" ht="14.6" x14ac:dyDescent="0.4">
      <c r="A428" s="14"/>
      <c r="B428" s="14"/>
      <c r="C428" s="17"/>
      <c r="D428" s="18"/>
    </row>
    <row r="429" spans="1:4" ht="14.6" x14ac:dyDescent="0.4">
      <c r="A429" s="14"/>
      <c r="B429" s="14"/>
      <c r="C429" s="17"/>
      <c r="D429" s="18"/>
    </row>
    <row r="430" spans="1:4" ht="14.6" x14ac:dyDescent="0.4">
      <c r="A430" s="14"/>
      <c r="B430" s="14"/>
      <c r="C430" s="17"/>
      <c r="D430" s="18"/>
    </row>
    <row r="431" spans="1:4" ht="14.6" x14ac:dyDescent="0.4">
      <c r="A431" s="14"/>
      <c r="B431" s="14"/>
      <c r="C431" s="14"/>
      <c r="D431" s="14"/>
    </row>
    <row r="432" spans="1:4" ht="14.6" x14ac:dyDescent="0.4">
      <c r="A432" s="14"/>
      <c r="B432" s="14"/>
      <c r="C432" s="17"/>
      <c r="D432" s="18"/>
    </row>
    <row r="433" spans="1:4" ht="14.6" x14ac:dyDescent="0.4">
      <c r="A433" s="14"/>
      <c r="B433" s="14"/>
      <c r="C433" s="17"/>
      <c r="D433" s="18"/>
    </row>
    <row r="434" spans="1:4" ht="14.6" x14ac:dyDescent="0.4">
      <c r="A434" s="14"/>
      <c r="B434" s="14"/>
      <c r="C434" s="17"/>
      <c r="D434" s="18"/>
    </row>
    <row r="435" spans="1:4" ht="14.6" x14ac:dyDescent="0.4">
      <c r="A435" s="14"/>
      <c r="B435" s="14"/>
      <c r="C435" s="17"/>
      <c r="D435" s="18"/>
    </row>
    <row r="436" spans="1:4" ht="14.6" x14ac:dyDescent="0.4">
      <c r="A436" s="14"/>
      <c r="B436" s="14"/>
      <c r="C436" s="14"/>
      <c r="D436" s="14"/>
    </row>
    <row r="437" spans="1:4" ht="14.6" x14ac:dyDescent="0.4">
      <c r="A437" s="14"/>
      <c r="B437" s="14"/>
      <c r="C437" s="17"/>
      <c r="D437" s="18"/>
    </row>
    <row r="438" spans="1:4" ht="14.6" x14ac:dyDescent="0.4">
      <c r="A438" s="14"/>
      <c r="B438" s="14"/>
      <c r="C438" s="17"/>
      <c r="D438" s="18"/>
    </row>
    <row r="439" spans="1:4" ht="14.6" x14ac:dyDescent="0.4">
      <c r="A439" s="14"/>
      <c r="B439" s="14"/>
      <c r="C439" s="17"/>
      <c r="D439" s="18"/>
    </row>
    <row r="440" spans="1:4" ht="14.6" x14ac:dyDescent="0.4">
      <c r="A440" s="14"/>
      <c r="B440" s="14"/>
      <c r="C440" s="17"/>
      <c r="D440" s="18"/>
    </row>
    <row r="441" spans="1:4" ht="14.6" x14ac:dyDescent="0.4">
      <c r="A441" s="14"/>
      <c r="B441" s="14"/>
      <c r="C441" s="17"/>
      <c r="D441" s="18"/>
    </row>
    <row r="442" spans="1:4" ht="14.6" x14ac:dyDescent="0.4">
      <c r="A442" s="14"/>
      <c r="B442" s="14"/>
      <c r="C442" s="14"/>
      <c r="D442" s="14"/>
    </row>
    <row r="443" spans="1:4" ht="14.6" x14ac:dyDescent="0.4">
      <c r="A443" s="14"/>
      <c r="B443" s="14"/>
      <c r="C443" s="14"/>
      <c r="D443" s="14"/>
    </row>
    <row r="444" spans="1:4" ht="14.6" x14ac:dyDescent="0.4">
      <c r="A444" s="14"/>
      <c r="B444" s="14"/>
      <c r="C444" s="14"/>
      <c r="D444" s="14"/>
    </row>
    <row r="445" spans="1:4" ht="14.6" x14ac:dyDescent="0.4">
      <c r="A445" s="14"/>
      <c r="B445" s="14"/>
      <c r="C445" s="17"/>
      <c r="D445" s="18"/>
    </row>
    <row r="446" spans="1:4" ht="14.6" x14ac:dyDescent="0.4">
      <c r="A446" s="14"/>
      <c r="B446" s="14"/>
      <c r="C446" s="17"/>
      <c r="D446" s="18"/>
    </row>
    <row r="447" spans="1:4" ht="14.6" x14ac:dyDescent="0.4">
      <c r="A447" s="14"/>
      <c r="B447" s="14"/>
      <c r="C447" s="17"/>
      <c r="D447" s="18"/>
    </row>
    <row r="448" spans="1:4" ht="14.6" x14ac:dyDescent="0.4">
      <c r="A448" s="14"/>
      <c r="B448" s="14"/>
      <c r="C448" s="14"/>
      <c r="D448" s="14"/>
    </row>
    <row r="449" spans="1:4" ht="14.6" x14ac:dyDescent="0.4">
      <c r="A449" s="14"/>
      <c r="B449" s="14"/>
      <c r="C449" s="17"/>
      <c r="D449" s="18"/>
    </row>
    <row r="450" spans="1:4" ht="14.6" x14ac:dyDescent="0.4">
      <c r="A450" s="14"/>
      <c r="B450" s="14"/>
      <c r="C450" s="17"/>
      <c r="D450" s="18"/>
    </row>
    <row r="451" spans="1:4" ht="14.6" x14ac:dyDescent="0.4">
      <c r="A451" s="14"/>
      <c r="B451" s="14"/>
      <c r="C451" s="17"/>
      <c r="D451" s="18"/>
    </row>
    <row r="452" spans="1:4" ht="14.6" x14ac:dyDescent="0.4">
      <c r="A452" s="14"/>
      <c r="B452" s="14"/>
      <c r="C452" s="14"/>
      <c r="D452" s="14"/>
    </row>
    <row r="453" spans="1:4" ht="14.6" x14ac:dyDescent="0.4">
      <c r="A453" s="14"/>
      <c r="B453" s="14"/>
      <c r="C453" s="17"/>
      <c r="D453" s="18"/>
    </row>
    <row r="454" spans="1:4" ht="14.6" x14ac:dyDescent="0.4">
      <c r="A454" s="14"/>
      <c r="B454" s="14"/>
      <c r="C454" s="14"/>
      <c r="D454" s="14"/>
    </row>
    <row r="455" spans="1:4" ht="14.6" x14ac:dyDescent="0.4">
      <c r="A455" s="14"/>
      <c r="B455" s="14"/>
      <c r="C455" s="17"/>
      <c r="D455" s="18"/>
    </row>
    <row r="456" spans="1:4" ht="14.6" x14ac:dyDescent="0.4">
      <c r="A456" s="14"/>
      <c r="B456" s="14"/>
      <c r="C456" s="17"/>
      <c r="D456" s="18"/>
    </row>
    <row r="457" spans="1:4" ht="14.6" x14ac:dyDescent="0.4">
      <c r="A457" s="14"/>
      <c r="B457" s="14"/>
      <c r="C457" s="17"/>
      <c r="D457" s="18"/>
    </row>
    <row r="458" spans="1:4" ht="14.6" x14ac:dyDescent="0.4">
      <c r="A458" s="14"/>
      <c r="B458" s="14"/>
      <c r="C458" s="14"/>
      <c r="D458" s="14"/>
    </row>
    <row r="459" spans="1:4" ht="14.6" x14ac:dyDescent="0.4">
      <c r="A459" s="14"/>
      <c r="B459" s="14"/>
      <c r="C459" s="17"/>
      <c r="D459" s="18"/>
    </row>
    <row r="460" spans="1:4" ht="14.6" x14ac:dyDescent="0.4">
      <c r="A460" s="14"/>
      <c r="B460" s="14"/>
      <c r="C460" s="14"/>
      <c r="D460" s="14"/>
    </row>
    <row r="461" spans="1:4" ht="14.6" x14ac:dyDescent="0.4">
      <c r="A461" s="14"/>
      <c r="B461" s="14"/>
      <c r="C461" s="14"/>
      <c r="D461" s="14"/>
    </row>
    <row r="462" spans="1:4" ht="14.6" x14ac:dyDescent="0.4">
      <c r="A462" s="14"/>
      <c r="B462" s="14"/>
      <c r="C462" s="14"/>
      <c r="D462" s="14"/>
    </row>
    <row r="463" spans="1:4" ht="14.6" x14ac:dyDescent="0.4">
      <c r="A463" s="14"/>
      <c r="B463" s="14"/>
      <c r="C463" s="17"/>
      <c r="D463" s="18"/>
    </row>
    <row r="464" spans="1:4" ht="14.6" x14ac:dyDescent="0.4">
      <c r="A464" s="14"/>
      <c r="B464" s="14"/>
      <c r="C464" s="17"/>
      <c r="D464" s="18"/>
    </row>
    <row r="465" spans="1:4" ht="14.6" x14ac:dyDescent="0.4">
      <c r="A465" s="14"/>
      <c r="B465" s="14"/>
      <c r="C465" s="17"/>
      <c r="D465" s="18"/>
    </row>
    <row r="466" spans="1:4" ht="14.6" x14ac:dyDescent="0.4">
      <c r="A466" s="14"/>
      <c r="B466" s="14"/>
      <c r="C466" s="17"/>
      <c r="D466" s="18"/>
    </row>
    <row r="467" spans="1:4" ht="14.6" x14ac:dyDescent="0.4">
      <c r="A467" s="14"/>
      <c r="B467" s="14"/>
      <c r="C467" s="17"/>
      <c r="D467" s="18"/>
    </row>
    <row r="468" spans="1:4" ht="14.6" x14ac:dyDescent="0.4">
      <c r="A468" s="14"/>
      <c r="B468" s="14"/>
      <c r="C468" s="14"/>
      <c r="D468" s="14"/>
    </row>
    <row r="469" spans="1:4" ht="14.6" x14ac:dyDescent="0.4">
      <c r="A469" s="14"/>
      <c r="B469" s="14"/>
      <c r="C469" s="17"/>
      <c r="D469" s="18"/>
    </row>
    <row r="470" spans="1:4" ht="14.6" x14ac:dyDescent="0.4">
      <c r="A470" s="14"/>
      <c r="B470" s="14"/>
      <c r="C470" s="17"/>
      <c r="D470" s="18"/>
    </row>
    <row r="471" spans="1:4" ht="14.6" x14ac:dyDescent="0.4">
      <c r="A471" s="14"/>
      <c r="B471" s="14"/>
      <c r="C471" s="14"/>
      <c r="D471" s="14"/>
    </row>
    <row r="472" spans="1:4" ht="14.6" x14ac:dyDescent="0.4">
      <c r="A472" s="14"/>
      <c r="B472" s="14"/>
      <c r="C472" s="14"/>
      <c r="D472" s="14"/>
    </row>
    <row r="473" spans="1:4" ht="14.6" x14ac:dyDescent="0.4">
      <c r="A473" s="14"/>
      <c r="B473" s="14"/>
      <c r="C473" s="17"/>
      <c r="D473" s="18"/>
    </row>
    <row r="474" spans="1:4" ht="14.6" x14ac:dyDescent="0.4">
      <c r="A474" s="14"/>
      <c r="B474" s="14"/>
      <c r="C474" s="17"/>
      <c r="D474" s="18"/>
    </row>
    <row r="475" spans="1:4" ht="14.6" x14ac:dyDescent="0.4">
      <c r="A475" s="14"/>
      <c r="B475" s="14"/>
      <c r="C475" s="17"/>
      <c r="D475" s="18"/>
    </row>
    <row r="476" spans="1:4" ht="14.6" x14ac:dyDescent="0.4">
      <c r="A476" s="14"/>
      <c r="B476" s="14"/>
      <c r="C476" s="14"/>
      <c r="D476" s="14"/>
    </row>
    <row r="477" spans="1:4" ht="14.6" x14ac:dyDescent="0.4">
      <c r="A477" s="14"/>
      <c r="B477" s="14"/>
      <c r="C477" s="17"/>
      <c r="D477" s="18"/>
    </row>
    <row r="478" spans="1:4" ht="14.6" x14ac:dyDescent="0.4">
      <c r="A478" s="14"/>
      <c r="B478" s="14"/>
      <c r="C478" s="17"/>
      <c r="D478" s="18"/>
    </row>
    <row r="479" spans="1:4" ht="14.6" x14ac:dyDescent="0.4">
      <c r="A479" s="14"/>
      <c r="B479" s="14"/>
      <c r="C479" s="17"/>
      <c r="D479" s="18"/>
    </row>
    <row r="480" spans="1:4" ht="14.6" x14ac:dyDescent="0.4">
      <c r="A480" s="14"/>
      <c r="B480" s="14"/>
      <c r="C480" s="17"/>
      <c r="D480" s="18"/>
    </row>
    <row r="481" spans="1:4" ht="14.6" x14ac:dyDescent="0.4">
      <c r="A481" s="14"/>
      <c r="B481" s="14"/>
      <c r="C481" s="14"/>
      <c r="D481" s="14"/>
    </row>
    <row r="482" spans="1:4" ht="14.6" x14ac:dyDescent="0.4">
      <c r="A482" s="14"/>
      <c r="B482" s="14"/>
      <c r="C482" s="14"/>
      <c r="D482" s="14"/>
    </row>
    <row r="483" spans="1:4" ht="14.6" x14ac:dyDescent="0.4">
      <c r="A483" s="14"/>
      <c r="B483" s="14"/>
      <c r="C483" s="17"/>
      <c r="D483" s="18"/>
    </row>
    <row r="484" spans="1:4" ht="14.6" x14ac:dyDescent="0.4">
      <c r="A484" s="14"/>
      <c r="B484" s="14"/>
      <c r="C484" s="14"/>
      <c r="D484" s="14"/>
    </row>
    <row r="485" spans="1:4" ht="14.6" x14ac:dyDescent="0.4">
      <c r="A485" s="14"/>
      <c r="B485" s="14"/>
      <c r="C485" s="14"/>
      <c r="D485" s="14"/>
    </row>
    <row r="486" spans="1:4" ht="14.6" x14ac:dyDescent="0.4">
      <c r="A486" s="14"/>
      <c r="B486" s="14"/>
      <c r="C486" s="17"/>
      <c r="D486" s="18"/>
    </row>
    <row r="487" spans="1:4" ht="14.6" x14ac:dyDescent="0.4">
      <c r="A487" s="14"/>
      <c r="B487" s="14"/>
      <c r="C487" s="17"/>
      <c r="D487" s="18"/>
    </row>
    <row r="488" spans="1:4" ht="14.6" x14ac:dyDescent="0.4">
      <c r="A488" s="14"/>
      <c r="B488" s="14"/>
      <c r="C488" s="14"/>
      <c r="D488" s="14"/>
    </row>
    <row r="489" spans="1:4" ht="14.6" x14ac:dyDescent="0.4">
      <c r="A489" s="14"/>
      <c r="B489" s="14"/>
      <c r="C489" s="17"/>
      <c r="D489" s="18"/>
    </row>
    <row r="490" spans="1:4" ht="14.6" x14ac:dyDescent="0.4">
      <c r="A490" s="14"/>
      <c r="B490" s="14"/>
      <c r="C490" s="17"/>
      <c r="D490" s="18"/>
    </row>
    <row r="491" spans="1:4" ht="14.6" x14ac:dyDescent="0.4">
      <c r="A491" s="14"/>
      <c r="B491" s="14"/>
      <c r="C491" s="14"/>
      <c r="D491" s="14"/>
    </row>
    <row r="492" spans="1:4" ht="14.6" x14ac:dyDescent="0.4">
      <c r="A492" s="14"/>
      <c r="B492" s="14"/>
      <c r="C492" s="14"/>
      <c r="D492" s="14"/>
    </row>
    <row r="493" spans="1:4" ht="14.6" x14ac:dyDescent="0.4">
      <c r="A493" s="14"/>
      <c r="B493" s="14"/>
      <c r="C493" s="14"/>
      <c r="D493" s="14"/>
    </row>
    <row r="494" spans="1:4" ht="14.6" x14ac:dyDescent="0.4">
      <c r="A494" s="14"/>
      <c r="B494" s="14"/>
      <c r="C494" s="17"/>
      <c r="D494" s="18"/>
    </row>
    <row r="495" spans="1:4" ht="14.6" x14ac:dyDescent="0.4">
      <c r="A495" s="14"/>
      <c r="B495" s="14"/>
      <c r="C495" s="14"/>
      <c r="D495" s="14"/>
    </row>
    <row r="496" spans="1:4" ht="14.6" x14ac:dyDescent="0.4">
      <c r="A496" s="14"/>
      <c r="B496" s="14"/>
      <c r="C496" s="14"/>
      <c r="D496" s="14"/>
    </row>
    <row r="497" spans="1:4" ht="14.6" x14ac:dyDescent="0.4">
      <c r="A497" s="14"/>
      <c r="B497" s="14"/>
      <c r="C497" s="17"/>
      <c r="D497" s="18"/>
    </row>
    <row r="498" spans="1:4" ht="14.6" x14ac:dyDescent="0.4">
      <c r="A498" s="14"/>
      <c r="B498" s="14"/>
      <c r="C498" s="14"/>
      <c r="D498" s="14"/>
    </row>
    <row r="499" spans="1:4" ht="14.6" x14ac:dyDescent="0.4">
      <c r="A499" s="14"/>
      <c r="B499" s="14"/>
      <c r="C499" s="17"/>
      <c r="D499" s="18"/>
    </row>
    <row r="500" spans="1:4" ht="14.6" x14ac:dyDescent="0.4">
      <c r="A500" s="14"/>
      <c r="B500" s="14"/>
      <c r="C500" s="17"/>
      <c r="D500" s="18"/>
    </row>
    <row r="501" spans="1:4" ht="14.6" x14ac:dyDescent="0.4">
      <c r="A501" s="14"/>
      <c r="B501" s="14"/>
      <c r="C501" s="17"/>
      <c r="D501" s="18"/>
    </row>
  </sheetData>
  <mergeCells count="288">
    <mergeCell ref="C30:D30"/>
    <mergeCell ref="C31:D31"/>
    <mergeCell ref="C32:D32"/>
    <mergeCell ref="C33:D33"/>
    <mergeCell ref="C34:D34"/>
    <mergeCell ref="C36:D36"/>
    <mergeCell ref="C37:D37"/>
    <mergeCell ref="C39:D39"/>
    <mergeCell ref="C40:D40"/>
    <mergeCell ref="C42:D42"/>
    <mergeCell ref="C43:D43"/>
    <mergeCell ref="C47:D47"/>
    <mergeCell ref="C48:D48"/>
    <mergeCell ref="C50:D50"/>
    <mergeCell ref="C51:D51"/>
    <mergeCell ref="C52:D52"/>
    <mergeCell ref="C53:D53"/>
    <mergeCell ref="C54:D54"/>
    <mergeCell ref="C55:D55"/>
    <mergeCell ref="C56:D56"/>
    <mergeCell ref="C58:D58"/>
    <mergeCell ref="C59:D59"/>
    <mergeCell ref="C60:D60"/>
    <mergeCell ref="C63:D63"/>
    <mergeCell ref="C65:D65"/>
    <mergeCell ref="C66:D66"/>
    <mergeCell ref="C67:D67"/>
    <mergeCell ref="C69:D69"/>
    <mergeCell ref="C70:D70"/>
    <mergeCell ref="C72:D72"/>
    <mergeCell ref="C74:D74"/>
    <mergeCell ref="C80:D80"/>
    <mergeCell ref="C83:D83"/>
    <mergeCell ref="C88:D88"/>
    <mergeCell ref="C89:D89"/>
    <mergeCell ref="C92:D92"/>
    <mergeCell ref="C93:D93"/>
    <mergeCell ref="C94:D94"/>
    <mergeCell ref="C95:D95"/>
    <mergeCell ref="C96:D96"/>
    <mergeCell ref="C98:D98"/>
    <mergeCell ref="C100:D100"/>
    <mergeCell ref="C101:D101"/>
    <mergeCell ref="C104:D104"/>
    <mergeCell ref="C105:D105"/>
    <mergeCell ref="C106:D106"/>
    <mergeCell ref="C107:D107"/>
    <mergeCell ref="C108:D108"/>
    <mergeCell ref="C109:D109"/>
    <mergeCell ref="C111:D111"/>
    <mergeCell ref="C112:D112"/>
    <mergeCell ref="C113:D113"/>
    <mergeCell ref="C115:D115"/>
    <mergeCell ref="C118:D118"/>
    <mergeCell ref="C119:D119"/>
    <mergeCell ref="C120:D120"/>
    <mergeCell ref="C121:D121"/>
    <mergeCell ref="C122:D122"/>
    <mergeCell ref="C124:D124"/>
    <mergeCell ref="C125:D125"/>
    <mergeCell ref="C127:D127"/>
    <mergeCell ref="C131:D131"/>
    <mergeCell ref="C133:D133"/>
    <mergeCell ref="C135:D135"/>
    <mergeCell ref="C138:D138"/>
    <mergeCell ref="C139:D139"/>
    <mergeCell ref="C142:D142"/>
    <mergeCell ref="C144:D144"/>
    <mergeCell ref="C148:D148"/>
    <mergeCell ref="C150:D150"/>
    <mergeCell ref="C151:D151"/>
    <mergeCell ref="C152:D152"/>
    <mergeCell ref="C153:D153"/>
    <mergeCell ref="C156:D156"/>
    <mergeCell ref="C157:D157"/>
    <mergeCell ref="C161:D161"/>
    <mergeCell ref="C162:D162"/>
    <mergeCell ref="C167:D167"/>
    <mergeCell ref="C168:D168"/>
    <mergeCell ref="C169:D169"/>
    <mergeCell ref="C171:D171"/>
    <mergeCell ref="C172:D172"/>
    <mergeCell ref="C173:D173"/>
    <mergeCell ref="C174:D174"/>
    <mergeCell ref="C175:D175"/>
    <mergeCell ref="C178:D178"/>
    <mergeCell ref="C180:D180"/>
    <mergeCell ref="C181:D181"/>
    <mergeCell ref="C182:D182"/>
    <mergeCell ref="C183:D183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6:D196"/>
    <mergeCell ref="C197:D197"/>
    <mergeCell ref="C198:D198"/>
    <mergeCell ref="C199:D199"/>
    <mergeCell ref="C201:D201"/>
    <mergeCell ref="C202:D202"/>
    <mergeCell ref="C203:D203"/>
    <mergeCell ref="C204:D204"/>
    <mergeCell ref="C205:D205"/>
    <mergeCell ref="C206:D206"/>
    <mergeCell ref="C207:D207"/>
    <mergeCell ref="C210:D210"/>
    <mergeCell ref="C213:D213"/>
    <mergeCell ref="C216:D216"/>
    <mergeCell ref="C218:D218"/>
    <mergeCell ref="C219:D219"/>
    <mergeCell ref="C222:D222"/>
    <mergeCell ref="C223:D223"/>
    <mergeCell ref="C225:D225"/>
    <mergeCell ref="C227:D227"/>
    <mergeCell ref="C228:D228"/>
    <mergeCell ref="C229:D229"/>
    <mergeCell ref="C233:D233"/>
    <mergeCell ref="C234:D234"/>
    <mergeCell ref="C235:D235"/>
    <mergeCell ref="C237:D237"/>
    <mergeCell ref="C238:D238"/>
    <mergeCell ref="C239:D239"/>
    <mergeCell ref="C241:D241"/>
    <mergeCell ref="C242:D242"/>
    <mergeCell ref="C243:D243"/>
    <mergeCell ref="C244:D244"/>
    <mergeCell ref="C245:D245"/>
    <mergeCell ref="C246:D246"/>
    <mergeCell ref="C248:D248"/>
    <mergeCell ref="C251:D251"/>
    <mergeCell ref="C308:D308"/>
    <mergeCell ref="C309:D309"/>
    <mergeCell ref="C310:D310"/>
    <mergeCell ref="C311:D311"/>
    <mergeCell ref="C312:D312"/>
    <mergeCell ref="C314:D314"/>
    <mergeCell ref="C252:D252"/>
    <mergeCell ref="C253:D253"/>
    <mergeCell ref="C254:D254"/>
    <mergeCell ref="C255:D255"/>
    <mergeCell ref="C256:D256"/>
    <mergeCell ref="C257:D257"/>
    <mergeCell ref="C261:D261"/>
    <mergeCell ref="C262:D262"/>
    <mergeCell ref="C264:D264"/>
    <mergeCell ref="C296:D296"/>
    <mergeCell ref="C297:D297"/>
    <mergeCell ref="C299:D299"/>
    <mergeCell ref="C300:D300"/>
    <mergeCell ref="C301:D301"/>
    <mergeCell ref="C302:D302"/>
    <mergeCell ref="C303:D303"/>
    <mergeCell ref="C306:D306"/>
    <mergeCell ref="C307:D307"/>
    <mergeCell ref="C289:D289"/>
    <mergeCell ref="C290:D290"/>
    <mergeCell ref="C291:D291"/>
    <mergeCell ref="C292:D292"/>
    <mergeCell ref="C293:D293"/>
    <mergeCell ref="C294:D294"/>
    <mergeCell ref="C295:D295"/>
    <mergeCell ref="C265:D265"/>
    <mergeCell ref="C266:D266"/>
    <mergeCell ref="C267:D267"/>
    <mergeCell ref="C268:D268"/>
    <mergeCell ref="C270:D270"/>
    <mergeCell ref="C272:D272"/>
    <mergeCell ref="C276:D276"/>
    <mergeCell ref="C279:D279"/>
    <mergeCell ref="C280:D280"/>
    <mergeCell ref="C285:D285"/>
    <mergeCell ref="C286:D286"/>
    <mergeCell ref="C288:D288"/>
    <mergeCell ref="C317:D317"/>
    <mergeCell ref="C319:D319"/>
    <mergeCell ref="C320:D320"/>
    <mergeCell ref="C322:D322"/>
    <mergeCell ref="C326:D326"/>
    <mergeCell ref="C327:D327"/>
    <mergeCell ref="C328:D328"/>
    <mergeCell ref="C329:D329"/>
    <mergeCell ref="C334:D334"/>
    <mergeCell ref="C335:D335"/>
    <mergeCell ref="C336:D336"/>
    <mergeCell ref="C358:D358"/>
    <mergeCell ref="C361:D361"/>
    <mergeCell ref="C363:D363"/>
    <mergeCell ref="C364:D364"/>
    <mergeCell ref="C365:D365"/>
    <mergeCell ref="C368:D368"/>
    <mergeCell ref="C370:D370"/>
    <mergeCell ref="C347:D347"/>
    <mergeCell ref="C348:D348"/>
    <mergeCell ref="C350:D350"/>
    <mergeCell ref="C351:D351"/>
    <mergeCell ref="C352:D352"/>
    <mergeCell ref="C353:D353"/>
    <mergeCell ref="C354:D354"/>
    <mergeCell ref="C356:D356"/>
    <mergeCell ref="C337:D337"/>
    <mergeCell ref="C338:D338"/>
    <mergeCell ref="C339:D339"/>
    <mergeCell ref="C342:D342"/>
    <mergeCell ref="C345:D345"/>
    <mergeCell ref="C346:D346"/>
    <mergeCell ref="C453:D453"/>
    <mergeCell ref="C455:D455"/>
    <mergeCell ref="C456:D456"/>
    <mergeCell ref="C457:D457"/>
    <mergeCell ref="C459:D459"/>
    <mergeCell ref="C463:D463"/>
    <mergeCell ref="C464:D464"/>
    <mergeCell ref="C465:D465"/>
    <mergeCell ref="C466:D466"/>
    <mergeCell ref="C467:D467"/>
    <mergeCell ref="C469:D469"/>
    <mergeCell ref="C470:D470"/>
    <mergeCell ref="C473:D473"/>
    <mergeCell ref="C474:D474"/>
    <mergeCell ref="C487:D487"/>
    <mergeCell ref="C489:D489"/>
    <mergeCell ref="C490:D490"/>
    <mergeCell ref="C494:D494"/>
    <mergeCell ref="C497:D497"/>
    <mergeCell ref="C499:D499"/>
    <mergeCell ref="C500:D500"/>
    <mergeCell ref="C501:D501"/>
    <mergeCell ref="C475:D475"/>
    <mergeCell ref="C477:D477"/>
    <mergeCell ref="C478:D478"/>
    <mergeCell ref="C479:D479"/>
    <mergeCell ref="C480:D480"/>
    <mergeCell ref="C483:D483"/>
    <mergeCell ref="C486:D486"/>
    <mergeCell ref="C372:D372"/>
    <mergeCell ref="C373:D373"/>
    <mergeCell ref="C374:D374"/>
    <mergeCell ref="C375:D375"/>
    <mergeCell ref="C377:D377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91:D391"/>
    <mergeCell ref="C393:D393"/>
    <mergeCell ref="C394:D394"/>
    <mergeCell ref="C395:D395"/>
    <mergeCell ref="C396:D396"/>
    <mergeCell ref="C398:D398"/>
    <mergeCell ref="C399:D399"/>
    <mergeCell ref="C402:D402"/>
    <mergeCell ref="C403:D403"/>
    <mergeCell ref="C404:D404"/>
    <mergeCell ref="C406:D406"/>
    <mergeCell ref="C409:D409"/>
    <mergeCell ref="C414:D414"/>
    <mergeCell ref="C420:D420"/>
    <mergeCell ref="C421:D421"/>
    <mergeCell ref="C423:D423"/>
    <mergeCell ref="C425:D425"/>
    <mergeCell ref="C426:D426"/>
    <mergeCell ref="C428:D428"/>
    <mergeCell ref="C429:D429"/>
    <mergeCell ref="C430:D430"/>
    <mergeCell ref="C432:D432"/>
    <mergeCell ref="C433:D433"/>
    <mergeCell ref="C447:D447"/>
    <mergeCell ref="C449:D449"/>
    <mergeCell ref="C450:D450"/>
    <mergeCell ref="C451:D451"/>
    <mergeCell ref="C434:D434"/>
    <mergeCell ref="C435:D435"/>
    <mergeCell ref="C437:D437"/>
    <mergeCell ref="C438:D438"/>
    <mergeCell ref="C439:D439"/>
    <mergeCell ref="C440:D440"/>
    <mergeCell ref="C441:D441"/>
    <mergeCell ref="C445:D445"/>
    <mergeCell ref="C446:D4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Queue</vt:lpstr>
      <vt:lpstr>Main</vt:lpstr>
      <vt:lpstr>Output Report</vt:lpstr>
      <vt:lpstr>Analysis</vt:lpstr>
      <vt:lpstr>Tier_Mapping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</cp:lastModifiedBy>
  <dcterms:modified xsi:type="dcterms:W3CDTF">2023-04-06T00:56:18Z</dcterms:modified>
</cp:coreProperties>
</file>